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60" yWindow="5415" windowWidth="24030" windowHeight="5055" activeTab="0"/>
  </bookViews>
  <sheets>
    <sheet name="Blankett" sheetId="1" r:id="rId1"/>
    <sheet name="Beskrivelse" sheetId="2" r:id="rId2"/>
    <sheet name="Satser" sheetId="3" r:id="rId3"/>
  </sheets>
  <definedNames>
    <definedName name="Kjøretøytype">'Satser'!$A$32:$A$44</definedName>
    <definedName name="Kostgodtgjørelse_dagsreise_innland__ulegitimert">'Satser'!$A$7:$A$9</definedName>
    <definedName name="Timer">'Satser'!$A$7:$A$9</definedName>
    <definedName name="_xlnm.Print_Area" localSheetId="0">'Blankett'!$A$1:$AF$83</definedName>
    <definedName name="_xlnm.Print_Area" localSheetId="2">'Satser'!$A$1:$C$49</definedName>
  </definedNames>
  <calcPr fullCalcOnLoad="1"/>
</workbook>
</file>

<file path=xl/comments1.xml><?xml version="1.0" encoding="utf-8"?>
<comments xmlns="http://schemas.openxmlformats.org/spreadsheetml/2006/main">
  <authors>
    <author>Siri Qviller</author>
    <author>0-siqv</author>
    <author>Aschim Anniken</author>
  </authors>
  <commentList>
    <comment ref="A83" authorId="0">
      <text>
        <r>
          <rPr>
            <sz val="8"/>
            <rFont val="Tahoma"/>
            <family val="2"/>
          </rPr>
          <t xml:space="preserve">Dato skal skrives på formen DD.MM.ÅÅ.
</t>
        </r>
      </text>
    </comment>
    <comment ref="Q83" authorId="0">
      <text>
        <r>
          <rPr>
            <sz val="8"/>
            <rFont val="Tahoma"/>
            <family val="2"/>
          </rPr>
          <t xml:space="preserve">Dato skal skrives på formen DD.MM.ÅÅ.
</t>
        </r>
      </text>
    </comment>
    <comment ref="N7" authorId="0">
      <text>
        <r>
          <rPr>
            <sz val="8"/>
            <rFont val="Tahoma"/>
            <family val="2"/>
          </rPr>
          <t xml:space="preserve">Det er ikke nødvendig å registrere fødselsnummer dersom dere har registrert ansattnummer.
</t>
        </r>
      </text>
    </comment>
    <comment ref="A79" authorId="0">
      <text>
        <r>
          <rPr>
            <sz val="8"/>
            <rFont val="Tahoma"/>
            <family val="2"/>
          </rPr>
          <t xml:space="preserve">Dato skal skrives på formen DD.MM.ÅÅ.
</t>
        </r>
      </text>
    </comment>
    <comment ref="Z7" authorId="0">
      <text>
        <r>
          <rPr>
            <sz val="8"/>
            <rFont val="Tahoma"/>
            <family val="2"/>
          </rPr>
          <t>Reisenummeret må settes inn dersom det er tatt ut et reiseforskudd for denne reisen.</t>
        </r>
      </text>
    </comment>
    <comment ref="E10" authorId="0">
      <text>
        <r>
          <rPr>
            <sz val="8"/>
            <rFont val="Tahoma"/>
            <family val="2"/>
          </rPr>
          <t>Datoen må oppgis på formen DD.MM.AA</t>
        </r>
        <r>
          <rPr>
            <sz val="10"/>
            <rFont val="Tahoma"/>
            <family val="2"/>
          </rPr>
          <t xml:space="preserve">
</t>
        </r>
      </text>
    </comment>
    <comment ref="M10" authorId="0">
      <text>
        <r>
          <rPr>
            <sz val="8"/>
            <rFont val="Tahoma"/>
            <family val="2"/>
          </rPr>
          <t>Klokkelsett må oppgis på formen TT:MM.</t>
        </r>
      </text>
    </comment>
    <comment ref="C14" authorId="0">
      <text>
        <r>
          <rPr>
            <sz val="10"/>
            <rFont val="Tahoma"/>
            <family val="2"/>
          </rPr>
          <t xml:space="preserve">Klokkeslettet må skrives på formen TT:MM.
</t>
        </r>
      </text>
    </comment>
    <comment ref="X11" authorId="0">
      <text>
        <r>
          <rPr>
            <sz val="10"/>
            <rFont val="Tahoma"/>
            <family val="2"/>
          </rPr>
          <t xml:space="preserve">Arbeidstakere som fyller drivstoff der bomavgift er inkludert i drivstoffprisen gis kr 0,10 per km i tillegg til kilometersatsen. Disse må oppgi Tromsø som region.
</t>
        </r>
      </text>
    </comment>
    <comment ref="A49" authorId="1">
      <text>
        <r>
          <rPr>
            <sz val="8"/>
            <rFont val="Tahoma"/>
            <family val="2"/>
          </rPr>
          <t xml:space="preserve">Dersom billetter, hotell eller annet er betalt av arbeidsgiver, skal dette føres opp her slik at man kan beregne hele kostnaden ved reisen.
</t>
        </r>
      </text>
    </comment>
    <comment ref="T10" authorId="0">
      <text>
        <r>
          <rPr>
            <sz val="8"/>
            <rFont val="Tahoma"/>
            <family val="2"/>
          </rPr>
          <t>Klokkelsett må oppgis på formen TT:MM.</t>
        </r>
      </text>
    </comment>
    <comment ref="L21" authorId="0">
      <text>
        <r>
          <rPr>
            <sz val="10"/>
            <rFont val="Tahoma"/>
            <family val="2"/>
          </rPr>
          <t xml:space="preserve">Passasjertillegget gis per km for hver passasjer. 
Passasjerene må ha oppdrag for det offentlige og navnene må oppgis i merknadsfeltet.
</t>
        </r>
      </text>
    </comment>
    <comment ref="P21" authorId="0">
      <text>
        <r>
          <rPr>
            <sz val="10"/>
            <rFont val="Tahoma"/>
            <family val="2"/>
          </rPr>
          <t xml:space="preserve">Ved kjøring på skogsbilvei eller anleggsvei gis det et tillegg til den vanlige kilometergodtgjørelsen.
</t>
        </r>
      </text>
    </comment>
    <comment ref="S21" authorId="0">
      <text>
        <r>
          <rPr>
            <sz val="10"/>
            <rFont val="Tahoma"/>
            <family val="2"/>
          </rPr>
          <t xml:space="preserve">Dersom det er nødvendig å benytte en tilhenger, gis det et tillegg til den vanlige kilometergodtgjørelsen.
</t>
        </r>
      </text>
    </comment>
    <comment ref="X14" authorId="0">
      <text>
        <r>
          <rPr>
            <sz val="10"/>
            <rFont val="Tahoma"/>
            <family val="2"/>
          </rPr>
          <t xml:space="preserve">Klokkeslettet må skrives på formen TT:MM.
</t>
        </r>
      </text>
    </comment>
    <comment ref="A30" authorId="1">
      <text>
        <r>
          <rPr>
            <sz val="8"/>
            <rFont val="Tahoma"/>
            <family val="2"/>
          </rPr>
          <t xml:space="preserve">Fradraget er det samme om overnattingen skjer på hotell eller på pensjonat eller hybel/brakke/privat, men det skattefrie beløpet er forskjellig i de tre tilfellene.
</t>
        </r>
      </text>
    </comment>
    <comment ref="E75" authorId="1">
      <text>
        <r>
          <rPr>
            <sz val="8"/>
            <rFont val="Tahoma"/>
            <family val="2"/>
          </rPr>
          <t xml:space="preserve">Alle eksterne må tilsettes i en stilling. Denne stillingen må imidlertid ikke ha noen stillingskode og flere eksterne kan være knyttet til samme stilling. Stillingen må være opprettet på forhånd. Oppgi stillingsID.
</t>
        </r>
      </text>
    </comment>
    <comment ref="F8" authorId="2">
      <text>
        <r>
          <rPr>
            <b/>
            <sz val="9"/>
            <rFont val="Tahoma"/>
            <family val="2"/>
          </rPr>
          <t>Dokumenttype, nummer og land (utsteder) fylles bare ut for personer som ikke har norsk fødselsnummer eller D-nummer.</t>
        </r>
        <r>
          <rPr>
            <sz val="9"/>
            <rFont val="Tahoma"/>
            <family val="2"/>
          </rPr>
          <t xml:space="preserve">
</t>
        </r>
      </text>
    </comment>
    <comment ref="R8" authorId="2">
      <text>
        <r>
          <rPr>
            <b/>
            <sz val="9"/>
            <rFont val="Tahoma"/>
            <family val="2"/>
          </rPr>
          <t>Dokumenttype, nummer og land (utsteder) fylles bare ut for personer som ikke har norsk fødselsnummer eller D-nummer.</t>
        </r>
        <r>
          <rPr>
            <sz val="9"/>
            <rFont val="Tahoma"/>
            <family val="2"/>
          </rPr>
          <t xml:space="preserve">
</t>
        </r>
      </text>
    </comment>
    <comment ref="Z8" authorId="2">
      <text>
        <r>
          <rPr>
            <b/>
            <sz val="9"/>
            <rFont val="Tahoma"/>
            <family val="2"/>
          </rPr>
          <t>Dokumenttype, nummer og land (utsteder) fylles bare ut for personer som ikke har norsk fødselsnummer eller D-nummer.</t>
        </r>
        <r>
          <rPr>
            <sz val="9"/>
            <rFont val="Tahoma"/>
            <family val="2"/>
          </rPr>
          <t xml:space="preserve">
</t>
        </r>
      </text>
    </comment>
  </commentList>
</comments>
</file>

<file path=xl/sharedStrings.xml><?xml version="1.0" encoding="utf-8"?>
<sst xmlns="http://schemas.openxmlformats.org/spreadsheetml/2006/main" count="209" uniqueCount="172">
  <si>
    <t>Fornavn</t>
  </si>
  <si>
    <t>Etternavn</t>
  </si>
  <si>
    <t>Ansattnr</t>
  </si>
  <si>
    <t>Oversendelsesnummer</t>
  </si>
  <si>
    <t>År</t>
  </si>
  <si>
    <t>Kontrollert av</t>
  </si>
  <si>
    <t>Budsjettdisponering</t>
  </si>
  <si>
    <t>Dato</t>
  </si>
  <si>
    <t>Underskrift</t>
  </si>
  <si>
    <r>
      <t xml:space="preserve">Fødselsnr </t>
    </r>
    <r>
      <rPr>
        <sz val="10"/>
        <rFont val="Symbol"/>
        <family val="1"/>
      </rPr>
      <t>»</t>
    </r>
  </si>
  <si>
    <t>Rammedata</t>
  </si>
  <si>
    <t>Årsak</t>
  </si>
  <si>
    <t>Sted</t>
  </si>
  <si>
    <t>Fra kl.</t>
  </si>
  <si>
    <t>Til kl.</t>
  </si>
  <si>
    <t>Timer</t>
  </si>
  <si>
    <t>Beløp</t>
  </si>
  <si>
    <t>Sats</t>
  </si>
  <si>
    <t>Type kjøretøy</t>
  </si>
  <si>
    <t>Regningutsteders underskrift</t>
  </si>
  <si>
    <t>Utgiftskvitteringer</t>
  </si>
  <si>
    <t>Nr.</t>
  </si>
  <si>
    <t>Utgiftstype</t>
  </si>
  <si>
    <t xml:space="preserve">Sum  </t>
  </si>
  <si>
    <r>
      <t>»</t>
    </r>
    <r>
      <rPr>
        <sz val="10"/>
        <rFont val="Arial"/>
        <family val="0"/>
      </rPr>
      <t xml:space="preserve"> Ikke obligatorisk felt</t>
    </r>
  </si>
  <si>
    <t>Str.</t>
  </si>
  <si>
    <t>Antall km</t>
  </si>
  <si>
    <t>Bilbruk godkjent av</t>
  </si>
  <si>
    <t>Papirkv.</t>
  </si>
  <si>
    <t xml:space="preserve">Fra sted   </t>
  </si>
  <si>
    <t>Kostnadssted</t>
  </si>
  <si>
    <t>K-element6</t>
  </si>
  <si>
    <t>Kontonr</t>
  </si>
  <si>
    <t>K-element 5</t>
  </si>
  <si>
    <t>K-element 4</t>
  </si>
  <si>
    <t>%</t>
  </si>
  <si>
    <t>K-element 7</t>
  </si>
  <si>
    <t>Adresse</t>
  </si>
  <si>
    <t>Postnr</t>
  </si>
  <si>
    <t>Poststed</t>
  </si>
  <si>
    <t>Bankkontonr</t>
  </si>
  <si>
    <t>Reisenr</t>
  </si>
  <si>
    <t>Skogsb.v.</t>
  </si>
  <si>
    <t>Tilhenger</t>
  </si>
  <si>
    <t>Ja</t>
  </si>
  <si>
    <t>Nei</t>
  </si>
  <si>
    <t>EL-bil</t>
  </si>
  <si>
    <t>Sats uten tillegg</t>
  </si>
  <si>
    <t>Strekning 1</t>
  </si>
  <si>
    <t>Strekning 2</t>
  </si>
  <si>
    <t>Strekning 3</t>
  </si>
  <si>
    <t>Strekning 4</t>
  </si>
  <si>
    <t>Tillegg tilhenger</t>
  </si>
  <si>
    <t>Tillegg Tromsø</t>
  </si>
  <si>
    <t>Reisestrekninger</t>
  </si>
  <si>
    <t>Reisemåte</t>
  </si>
  <si>
    <r>
      <t xml:space="preserve">Bruk av eget skyssmiddel </t>
    </r>
    <r>
      <rPr>
        <sz val="10"/>
        <rFont val="Arial"/>
        <family val="2"/>
      </rPr>
      <t>Her oppgis de reisestrekningene ovenfor der det er brukt eget skyssmiddel.</t>
    </r>
  </si>
  <si>
    <t>Kostgodtgjørelse dagsreise innland, ulegitimert</t>
  </si>
  <si>
    <t>Måltidstrekk</t>
  </si>
  <si>
    <t>Bruk av eget skyssmiddel</t>
  </si>
  <si>
    <t>Strekning 5</t>
  </si>
  <si>
    <t xml:space="preserve"> Tromsø</t>
  </si>
  <si>
    <t>Skogsbilovei</t>
  </si>
  <si>
    <t>Sats med till.</t>
  </si>
  <si>
    <t>Passasjerer</t>
  </si>
  <si>
    <t>Antall</t>
  </si>
  <si>
    <t>Kostgodtgjørelse, ulegitimert</t>
  </si>
  <si>
    <t>Utgifter betalt av arbeidsgiver</t>
  </si>
  <si>
    <t>Begrensninger i kontering</t>
  </si>
  <si>
    <t>Mer enn 12 timer</t>
  </si>
  <si>
    <t xml:space="preserve">Til sted   </t>
  </si>
  <si>
    <t>42 Dagreise innenlands</t>
  </si>
  <si>
    <r>
      <t>Reisenr</t>
    </r>
    <r>
      <rPr>
        <i/>
        <sz val="11"/>
        <rFont val="Arial"/>
        <family val="2"/>
      </rPr>
      <t xml:space="preserve"> ≈</t>
    </r>
  </si>
  <si>
    <t>DAGREISE INNENLANDS</t>
  </si>
  <si>
    <t>Fødselsnummer</t>
  </si>
  <si>
    <t>Reisenummeret fylles normalt ut av lønns- og personalkontoret.</t>
  </si>
  <si>
    <t>Fra kl./Til kl.</t>
  </si>
  <si>
    <r>
      <t xml:space="preserve">Dato skal oppgis på formen DD.MM.ÅÅ. Dato </t>
    </r>
    <r>
      <rPr>
        <u val="single"/>
        <sz val="11"/>
        <rFont val="Arial"/>
        <family val="2"/>
      </rPr>
      <t>må</t>
    </r>
    <r>
      <rPr>
        <sz val="11"/>
        <rFont val="Arial"/>
        <family val="2"/>
      </rPr>
      <t xml:space="preserve"> oppgis.</t>
    </r>
  </si>
  <si>
    <t>Reisen må være på mer enn 15 km for at det skal kunne gis kostgodgjørelse.</t>
  </si>
  <si>
    <t>Fradrag kost</t>
  </si>
  <si>
    <t>Dersom ett eller flere måltider er dekket etter regning eller påspandert, skal det foretas trekk i kostgodtgjørelsen.</t>
  </si>
  <si>
    <t>Overstyring av kontering på hele reisen</t>
  </si>
  <si>
    <t>TIL LØNNS- OG PERSONALKONTORET</t>
  </si>
  <si>
    <t>Ant. pass.</t>
  </si>
  <si>
    <r>
      <t xml:space="preserve">Overstyring av konteringen på hele reiseregningen </t>
    </r>
    <r>
      <rPr>
        <b/>
        <sz val="10"/>
        <rFont val="Symbol"/>
        <family val="1"/>
      </rPr>
      <t>»</t>
    </r>
  </si>
  <si>
    <t>Bruk av eget skyssmiddel per km.</t>
  </si>
  <si>
    <t>UTFYLLING AV DE ENKELTE FELT PÅ BLANKETTEN</t>
  </si>
  <si>
    <t>PERSONER SOM FYLLER BLANKETTEN UT PÅ PAPIR</t>
  </si>
  <si>
    <r>
      <t xml:space="preserve">Klokkeslettene for reisens start og slutt må oppgis på formen TT:MM. Disse feltene </t>
    </r>
    <r>
      <rPr>
        <u val="single"/>
        <sz val="11"/>
        <rFont val="Arial"/>
        <family val="2"/>
      </rPr>
      <t>må</t>
    </r>
    <r>
      <rPr>
        <sz val="11"/>
        <rFont val="Arial"/>
        <family val="2"/>
      </rPr>
      <t xml:space="preserve"> oppgis.</t>
    </r>
  </si>
  <si>
    <t>Satsen for reise mellom hjem og arbeid er lik den vanlige kilometergodtgjørelsen, men denne delen av reisegodtgjørelsen er skattepliktig.</t>
  </si>
  <si>
    <r>
      <t xml:space="preserve">Hvis utgiftene til kost unntaksvis overstiger satsen for ulegitimert kostgodtgjørelse, kan disse dekkes med inntil 20% mer enn satsen. I dette tilfellet må utgiftene kunne dokumenteres og de må oppgis under </t>
    </r>
    <r>
      <rPr>
        <i/>
        <sz val="11"/>
        <rFont val="Arial"/>
        <family val="2"/>
      </rPr>
      <t>Utgiftskvitteringer</t>
    </r>
    <r>
      <rPr>
        <sz val="11"/>
        <rFont val="Arial"/>
        <family val="0"/>
      </rPr>
      <t>. Årsaken til overskridelsen må dokumenteres i merknadsfeltet.</t>
    </r>
  </si>
  <si>
    <t>Papirkvittering</t>
  </si>
  <si>
    <t xml:space="preserve">Det beløpet som vises på denne reiseregningsblanketten er ikke nødvendigvis lik det beløpet som vil bli utbetalt. Det kan bl.a. bli trukket skatt av noen av postene på regningen. Dette vil redusere utbetalingsbeløpet. </t>
  </si>
  <si>
    <t>SKATTETREKK</t>
  </si>
  <si>
    <t>Noen virksomheter ønsker at utgifter som er betalt av arbeidsgiveren, for eksempel billetter og overnattinger, også skal føres på reiseregningen slik at de har oversikt over reisens totale kostnad.</t>
  </si>
  <si>
    <t>Konteringen fylles normalt ut av den som godkjenner reiseregningen. Dersom reisen skal konteres på standard måte med den konteringen som er oppgitt i IT0027, er det  ikke nødvendig å fylle ut noe her.</t>
  </si>
  <si>
    <t>For alle andre typer utgifter, må det legges ved en kvittering. Dette gjelder også ikke-rutegående transportmidler som drosje og leiebil.</t>
  </si>
  <si>
    <r>
      <t xml:space="preserve"> · </t>
    </r>
    <r>
      <rPr>
        <sz val="11"/>
        <rFont val="Arial"/>
        <family val="0"/>
      </rPr>
      <t xml:space="preserve">Utgifter til rutegående transportmidler  med unntak av rutefly, 1. klasse tog og beste klasse på skip.              </t>
    </r>
  </si>
  <si>
    <t xml:space="preserve">Totalsum  </t>
  </si>
  <si>
    <t>Tromsø</t>
  </si>
  <si>
    <r>
      <t>Fradrag kost</t>
    </r>
    <r>
      <rPr>
        <sz val="10"/>
        <rFont val="Arial"/>
        <family val="2"/>
      </rPr>
      <t>, spesifiser for hvilke datoer det skal trekkes kostgodtgj.</t>
    </r>
  </si>
  <si>
    <t>StillingsID</t>
  </si>
  <si>
    <t>Eksterne må knyttes til en stilling, men denne stillingen behøver ikke å ha en stillingskode. Det er ikke nødvendig å opprette en ny stilling for hver ekstern person som skal registreres. Flere eksterne kan knyttes til den samme stillingen.</t>
  </si>
  <si>
    <t>Dette feltet fylles ut av lønns- og personalkontoret.</t>
  </si>
  <si>
    <r>
      <t xml:space="preserve">Merknader fra virksomheten </t>
    </r>
    <r>
      <rPr>
        <sz val="10"/>
        <rFont val="Arial"/>
        <family val="2"/>
      </rPr>
      <t>(Navn på passasjerer må oppgis her.)</t>
    </r>
    <r>
      <rPr>
        <b/>
        <sz val="10"/>
        <rFont val="Arial"/>
        <family val="2"/>
      </rPr>
      <t xml:space="preserve"> </t>
    </r>
    <r>
      <rPr>
        <b/>
        <sz val="10"/>
        <rFont val="Symbol"/>
        <family val="1"/>
      </rPr>
      <t xml:space="preserve">» </t>
    </r>
  </si>
  <si>
    <r>
      <t xml:space="preserve">Denne reiseregningen kan brukes til enkle innenlandsreiser der det ikke er for mange poster.  Dersom du ikke får plass til alt på denne regningen, må du bruke blankett </t>
    </r>
    <r>
      <rPr>
        <i/>
        <sz val="11"/>
        <rFont val="Arial"/>
        <family val="2"/>
      </rPr>
      <t>40 Reiseregning.</t>
    </r>
  </si>
  <si>
    <r>
      <t xml:space="preserve">På denne blanketten kan du ikke kontere enkelte reisestrekninger eller utgiftskvitteringer. Du kan overstyre standardkonteringen, men da gjelder dette for hele reisen. Dersom du skal overstyre konteringen på enkeltstrekninger eller enkelte utgiftskvitteringer, må du bruke blankett </t>
    </r>
    <r>
      <rPr>
        <i/>
        <sz val="11"/>
        <rFont val="Arial"/>
        <family val="2"/>
      </rPr>
      <t>40 Reiseregning</t>
    </r>
    <r>
      <rPr>
        <sz val="11"/>
        <rFont val="Arial"/>
        <family val="2"/>
      </rPr>
      <t xml:space="preserve"> i stedet. </t>
    </r>
  </si>
  <si>
    <t xml:space="preserve">Hvis du fyller ut denne blanketten på papir, får du ikke se de merknadene som er knyttet til de enkelte felt og du får heller ikke hentet satser og beregnet beløp. Vi har derfor gjentatt en del av merknadene nedenfor. </t>
  </si>
  <si>
    <t>Dersom du ikke vet ansattnummeret ditt, må du sette inn fødselsnummeret i stedet.  NB. Dersom du oppgir ansattnummer, er det viktig at du oppgir det riktige ansattnummeret. Kontroller dette før du sender reiseregningen fra deg.</t>
  </si>
  <si>
    <t>Dersom du har satt inn riktig ansattnummer, er det ikke nødvendig å sette inn fødselsnummer.</t>
  </si>
  <si>
    <r>
      <t xml:space="preserve">Dette feltet beregnes for å gjøre det lettere for deg å oppgi riktig </t>
    </r>
    <r>
      <rPr>
        <i/>
        <sz val="11"/>
        <rFont val="Arial"/>
        <family val="2"/>
      </rPr>
      <t xml:space="preserve">Antall </t>
    </r>
    <r>
      <rPr>
        <sz val="11"/>
        <rFont val="Arial"/>
        <family val="0"/>
      </rPr>
      <t xml:space="preserve">under </t>
    </r>
    <r>
      <rPr>
        <i/>
        <sz val="11"/>
        <rFont val="Arial"/>
        <family val="2"/>
      </rPr>
      <t>Ulegitimert kostgodtgjørelse</t>
    </r>
    <r>
      <rPr>
        <sz val="11"/>
        <rFont val="Arial"/>
        <family val="0"/>
      </rPr>
      <t>.</t>
    </r>
  </si>
  <si>
    <t>Hvis du ikke får beregnet antall timer, har du sannsynligvis oppgitt et av klokkeslettene på feil måte.</t>
  </si>
  <si>
    <r>
      <t>Hvis du fyller ut blanketten på papir, behøver du ikke å skrive inn antall timer her, men du må beregne antallet og oppgi dette under</t>
    </r>
    <r>
      <rPr>
        <i/>
        <sz val="11"/>
        <rFont val="Arial"/>
        <family val="2"/>
      </rPr>
      <t xml:space="preserve"> Ulegitimert kostgodtgjørelse</t>
    </r>
    <r>
      <rPr>
        <sz val="11"/>
        <rFont val="Arial"/>
        <family val="0"/>
      </rPr>
      <t>.</t>
    </r>
  </si>
  <si>
    <r>
      <t xml:space="preserve">Du </t>
    </r>
    <r>
      <rPr>
        <u val="single"/>
        <sz val="11"/>
        <rFont val="Arial"/>
        <family val="2"/>
      </rPr>
      <t>må</t>
    </r>
    <r>
      <rPr>
        <sz val="11"/>
        <rFont val="Arial"/>
        <family val="2"/>
      </rPr>
      <t xml:space="preserve"> oppgi navnet på stedet eller de stedene du reiser til.</t>
    </r>
  </si>
  <si>
    <r>
      <t xml:space="preserve">Du </t>
    </r>
    <r>
      <rPr>
        <u val="single"/>
        <sz val="11"/>
        <rFont val="Arial"/>
        <family val="2"/>
      </rPr>
      <t>må</t>
    </r>
    <r>
      <rPr>
        <sz val="11"/>
        <rFont val="Arial"/>
        <family val="2"/>
      </rPr>
      <t xml:space="preserve"> oppgi hvorfor du foretar denne reisen.</t>
    </r>
  </si>
  <si>
    <r>
      <t xml:space="preserve">Du kan oppgi inntil fem forskjellige reisestrekninger i denne blanketten. Dersom du har flere strekninger enn dette på en reise, må du bruke blankett </t>
    </r>
    <r>
      <rPr>
        <i/>
        <sz val="11"/>
        <rFont val="Arial"/>
        <family val="2"/>
      </rPr>
      <t>40 Reiseregning</t>
    </r>
    <r>
      <rPr>
        <sz val="11"/>
        <rFont val="Arial"/>
        <family val="2"/>
      </rPr>
      <t>.</t>
    </r>
  </si>
  <si>
    <t>Har du kjørt med passasjerer, kjørt på skogsbilvei- eller anleggsvei eller med tilhenger deler av en strekning, må du dele denne strekningen opp i to strekninger. Har du kjørt egen bil hjemmefra til arbeidsstedet før reisen starter eller vært innom arbeidsstedet i forbindelse med hjemreisen, må du også spesifisere reise mellom hjem og arbeid på egne linjer.</t>
  </si>
  <si>
    <r>
      <t xml:space="preserve">Dersom du har brukt bil eller annet eget skyssmiddel på en eller flere av strekningene og skal ha dekket utgiftene til dette, må du oppgi nummeret på strekningen slik som den er oppgitt under </t>
    </r>
    <r>
      <rPr>
        <i/>
        <sz val="11"/>
        <rFont val="Arial"/>
        <family val="2"/>
      </rPr>
      <t>Reisestrekninger</t>
    </r>
    <r>
      <rPr>
        <sz val="11"/>
        <rFont val="Arial"/>
        <family val="2"/>
      </rPr>
      <t xml:space="preserve"> sammen med type kjøretøy og antall km. </t>
    </r>
  </si>
  <si>
    <t>Dersom du har med deg en eller flere pasasjerer, kjører på skogsbil- eller anleggsvei eller kjører med tilhenger, får du et tillegg til kilometergodtgjørelsen. Dette tillegget beregnes  automatisk dersom du oppgir antall km for denne delen av kjøringen.</t>
  </si>
  <si>
    <t>Har du med deg passasjerer, må du oppgi navnet på passasjerene i merknadsfeltet. Passasjerne må ha oppdrag for det offentlige.</t>
  </si>
  <si>
    <t>Her må du oppgi antall timer.</t>
  </si>
  <si>
    <t>Dersom forholdene tilsier det, kan du også få dekket reiser på inntil 5 timer. Beløpet må i tilfellet dokumenteres under utgiftskvitteringer. Det må oppgis en begrunnelse i merknadsfeltet.</t>
  </si>
  <si>
    <t xml:space="preserve">Her oppgis andre utgifter som du har krav på å få dekket. </t>
  </si>
  <si>
    <t>I dette feltet krysser du av for om du har lagt ved en papirkvittering eller ikke. Det er ikke nødvendig med kvittering for:</t>
  </si>
  <si>
    <r>
      <t xml:space="preserve"> · </t>
    </r>
    <r>
      <rPr>
        <sz val="11"/>
        <rFont val="Arial"/>
        <family val="2"/>
      </rPr>
      <t>Parkometerutgifter.</t>
    </r>
  </si>
  <si>
    <r>
      <t xml:space="preserve"> </t>
    </r>
    <r>
      <rPr>
        <sz val="11"/>
        <rFont val="Symbol"/>
        <family val="1"/>
      </rPr>
      <t>·</t>
    </r>
    <r>
      <rPr>
        <sz val="11"/>
        <rFont val="Arial"/>
        <family val="2"/>
      </rPr>
      <t xml:space="preserve">  Utgifter til nødvendig oppbevaring av bagasje.</t>
    </r>
  </si>
  <si>
    <r>
      <t xml:space="preserve"> · </t>
    </r>
    <r>
      <rPr>
        <sz val="11"/>
        <rFont val="Arial"/>
        <family val="2"/>
      </rPr>
      <t>Bom-, bro- og tunnelutgifter ved dekning av avgifter for enkeltpasseringer.</t>
    </r>
  </si>
  <si>
    <r>
      <rPr>
        <sz val="11"/>
        <rFont val="Symbol"/>
        <family val="1"/>
      </rPr>
      <t xml:space="preserve"> ·</t>
    </r>
    <r>
      <rPr>
        <sz val="11"/>
        <rFont val="Arial"/>
        <family val="2"/>
      </rPr>
      <t xml:space="preserve"> Piggdekkavgift i form av dagsoblat eller ved enkeltpasseringer.</t>
    </r>
  </si>
  <si>
    <r>
      <t xml:space="preserve">Du kan kan finne alle registrerte reiser ved hjelp av rapporten som finnes i brukermenyen under </t>
    </r>
    <r>
      <rPr>
        <i/>
        <sz val="11"/>
        <rFont val="Arial"/>
        <family val="2"/>
      </rPr>
      <t>Reiseadministrasjon/Rapporter/S_AHR_61016401 - Reiseoversikt</t>
    </r>
    <r>
      <rPr>
        <sz val="11"/>
        <rFont val="Arial"/>
        <family val="2"/>
      </rPr>
      <t>.</t>
    </r>
    <r>
      <rPr>
        <sz val="11"/>
        <rFont val="Arial"/>
        <family val="0"/>
      </rPr>
      <t xml:space="preserve"> Velg variant CUS&amp;OPAL01. Dersom det er mange reiser, kan det lønne seg å begrense antallet reiser ved å oppgi Ansattnummer i mappekortet Personaldata eller Start- og sluttdato for reisen i mappekortet Rammedata. Da vil det gå fortere å få frem resultatet.</t>
    </r>
  </si>
  <si>
    <r>
      <t xml:space="preserve">StillingsID består av bokstaven S pluss 8 siffer, for eksempel S30003689. Du kan finne stillingsID ved å gå i brukermenyen under </t>
    </r>
    <r>
      <rPr>
        <i/>
        <sz val="11"/>
        <rFont val="Arial"/>
        <family val="2"/>
      </rPr>
      <t>Organisasjons- og stillingsadministrasjon/Vis org.enheter og stillinger/PPOSE - Vis organisasjonsenheter og stillinger</t>
    </r>
    <r>
      <rPr>
        <sz val="11"/>
        <rFont val="Arial"/>
        <family val="2"/>
      </rPr>
      <t xml:space="preserve">. Ønsker du å få opprettet en ny stilling, kan du skrive dette i merknadsfeltet. </t>
    </r>
  </si>
  <si>
    <r>
      <t xml:space="preserve">Dersom du ikke er ansatt i virksomheten, men bare skal ha utbetalt et honorar, dekket en reiseregning eller lignende, og du ikke er registrert i lønnssystemet fra før, må du oppgi opplysningene under overskriften </t>
    </r>
    <r>
      <rPr>
        <i/>
        <sz val="11"/>
        <rFont val="Arial"/>
        <family val="2"/>
      </rPr>
      <t>Eksterne som ikke er registrert i lønnssystemet fra før</t>
    </r>
    <r>
      <rPr>
        <sz val="11"/>
        <rFont val="Arial"/>
        <family val="2"/>
      </rPr>
      <t xml:space="preserve"> nederst på blanketten. Du må også oppgi fødselnummeret ditt.</t>
    </r>
  </si>
  <si>
    <r>
      <t xml:space="preserve">Eksterne som ikke er registrert i lønnssystemet fra før, </t>
    </r>
    <r>
      <rPr>
        <u val="single"/>
        <sz val="11"/>
        <rFont val="Arial"/>
        <family val="2"/>
      </rPr>
      <t>må</t>
    </r>
    <r>
      <rPr>
        <sz val="11"/>
        <rFont val="Arial"/>
        <family val="0"/>
      </rPr>
      <t xml:space="preserve"> fylle ut fødselsnummer.</t>
    </r>
  </si>
  <si>
    <t>Eksterne som ikke er registrert i lønnssystemet fra før</t>
  </si>
  <si>
    <r>
      <t xml:space="preserve">Merknader fra DFØ </t>
    </r>
    <r>
      <rPr>
        <b/>
        <sz val="10"/>
        <rFont val="Symbol"/>
        <family val="1"/>
      </rPr>
      <t>»</t>
    </r>
  </si>
  <si>
    <t xml:space="preserve">Satsene og beregningene i dette regnearket, er tatt med for å gi en omtrentlig oversikt over hva som vil bli utbetalt. Det er de satsene og beregningene som ligger i lønnssystemet som vil bli brukt ved utbetaling av reiseregningen. </t>
  </si>
  <si>
    <t>EKSTERNE SOM IKKE ER REGISTRERT I LØNNSSYSTEMET FRA FØR</t>
  </si>
  <si>
    <t xml:space="preserve">Dersom regningsutstederen har tatt ut et reiseforskudd, må du oppgi reisenummeret på forskuddet. Reisenummeret tildeles i det reiseforskuddet registreres i lønnssystemet. </t>
  </si>
  <si>
    <t xml:space="preserve">For reiser der det ikke tas ut reiseforskudd, tildeles reisenummeret i det reiseregningen registreres i lønnssystemet. Det anbefales at du setter reisenummeret på reiseregningen før denne arkiveres. </t>
  </si>
  <si>
    <t>Dersom du ikke bryr deg om å få vite hvilket beløp du vil få utbetalt, klarer det seg at du oppgir antall. Når reiseregningen registreres inn i lønnssystemet, vil systemet finne riktig sats og beregne refusjonsbeløpet.</t>
  </si>
  <si>
    <t>Dokumenttype</t>
  </si>
  <si>
    <t>Passnummer</t>
  </si>
  <si>
    <t>Social security number</t>
  </si>
  <si>
    <t>Tax identification number</t>
  </si>
  <si>
    <t>VAT identification number</t>
  </si>
  <si>
    <t>Nummer</t>
  </si>
  <si>
    <t>Land</t>
  </si>
  <si>
    <t>Dokumenttype, nummer og land</t>
  </si>
  <si>
    <t>Personer uten norsk fødselsnummer/D-nummer må angi en internasjonal identifikator som for eksempel passnummer.</t>
  </si>
  <si>
    <t>Motorsykkel over 125 ccm</t>
  </si>
  <si>
    <t>Moped, motorsykkel opp tom 125 ccm og andre motoriserte fremkostmidler</t>
  </si>
  <si>
    <t>Snøscooter og ATV</t>
  </si>
  <si>
    <t>Tillegg skogs- og anleggsveier</t>
  </si>
  <si>
    <t>Tillegg pr. km pr. arbeidstaker</t>
  </si>
  <si>
    <t>Fradrag frokost 6-12 timer</t>
  </si>
  <si>
    <t>Fradrag frokost mer enn 12 timer</t>
  </si>
  <si>
    <t>6-12 timer</t>
  </si>
  <si>
    <t>Fradrag lunsj 6-12 timer</t>
  </si>
  <si>
    <t>Fradrag lunsj mer enn 12 timer</t>
  </si>
  <si>
    <t>Fradrag middag 6-12 timer</t>
  </si>
  <si>
    <t>Fradrag middag mer enn 12 timer</t>
  </si>
  <si>
    <t>Motorsykkel hjem-arbeid</t>
  </si>
  <si>
    <t>Båt med motor</t>
  </si>
  <si>
    <t>Bil hjem-arbeid 0-10 000 km</t>
  </si>
  <si>
    <t>Bil mer enn 10 000 km</t>
  </si>
  <si>
    <t>Bil hjem-arbeid mer enn 10 000 km</t>
  </si>
  <si>
    <t>Pendler inntil 50 000 km</t>
  </si>
  <si>
    <t>Pendler over 50 000 km</t>
  </si>
  <si>
    <t>Bil 0-10 000 km</t>
  </si>
  <si>
    <t>Er virksomheten omfattet av nettoføringsordningen for budsjettering og regnskapsføring av merverdiavgift?</t>
  </si>
  <si>
    <t>Arbeidstakere som fyller drivstoff der bomavgift er inkludert i drivstoffprisen gis kr 0,10 per km i tillegg til kilometersatsen. Disse må oppgi Tromsø som region.</t>
  </si>
  <si>
    <t>Endret 01.01.19</t>
  </si>
  <si>
    <t>Disse satsene er resultatet av forhandlinger mellom Kommunal- og moderniseringsdepartementet (KMD) og hovedsammenslutningene. De gjelder fra 1. januar 2019.</t>
  </si>
</sst>
</file>

<file path=xl/styles.xml><?xml version="1.0" encoding="utf-8"?>
<styleSheet xmlns="http://schemas.openxmlformats.org/spreadsheetml/2006/main">
  <numFmts count="38">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dd\.mm\.yy;@"/>
    <numFmt numFmtId="181" formatCode="[$-814]d\.\ mmmm\ yyyy"/>
    <numFmt numFmtId="182" formatCode="h:mm:ss;@"/>
    <numFmt numFmtId="183" formatCode="hh:mm:ss;@"/>
    <numFmt numFmtId="184" formatCode="0.0"/>
    <numFmt numFmtId="185" formatCode="[$-414]d\.\ mmmm\ yyyy"/>
    <numFmt numFmtId="186" formatCode="dd/mm/yy;@"/>
    <numFmt numFmtId="187" formatCode="hh:mm;@"/>
    <numFmt numFmtId="188" formatCode="0.0000"/>
    <numFmt numFmtId="189" formatCode="hh\.mm\.ss;@"/>
    <numFmt numFmtId="190" formatCode="&quot;Ja&quot;;&quot;Ja&quot;;&quot;Nei&quot;"/>
    <numFmt numFmtId="191" formatCode="&quot;Sann&quot;;&quot;Sann&quot;;&quot;Usann&quot;"/>
    <numFmt numFmtId="192" formatCode="&quot;På&quot;;&quot;På&quot;;&quot;Av&quot;"/>
    <numFmt numFmtId="193" formatCode="[$€-2]\ ###,000_);[Red]\([$€-2]\ ###,000\)"/>
  </numFmts>
  <fonts count="55">
    <font>
      <sz val="11"/>
      <name val="Arial"/>
      <family val="0"/>
    </font>
    <font>
      <sz val="10"/>
      <name val="Arial"/>
      <family val="0"/>
    </font>
    <font>
      <sz val="8"/>
      <name val="Arial"/>
      <family val="2"/>
    </font>
    <font>
      <b/>
      <sz val="11"/>
      <name val="Arial"/>
      <family val="2"/>
    </font>
    <font>
      <b/>
      <sz val="10"/>
      <name val="Arial"/>
      <family val="2"/>
    </font>
    <font>
      <sz val="8"/>
      <name val="Tahoma"/>
      <family val="2"/>
    </font>
    <font>
      <sz val="10"/>
      <name val="Symbol"/>
      <family val="1"/>
    </font>
    <font>
      <b/>
      <sz val="10"/>
      <name val="Symbol"/>
      <family val="1"/>
    </font>
    <font>
      <b/>
      <sz val="11"/>
      <color indexed="18"/>
      <name val="Arial"/>
      <family val="2"/>
    </font>
    <font>
      <sz val="10"/>
      <name val="Tahoma"/>
      <family val="2"/>
    </font>
    <font>
      <i/>
      <sz val="11"/>
      <name val="Arial"/>
      <family val="2"/>
    </font>
    <font>
      <i/>
      <sz val="10"/>
      <name val="Arial"/>
      <family val="2"/>
    </font>
    <font>
      <u val="single"/>
      <sz val="11"/>
      <name val="Arial"/>
      <family val="2"/>
    </font>
    <font>
      <sz val="11"/>
      <name val="Symbol"/>
      <family val="1"/>
    </font>
    <font>
      <sz val="11"/>
      <color indexed="9"/>
      <name val="Arial"/>
      <family val="2"/>
    </font>
    <font>
      <b/>
      <sz val="11"/>
      <color indexed="62"/>
      <name val="Arial"/>
      <family val="2"/>
    </font>
    <font>
      <b/>
      <sz val="9"/>
      <name val="Tahoma"/>
      <family val="2"/>
    </font>
    <font>
      <sz val="9"/>
      <name val="Tahoma"/>
      <family val="2"/>
    </font>
    <font>
      <b/>
      <sz val="9"/>
      <name val="Arial"/>
      <family val="2"/>
    </font>
    <font>
      <sz val="9"/>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color indexed="63"/>
      </left>
      <right style="double"/>
      <top>
        <color indexed="63"/>
      </top>
      <bottom style="double"/>
    </border>
    <border>
      <left style="thin"/>
      <right style="thin"/>
      <top>
        <color indexed="63"/>
      </top>
      <bottom style="double"/>
    </border>
    <border>
      <left style="thin"/>
      <right style="double"/>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0" applyNumberFormat="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23" borderId="1" applyNumberFormat="0" applyAlignment="0" applyProtection="0"/>
    <xf numFmtId="0" fontId="44" fillId="0" borderId="2" applyNumberFormat="0" applyFill="0" applyAlignment="0" applyProtection="0"/>
    <xf numFmtId="179" fontId="1" fillId="0" borderId="0" applyFont="0" applyFill="0" applyBorder="0" applyAlignment="0" applyProtection="0"/>
    <xf numFmtId="0" fontId="45" fillId="24" borderId="3" applyNumberFormat="0" applyAlignment="0" applyProtection="0"/>
    <xf numFmtId="0" fontId="0" fillId="25" borderId="4" applyNumberFormat="0" applyFont="0" applyAlignment="0" applyProtection="0"/>
    <xf numFmtId="0" fontId="46" fillId="26"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177" fontId="1" fillId="0" borderId="0" applyFont="0" applyFill="0" applyBorder="0" applyAlignment="0" applyProtection="0"/>
    <xf numFmtId="0" fontId="52" fillId="20" borderId="9" applyNumberFormat="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3" fillId="0" borderId="0" applyNumberFormat="0" applyFill="0" applyBorder="0" applyAlignment="0" applyProtection="0"/>
  </cellStyleXfs>
  <cellXfs count="253">
    <xf numFmtId="0" fontId="0" fillId="0" borderId="0" xfId="0" applyAlignment="1">
      <alignment/>
    </xf>
    <xf numFmtId="0" fontId="1" fillId="0" borderId="0" xfId="0" applyFont="1" applyAlignment="1">
      <alignment/>
    </xf>
    <xf numFmtId="2" fontId="0" fillId="0" borderId="0" xfId="0" applyNumberFormat="1" applyAlignment="1">
      <alignment/>
    </xf>
    <xf numFmtId="0" fontId="0" fillId="0" borderId="0" xfId="0" applyFill="1" applyAlignment="1">
      <alignment/>
    </xf>
    <xf numFmtId="0" fontId="8" fillId="0" borderId="0" xfId="0" applyFont="1" applyAlignment="1">
      <alignment/>
    </xf>
    <xf numFmtId="0" fontId="0" fillId="0" borderId="0" xfId="0" applyFont="1" applyBorder="1" applyAlignment="1" applyProtection="1">
      <alignment horizontal="left" vertical="center" wrapText="1"/>
      <protection/>
    </xf>
    <xf numFmtId="0" fontId="0" fillId="0" borderId="0" xfId="0" applyAlignment="1" applyProtection="1">
      <alignment/>
      <protection/>
    </xf>
    <xf numFmtId="0" fontId="3" fillId="0" borderId="0" xfId="0" applyFont="1" applyAlignment="1">
      <alignment/>
    </xf>
    <xf numFmtId="0" fontId="3" fillId="0" borderId="0" xfId="0" applyFont="1" applyAlignment="1">
      <alignment/>
    </xf>
    <xf numFmtId="4" fontId="3" fillId="0" borderId="0" xfId="0" applyNumberFormat="1" applyFont="1" applyAlignment="1">
      <alignment/>
    </xf>
    <xf numFmtId="4" fontId="0" fillId="0" borderId="0" xfId="0" applyNumberFormat="1" applyAlignment="1">
      <alignment/>
    </xf>
    <xf numFmtId="0" fontId="0" fillId="0" borderId="0" xfId="0" applyFont="1" applyAlignment="1">
      <alignment/>
    </xf>
    <xf numFmtId="4" fontId="0" fillId="0" borderId="0" xfId="0" applyNumberFormat="1" applyFont="1" applyAlignment="1">
      <alignment/>
    </xf>
    <xf numFmtId="4" fontId="3" fillId="0" borderId="0" xfId="0" applyNumberFormat="1" applyFont="1" applyAlignment="1">
      <alignment/>
    </xf>
    <xf numFmtId="4" fontId="1" fillId="0" borderId="0" xfId="0" applyNumberFormat="1" applyFont="1" applyAlignment="1">
      <alignment/>
    </xf>
    <xf numFmtId="0" fontId="8" fillId="0" borderId="0" xfId="0" applyFont="1" applyAlignment="1">
      <alignment/>
    </xf>
    <xf numFmtId="0" fontId="0" fillId="0" borderId="10" xfId="0" applyBorder="1" applyAlignment="1">
      <alignment/>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wrapText="1"/>
    </xf>
    <xf numFmtId="0" fontId="0" fillId="0" borderId="0" xfId="0" applyFont="1" applyAlignment="1">
      <alignment wrapText="1"/>
    </xf>
    <xf numFmtId="0" fontId="14" fillId="0" borderId="0" xfId="0" applyFont="1" applyAlignment="1">
      <alignment/>
    </xf>
    <xf numFmtId="4" fontId="14" fillId="0" borderId="0" xfId="0" applyNumberFormat="1" applyFont="1" applyAlignment="1">
      <alignment/>
    </xf>
    <xf numFmtId="0" fontId="0" fillId="0" borderId="0" xfId="0" applyBorder="1" applyAlignment="1">
      <alignment/>
    </xf>
    <xf numFmtId="4" fontId="0" fillId="0" borderId="0" xfId="0" applyNumberFormat="1" applyBorder="1" applyAlignment="1">
      <alignment/>
    </xf>
    <xf numFmtId="0" fontId="0" fillId="0" borderId="0" xfId="0" applyFont="1" applyAlignment="1">
      <alignment/>
    </xf>
    <xf numFmtId="2" fontId="14" fillId="0" borderId="0" xfId="0" applyNumberFormat="1" applyFont="1" applyAlignment="1">
      <alignment/>
    </xf>
    <xf numFmtId="2" fontId="0" fillId="0" borderId="0" xfId="0" applyNumberFormat="1" applyFont="1" applyAlignment="1">
      <alignment/>
    </xf>
    <xf numFmtId="0" fontId="0" fillId="0" borderId="11" xfId="0" applyFont="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Fon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8" fillId="33" borderId="16" xfId="0" applyFont="1" applyFill="1" applyBorder="1" applyAlignment="1" applyProtection="1">
      <alignment horizontal="left" vertical="center" wrapText="1"/>
      <protection/>
    </xf>
    <xf numFmtId="0" fontId="18" fillId="33" borderId="17" xfId="0" applyFont="1" applyFill="1" applyBorder="1" applyAlignment="1" applyProtection="1">
      <alignment horizontal="left" vertical="center" wrapText="1"/>
      <protection/>
    </xf>
    <xf numFmtId="0" fontId="19" fillId="0" borderId="18" xfId="0" applyFont="1"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1" xfId="0" applyBorder="1" applyAlignment="1" applyProtection="1">
      <alignment horizontal="left"/>
      <protection/>
    </xf>
    <xf numFmtId="0" fontId="0" fillId="0" borderId="12" xfId="0" applyBorder="1" applyAlignment="1" applyProtection="1">
      <alignment horizontal="left"/>
      <protection/>
    </xf>
    <xf numFmtId="0" fontId="0" fillId="0" borderId="13" xfId="0" applyBorder="1" applyAlignment="1" applyProtection="1">
      <alignment horizontal="left"/>
      <protection/>
    </xf>
    <xf numFmtId="4" fontId="0" fillId="0" borderId="20" xfId="0" applyNumberFormat="1" applyBorder="1" applyAlignment="1" applyProtection="1">
      <alignment horizontal="center"/>
      <protection/>
    </xf>
    <xf numFmtId="4" fontId="0" fillId="0" borderId="14" xfId="0" applyNumberFormat="1" applyBorder="1" applyAlignment="1" applyProtection="1">
      <alignment horizontal="right"/>
      <protection/>
    </xf>
    <xf numFmtId="4" fontId="0" fillId="0" borderId="19" xfId="0" applyNumberFormat="1" applyBorder="1" applyAlignment="1" applyProtection="1">
      <alignment horizontal="right"/>
      <protection/>
    </xf>
    <xf numFmtId="4" fontId="0" fillId="0" borderId="15" xfId="0" applyNumberFormat="1" applyBorder="1" applyAlignment="1" applyProtection="1">
      <alignment horizontal="right"/>
      <protection/>
    </xf>
    <xf numFmtId="49" fontId="0" fillId="34" borderId="21" xfId="0" applyNumberFormat="1" applyFont="1" applyFill="1" applyBorder="1" applyAlignment="1" applyProtection="1">
      <alignment horizontal="center"/>
      <protection locked="0"/>
    </xf>
    <xf numFmtId="1" fontId="0" fillId="0" borderId="14" xfId="0" applyNumberFormat="1" applyBorder="1" applyAlignment="1" applyProtection="1">
      <alignment horizontal="center"/>
      <protection locked="0"/>
    </xf>
    <xf numFmtId="1" fontId="0" fillId="0" borderId="19" xfId="0" applyNumberFormat="1" applyBorder="1" applyAlignment="1" applyProtection="1">
      <alignment horizontal="center"/>
      <protection locked="0"/>
    </xf>
    <xf numFmtId="1" fontId="0" fillId="0" borderId="15" xfId="0" applyNumberFormat="1" applyBorder="1" applyAlignment="1" applyProtection="1">
      <alignment horizontal="center"/>
      <protection locked="0"/>
    </xf>
    <xf numFmtId="1" fontId="0" fillId="0" borderId="21" xfId="0" applyNumberFormat="1" applyBorder="1" applyAlignment="1" applyProtection="1">
      <alignment horizontal="center"/>
      <protection locked="0"/>
    </xf>
    <xf numFmtId="0" fontId="1" fillId="33" borderId="14" xfId="0" applyFont="1" applyFill="1" applyBorder="1" applyAlignment="1">
      <alignment horizontal="center"/>
    </xf>
    <xf numFmtId="0" fontId="1" fillId="33" borderId="19" xfId="0" applyFont="1" applyFill="1" applyBorder="1" applyAlignment="1">
      <alignment horizontal="center"/>
    </xf>
    <xf numFmtId="0" fontId="1" fillId="33" borderId="15" xfId="0" applyFont="1" applyFill="1" applyBorder="1" applyAlignment="1">
      <alignment horizontal="center"/>
    </xf>
    <xf numFmtId="49" fontId="0" fillId="0" borderId="22" xfId="0" applyNumberFormat="1" applyFont="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23" xfId="0" applyNumberFormat="1" applyBorder="1" applyAlignment="1" applyProtection="1">
      <alignment horizontal="center"/>
      <protection locked="0"/>
    </xf>
    <xf numFmtId="49" fontId="1" fillId="33" borderId="22" xfId="0" applyNumberFormat="1" applyFont="1" applyFill="1" applyBorder="1" applyAlignment="1" applyProtection="1">
      <alignment/>
      <protection/>
    </xf>
    <xf numFmtId="49" fontId="0" fillId="0" borderId="10" xfId="0" applyNumberFormat="1" applyBorder="1" applyAlignment="1">
      <alignment/>
    </xf>
    <xf numFmtId="49" fontId="0" fillId="0" borderId="23" xfId="0" applyNumberFormat="1" applyBorder="1" applyAlignment="1">
      <alignment/>
    </xf>
    <xf numFmtId="49" fontId="0" fillId="0" borderId="22" xfId="0" applyNumberFormat="1" applyBorder="1" applyAlignment="1" applyProtection="1">
      <alignment horizontal="center"/>
      <protection locked="0"/>
    </xf>
    <xf numFmtId="49" fontId="0" fillId="0" borderId="10" xfId="0" applyNumberFormat="1" applyBorder="1" applyAlignment="1" applyProtection="1">
      <alignment/>
      <protection locked="0"/>
    </xf>
    <xf numFmtId="49" fontId="0" fillId="0" borderId="23" xfId="0" applyNumberFormat="1" applyBorder="1" applyAlignment="1" applyProtection="1">
      <alignment/>
      <protection locked="0"/>
    </xf>
    <xf numFmtId="49" fontId="1" fillId="33" borderId="21" xfId="0" applyNumberFormat="1" applyFont="1" applyFill="1" applyBorder="1" applyAlignment="1" applyProtection="1">
      <alignment/>
      <protection/>
    </xf>
    <xf numFmtId="49" fontId="0" fillId="33" borderId="21" xfId="0" applyNumberFormat="1" applyFill="1" applyBorder="1" applyAlignment="1" applyProtection="1">
      <alignment/>
      <protection/>
    </xf>
    <xf numFmtId="49" fontId="1" fillId="33" borderId="21" xfId="0" applyNumberFormat="1" applyFont="1" applyFill="1" applyBorder="1" applyAlignment="1">
      <alignment horizontal="center"/>
    </xf>
    <xf numFmtId="49" fontId="1" fillId="33" borderId="21" xfId="0" applyNumberFormat="1" applyFont="1" applyFill="1" applyBorder="1" applyAlignment="1">
      <alignment horizontal="center"/>
    </xf>
    <xf numFmtId="4" fontId="0" fillId="0" borderId="21" xfId="0" applyNumberFormat="1" applyBorder="1" applyAlignment="1" applyProtection="1">
      <alignment horizontal="right"/>
      <protection locked="0"/>
    </xf>
    <xf numFmtId="180" fontId="0" fillId="0" borderId="11" xfId="0" applyNumberFormat="1" applyFont="1" applyBorder="1" applyAlignment="1" applyProtection="1">
      <alignment horizontal="center"/>
      <protection locked="0"/>
    </xf>
    <xf numFmtId="180" fontId="0" fillId="0" borderId="12" xfId="0" applyNumberFormat="1" applyFont="1" applyBorder="1" applyAlignment="1" applyProtection="1">
      <alignment horizontal="center"/>
      <protection locked="0"/>
    </xf>
    <xf numFmtId="180" fontId="0" fillId="0" borderId="13" xfId="0" applyNumberFormat="1" applyFont="1" applyBorder="1" applyAlignment="1" applyProtection="1">
      <alignment horizontal="center"/>
      <protection locked="0"/>
    </xf>
    <xf numFmtId="0" fontId="1" fillId="33" borderId="22" xfId="0" applyFont="1" applyFill="1" applyBorder="1" applyAlignment="1">
      <alignment/>
    </xf>
    <xf numFmtId="0" fontId="1" fillId="33" borderId="10" xfId="0" applyFont="1" applyFill="1" applyBorder="1" applyAlignment="1">
      <alignment/>
    </xf>
    <xf numFmtId="0" fontId="1" fillId="33" borderId="23" xfId="0" applyFont="1" applyFill="1" applyBorder="1" applyAlignment="1">
      <alignment/>
    </xf>
    <xf numFmtId="0" fontId="0" fillId="0" borderId="21" xfId="0" applyNumberFormat="1" applyBorder="1" applyAlignment="1" applyProtection="1">
      <alignment horizontal="left"/>
      <protection locked="0"/>
    </xf>
    <xf numFmtId="0" fontId="4" fillId="33" borderId="20" xfId="0" applyFont="1" applyFill="1" applyBorder="1" applyAlignment="1">
      <alignment/>
    </xf>
    <xf numFmtId="0" fontId="0" fillId="33" borderId="20" xfId="0" applyFill="1" applyBorder="1" applyAlignment="1">
      <alignment/>
    </xf>
    <xf numFmtId="0" fontId="0" fillId="0" borderId="20" xfId="0" applyBorder="1" applyAlignment="1">
      <alignment/>
    </xf>
    <xf numFmtId="0" fontId="1" fillId="33" borderId="21" xfId="0" applyFont="1" applyFill="1" applyBorder="1" applyAlignment="1">
      <alignment horizontal="center"/>
    </xf>
    <xf numFmtId="0" fontId="4" fillId="33" borderId="24" xfId="0" applyFont="1" applyFill="1" applyBorder="1" applyAlignment="1">
      <alignment/>
    </xf>
    <xf numFmtId="0" fontId="1" fillId="34" borderId="21" xfId="0" applyFont="1" applyFill="1" applyBorder="1" applyAlignment="1">
      <alignment horizontal="center"/>
    </xf>
    <xf numFmtId="49" fontId="0" fillId="0" borderId="11" xfId="0" applyNumberFormat="1" applyFont="1" applyBorder="1" applyAlignment="1" applyProtection="1">
      <alignment horizontal="center"/>
      <protection locked="0"/>
    </xf>
    <xf numFmtId="49" fontId="0" fillId="0" borderId="12" xfId="0" applyNumberFormat="1" applyFont="1" applyBorder="1" applyAlignment="1" applyProtection="1">
      <alignment horizontal="center"/>
      <protection locked="0"/>
    </xf>
    <xf numFmtId="49" fontId="0" fillId="0" borderId="13" xfId="0" applyNumberFormat="1" applyFont="1" applyBorder="1" applyAlignment="1" applyProtection="1">
      <alignment horizontal="center"/>
      <protection locked="0"/>
    </xf>
    <xf numFmtId="49" fontId="0" fillId="34" borderId="21" xfId="0" applyNumberFormat="1" applyFill="1" applyBorder="1" applyAlignment="1" applyProtection="1">
      <alignment horizontal="center"/>
      <protection locked="0"/>
    </xf>
    <xf numFmtId="0" fontId="0" fillId="0" borderId="16"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8" xfId="0" applyFont="1" applyBorder="1" applyAlignment="1" applyProtection="1">
      <alignment vertical="top" wrapText="1"/>
      <protection locked="0"/>
    </xf>
    <xf numFmtId="0" fontId="0" fillId="0" borderId="2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6" xfId="0" applyFont="1" applyBorder="1" applyAlignment="1" applyProtection="1">
      <alignment vertical="top" wrapText="1"/>
      <protection locked="0"/>
    </xf>
    <xf numFmtId="0" fontId="0" fillId="0" borderId="27"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9" xfId="0" applyFont="1" applyBorder="1" applyAlignment="1" applyProtection="1">
      <alignment vertical="top" wrapText="1"/>
      <protection locked="0"/>
    </xf>
    <xf numFmtId="49" fontId="0" fillId="0" borderId="11" xfId="0" applyNumberFormat="1" applyFont="1" applyBorder="1" applyAlignment="1" applyProtection="1">
      <alignment horizontal="center"/>
      <protection locked="0"/>
    </xf>
    <xf numFmtId="0" fontId="1" fillId="33" borderId="11" xfId="0" applyFont="1" applyFill="1" applyBorder="1" applyAlignment="1" applyProtection="1">
      <alignment horizontal="left"/>
      <protection/>
    </xf>
    <xf numFmtId="0" fontId="1" fillId="33" borderId="12" xfId="0" applyFont="1" applyFill="1" applyBorder="1" applyAlignment="1" applyProtection="1">
      <alignment horizontal="left"/>
      <protection/>
    </xf>
    <xf numFmtId="0" fontId="1" fillId="33" borderId="13" xfId="0" applyFont="1" applyFill="1" applyBorder="1" applyAlignment="1" applyProtection="1">
      <alignment horizontal="left"/>
      <protection/>
    </xf>
    <xf numFmtId="0" fontId="4" fillId="33" borderId="20" xfId="0" applyFont="1" applyFill="1" applyBorder="1" applyAlignment="1" applyProtection="1">
      <alignment horizontal="left"/>
      <protection/>
    </xf>
    <xf numFmtId="0" fontId="4" fillId="33" borderId="20" xfId="0" applyFont="1" applyFill="1" applyBorder="1" applyAlignment="1">
      <alignment horizontal="left"/>
    </xf>
    <xf numFmtId="0" fontId="1" fillId="33" borderId="20" xfId="0" applyFont="1" applyFill="1" applyBorder="1" applyAlignment="1">
      <alignment horizontal="right"/>
    </xf>
    <xf numFmtId="0" fontId="0" fillId="0" borderId="11" xfId="0" applyBorder="1" applyAlignment="1" applyProtection="1">
      <alignment/>
      <protection locked="0"/>
    </xf>
    <xf numFmtId="0" fontId="0" fillId="0" borderId="12" xfId="0" applyBorder="1" applyAlignment="1" applyProtection="1">
      <alignment/>
      <protection locked="0"/>
    </xf>
    <xf numFmtId="49" fontId="0" fillId="0" borderId="21" xfId="0" applyNumberFormat="1" applyBorder="1" applyAlignment="1" applyProtection="1">
      <alignment horizontal="left"/>
      <protection locked="0"/>
    </xf>
    <xf numFmtId="0" fontId="0" fillId="0" borderId="21" xfId="0" applyBorder="1" applyAlignment="1" applyProtection="1">
      <alignment/>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4" fontId="0" fillId="0" borderId="21" xfId="0" applyNumberFormat="1" applyBorder="1" applyAlignment="1" applyProtection="1">
      <alignment horizontal="center"/>
      <protection/>
    </xf>
    <xf numFmtId="4" fontId="0" fillId="0" borderId="21" xfId="0" applyNumberFormat="1" applyBorder="1" applyAlignment="1" applyProtection="1">
      <alignment horizontal="right"/>
      <protection/>
    </xf>
    <xf numFmtId="0" fontId="1" fillId="33" borderId="20" xfId="0" applyFont="1" applyFill="1" applyBorder="1" applyAlignment="1">
      <alignment horizontal="center"/>
    </xf>
    <xf numFmtId="1" fontId="0" fillId="0" borderId="21" xfId="0" applyNumberFormat="1" applyBorder="1" applyAlignment="1">
      <alignment horizontal="center"/>
    </xf>
    <xf numFmtId="0" fontId="4" fillId="33" borderId="30" xfId="0" applyFont="1" applyFill="1" applyBorder="1" applyAlignment="1">
      <alignment/>
    </xf>
    <xf numFmtId="0" fontId="4" fillId="33" borderId="31" xfId="0" applyFont="1" applyFill="1" applyBorder="1" applyAlignment="1">
      <alignment/>
    </xf>
    <xf numFmtId="0" fontId="1" fillId="0" borderId="32" xfId="0" applyFont="1" applyBorder="1" applyAlignment="1">
      <alignment/>
    </xf>
    <xf numFmtId="0" fontId="0" fillId="0" borderId="21" xfId="0" applyBorder="1" applyAlignment="1" applyProtection="1">
      <alignment horizontal="center"/>
      <protection locked="0"/>
    </xf>
    <xf numFmtId="0" fontId="0" fillId="33" borderId="21" xfId="0" applyFill="1" applyBorder="1" applyAlignment="1">
      <alignment/>
    </xf>
    <xf numFmtId="0" fontId="0" fillId="0" borderId="21" xfId="0" applyBorder="1" applyAlignment="1">
      <alignment/>
    </xf>
    <xf numFmtId="0" fontId="0" fillId="0" borderId="22" xfId="0" applyFill="1" applyBorder="1" applyAlignment="1" applyProtection="1">
      <alignment horizontal="left"/>
      <protection locked="0"/>
    </xf>
    <xf numFmtId="0" fontId="0" fillId="0" borderId="10" xfId="0" applyFill="1" applyBorder="1" applyAlignment="1" applyProtection="1">
      <alignment horizontal="left"/>
      <protection locked="0"/>
    </xf>
    <xf numFmtId="0" fontId="0" fillId="0" borderId="23" xfId="0" applyFill="1" applyBorder="1" applyAlignment="1" applyProtection="1">
      <alignment horizontal="left"/>
      <protection locked="0"/>
    </xf>
    <xf numFmtId="0" fontId="1" fillId="33" borderId="11"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0" borderId="33" xfId="0" applyBorder="1" applyAlignment="1" applyProtection="1">
      <alignment/>
      <protection locked="0"/>
    </xf>
    <xf numFmtId="0" fontId="1" fillId="33" borderId="21" xfId="0" applyFont="1" applyFill="1" applyBorder="1" applyAlignment="1">
      <alignment horizontal="center"/>
    </xf>
    <xf numFmtId="0" fontId="0" fillId="33" borderId="21" xfId="0" applyFill="1" applyBorder="1" applyAlignment="1">
      <alignment horizontal="center"/>
    </xf>
    <xf numFmtId="4" fontId="0" fillId="0" borderId="21" xfId="0" applyNumberFormat="1" applyBorder="1" applyAlignment="1">
      <alignment/>
    </xf>
    <xf numFmtId="187" fontId="0" fillId="0" borderId="21" xfId="0" applyNumberFormat="1" applyFill="1" applyBorder="1" applyAlignment="1" applyProtection="1">
      <alignment horizontal="center"/>
      <protection locked="0"/>
    </xf>
    <xf numFmtId="187" fontId="0" fillId="0" borderId="21" xfId="0" applyNumberFormat="1" applyBorder="1" applyAlignment="1" applyProtection="1">
      <alignment horizontal="center"/>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3" fillId="0" borderId="0" xfId="0" applyFont="1" applyAlignment="1">
      <alignment horizontal="right"/>
    </xf>
    <xf numFmtId="0" fontId="0" fillId="0" borderId="0" xfId="0" applyFont="1" applyAlignment="1">
      <alignment horizontal="right"/>
    </xf>
    <xf numFmtId="0" fontId="0" fillId="0" borderId="0" xfId="0" applyAlignment="1">
      <alignment/>
    </xf>
    <xf numFmtId="0" fontId="2" fillId="0" borderId="0" xfId="0" applyFont="1" applyAlignment="1">
      <alignment horizontal="right" vertical="center"/>
    </xf>
    <xf numFmtId="2" fontId="2" fillId="0" borderId="0" xfId="0" applyNumberFormat="1" applyFont="1" applyAlignment="1">
      <alignment vertical="center" wrapText="1"/>
    </xf>
    <xf numFmtId="2" fontId="0" fillId="0" borderId="0" xfId="0" applyNumberFormat="1" applyAlignment="1">
      <alignment wrapText="1"/>
    </xf>
    <xf numFmtId="2" fontId="0" fillId="0" borderId="19" xfId="0" applyNumberFormat="1" applyBorder="1" applyAlignment="1">
      <alignment wrapText="1"/>
    </xf>
    <xf numFmtId="2" fontId="0" fillId="0" borderId="0" xfId="0" applyNumberFormat="1" applyBorder="1" applyAlignment="1">
      <alignment wrapText="1"/>
    </xf>
    <xf numFmtId="0" fontId="11" fillId="34" borderId="21" xfId="0" applyFont="1" applyFill="1" applyBorder="1" applyAlignment="1" applyProtection="1">
      <alignment/>
      <protection/>
    </xf>
    <xf numFmtId="1" fontId="0" fillId="0" borderId="11" xfId="0" applyNumberFormat="1" applyFont="1" applyBorder="1" applyAlignment="1" applyProtection="1">
      <alignment horizontal="center"/>
      <protection locked="0"/>
    </xf>
    <xf numFmtId="1" fontId="0" fillId="0" borderId="12" xfId="0" applyNumberFormat="1" applyFont="1" applyBorder="1" applyAlignment="1" applyProtection="1">
      <alignment horizontal="center"/>
      <protection locked="0"/>
    </xf>
    <xf numFmtId="1" fontId="0" fillId="0" borderId="13" xfId="0" applyNumberFormat="1" applyFont="1" applyBorder="1" applyAlignment="1" applyProtection="1">
      <alignment horizontal="center"/>
      <protection locked="0"/>
    </xf>
    <xf numFmtId="0" fontId="6" fillId="0" borderId="17" xfId="0" applyFont="1" applyBorder="1" applyAlignment="1">
      <alignment horizontal="right"/>
    </xf>
    <xf numFmtId="0" fontId="1" fillId="0" borderId="17" xfId="0" applyFont="1" applyBorder="1" applyAlignment="1">
      <alignment horizontal="right"/>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0" fillId="0" borderId="21" xfId="0" applyBorder="1" applyAlignment="1" applyProtection="1">
      <alignment horizontal="center"/>
      <protection/>
    </xf>
    <xf numFmtId="0" fontId="0" fillId="0" borderId="32" xfId="0" applyBorder="1" applyAlignment="1">
      <alignment/>
    </xf>
    <xf numFmtId="2" fontId="0" fillId="0" borderId="21" xfId="0" applyNumberFormat="1" applyBorder="1" applyAlignment="1">
      <alignment horizontal="center"/>
    </xf>
    <xf numFmtId="0" fontId="1" fillId="33" borderId="12" xfId="0" applyFont="1" applyFill="1" applyBorder="1" applyAlignment="1">
      <alignment/>
    </xf>
    <xf numFmtId="0" fontId="0" fillId="0" borderId="12" xfId="0" applyBorder="1" applyAlignment="1">
      <alignment/>
    </xf>
    <xf numFmtId="0" fontId="1" fillId="33" borderId="21" xfId="0" applyFont="1" applyFill="1" applyBorder="1" applyAlignment="1">
      <alignment horizontal="right"/>
    </xf>
    <xf numFmtId="187" fontId="0" fillId="0" borderId="11" xfId="0" applyNumberFormat="1" applyBorder="1" applyAlignment="1" applyProtection="1">
      <alignment horizontal="center"/>
      <protection locked="0"/>
    </xf>
    <xf numFmtId="187" fontId="0" fillId="0" borderId="12" xfId="0" applyNumberFormat="1" applyBorder="1" applyAlignment="1" applyProtection="1">
      <alignment horizontal="center"/>
      <protection locked="0"/>
    </xf>
    <xf numFmtId="187" fontId="0" fillId="0" borderId="13" xfId="0" applyNumberFormat="1" applyBorder="1" applyAlignment="1" applyProtection="1">
      <alignment horizontal="center"/>
      <protection locked="0"/>
    </xf>
    <xf numFmtId="184" fontId="0" fillId="0" borderId="11" xfId="0" applyNumberFormat="1" applyBorder="1" applyAlignment="1" applyProtection="1">
      <alignment horizontal="center"/>
      <protection locked="0"/>
    </xf>
    <xf numFmtId="184" fontId="0" fillId="0" borderId="12" xfId="0" applyNumberFormat="1" applyBorder="1" applyAlignment="1" applyProtection="1">
      <alignment horizontal="center"/>
      <protection locked="0"/>
    </xf>
    <xf numFmtId="184" fontId="0" fillId="0" borderId="13" xfId="0" applyNumberFormat="1" applyBorder="1" applyAlignment="1" applyProtection="1">
      <alignment horizontal="center"/>
      <protection locked="0"/>
    </xf>
    <xf numFmtId="4" fontId="0" fillId="0" borderId="0" xfId="0" applyNumberFormat="1" applyFont="1" applyAlignment="1">
      <alignment/>
    </xf>
    <xf numFmtId="0" fontId="0" fillId="0" borderId="0" xfId="0" applyFont="1" applyAlignment="1">
      <alignment/>
    </xf>
    <xf numFmtId="0" fontId="1" fillId="33" borderId="31" xfId="0" applyFont="1" applyFill="1" applyBorder="1" applyAlignment="1">
      <alignment/>
    </xf>
    <xf numFmtId="0" fontId="1" fillId="33" borderId="32"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0" borderId="17" xfId="0" applyBorder="1" applyAlignment="1">
      <alignment/>
    </xf>
    <xf numFmtId="0" fontId="0" fillId="0" borderId="18" xfId="0" applyBorder="1" applyAlignment="1">
      <alignment/>
    </xf>
    <xf numFmtId="1" fontId="0" fillId="0" borderId="33" xfId="0" applyNumberFormat="1" applyBorder="1" applyAlignment="1">
      <alignment horizontal="center"/>
    </xf>
    <xf numFmtId="0" fontId="1" fillId="33" borderId="22" xfId="0" applyFont="1" applyFill="1" applyBorder="1" applyAlignment="1" applyProtection="1">
      <alignment horizontal="right"/>
      <protection/>
    </xf>
    <xf numFmtId="0" fontId="1" fillId="33" borderId="10" xfId="0" applyFont="1" applyFill="1" applyBorder="1" applyAlignment="1" applyProtection="1">
      <alignment horizontal="right"/>
      <protection/>
    </xf>
    <xf numFmtId="0" fontId="1" fillId="33" borderId="23" xfId="0" applyFont="1" applyFill="1" applyBorder="1" applyAlignment="1" applyProtection="1">
      <alignment horizontal="right"/>
      <protection/>
    </xf>
    <xf numFmtId="0" fontId="4" fillId="34" borderId="14" xfId="0" applyFont="1" applyFill="1" applyBorder="1" applyAlignment="1">
      <alignment/>
    </xf>
    <xf numFmtId="0" fontId="4" fillId="34" borderId="19" xfId="0" applyFont="1" applyFill="1" applyBorder="1" applyAlignment="1">
      <alignment/>
    </xf>
    <xf numFmtId="0" fontId="1" fillId="34" borderId="15" xfId="0" applyFont="1" applyFill="1" applyBorder="1" applyAlignment="1">
      <alignment/>
    </xf>
    <xf numFmtId="0" fontId="0" fillId="0" borderId="33" xfId="0" applyBorder="1" applyAlignment="1" applyProtection="1">
      <alignment horizontal="center"/>
      <protection locked="0"/>
    </xf>
    <xf numFmtId="0" fontId="1" fillId="34" borderId="21" xfId="0" applyFont="1" applyFill="1" applyBorder="1" applyAlignment="1">
      <alignment/>
    </xf>
    <xf numFmtId="0" fontId="1" fillId="33" borderId="27" xfId="0" applyFont="1" applyFill="1" applyBorder="1" applyAlignment="1">
      <alignment horizontal="right"/>
    </xf>
    <xf numFmtId="0" fontId="1" fillId="33" borderId="28" xfId="0" applyFont="1" applyFill="1" applyBorder="1" applyAlignment="1">
      <alignment horizontal="right"/>
    </xf>
    <xf numFmtId="0" fontId="1" fillId="0" borderId="28" xfId="0" applyFont="1" applyBorder="1" applyAlignment="1">
      <alignment/>
    </xf>
    <xf numFmtId="0" fontId="1" fillId="0" borderId="34" xfId="0" applyFont="1" applyBorder="1" applyAlignment="1">
      <alignment/>
    </xf>
    <xf numFmtId="4" fontId="0" fillId="0" borderId="33" xfId="0" applyNumberFormat="1" applyBorder="1" applyAlignment="1" applyProtection="1">
      <alignment horizontal="right"/>
      <protection locked="0"/>
    </xf>
    <xf numFmtId="4" fontId="0" fillId="35" borderId="29" xfId="0" applyNumberFormat="1" applyFill="1" applyBorder="1" applyAlignment="1" applyProtection="1">
      <alignment horizontal="right"/>
      <protection/>
    </xf>
    <xf numFmtId="4" fontId="0" fillId="35" borderId="35" xfId="0" applyNumberFormat="1" applyFill="1" applyBorder="1" applyAlignment="1" applyProtection="1">
      <alignment horizontal="right"/>
      <protection/>
    </xf>
    <xf numFmtId="4" fontId="0" fillId="35" borderId="36" xfId="0" applyNumberFormat="1" applyFill="1" applyBorder="1" applyAlignment="1" applyProtection="1">
      <alignment horizontal="right"/>
      <protection/>
    </xf>
    <xf numFmtId="0" fontId="0" fillId="34" borderId="11" xfId="0" applyFill="1" applyBorder="1" applyAlignment="1">
      <alignment wrapText="1"/>
    </xf>
    <xf numFmtId="0" fontId="0" fillId="34" borderId="12" xfId="0" applyFill="1" applyBorder="1" applyAlignment="1">
      <alignment wrapText="1"/>
    </xf>
    <xf numFmtId="0" fontId="0" fillId="34" borderId="13" xfId="0" applyFill="1" applyBorder="1" applyAlignment="1">
      <alignment wrapText="1"/>
    </xf>
    <xf numFmtId="49" fontId="0" fillId="34" borderId="33" xfId="0" applyNumberFormat="1" applyFont="1" applyFill="1" applyBorder="1" applyAlignment="1" applyProtection="1">
      <alignment horizontal="center"/>
      <protection locked="0"/>
    </xf>
    <xf numFmtId="4" fontId="0" fillId="0" borderId="22" xfId="0" applyNumberFormat="1" applyBorder="1" applyAlignment="1" applyProtection="1">
      <alignment horizontal="right"/>
      <protection/>
    </xf>
    <xf numFmtId="4" fontId="0" fillId="0" borderId="10" xfId="0" applyNumberFormat="1" applyBorder="1" applyAlignment="1" applyProtection="1">
      <alignment horizontal="right"/>
      <protection/>
    </xf>
    <xf numFmtId="4" fontId="0" fillId="0" borderId="23" xfId="0" applyNumberFormat="1" applyBorder="1" applyAlignment="1" applyProtection="1">
      <alignment horizontal="right"/>
      <protection/>
    </xf>
    <xf numFmtId="1" fontId="0" fillId="0" borderId="22" xfId="0" applyNumberFormat="1" applyBorder="1" applyAlignment="1" applyProtection="1">
      <alignment horizontal="left"/>
      <protection locked="0"/>
    </xf>
    <xf numFmtId="1" fontId="0" fillId="0" borderId="10" xfId="0" applyNumberFormat="1" applyBorder="1" applyAlignment="1" applyProtection="1">
      <alignment horizontal="left"/>
      <protection locked="0"/>
    </xf>
    <xf numFmtId="0" fontId="0" fillId="0" borderId="10" xfId="0" applyBorder="1" applyAlignment="1" applyProtection="1">
      <alignment horizontal="left"/>
      <protection locked="0"/>
    </xf>
    <xf numFmtId="0" fontId="0" fillId="0" borderId="23" xfId="0" applyBorder="1" applyAlignment="1" applyProtection="1">
      <alignment horizontal="left"/>
      <protection locked="0"/>
    </xf>
    <xf numFmtId="0" fontId="0" fillId="0" borderId="18"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9" xfId="0" applyBorder="1" applyAlignment="1" applyProtection="1">
      <alignment vertical="top" wrapText="1"/>
      <protection locked="0"/>
    </xf>
    <xf numFmtId="49" fontId="0" fillId="34" borderId="33" xfId="0" applyNumberFormat="1" applyFill="1" applyBorder="1" applyAlignment="1" applyProtection="1">
      <alignment horizontal="center"/>
      <protection locked="0"/>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0" borderId="21" xfId="0" applyFont="1" applyBorder="1" applyAlignment="1" applyProtection="1">
      <alignment horizontal="left"/>
      <protection locked="0"/>
    </xf>
    <xf numFmtId="0" fontId="1" fillId="33" borderId="21" xfId="0" applyFont="1" applyFill="1" applyBorder="1" applyAlignment="1">
      <alignment/>
    </xf>
    <xf numFmtId="49" fontId="0" fillId="0" borderId="21" xfId="0" applyNumberFormat="1" applyFont="1" applyBorder="1" applyAlignment="1" applyProtection="1">
      <alignment/>
      <protection locked="0"/>
    </xf>
    <xf numFmtId="0" fontId="1" fillId="33" borderId="21" xfId="0" applyFont="1" applyFill="1" applyBorder="1" applyAlignment="1" applyProtection="1">
      <alignment horizontal="left"/>
      <protection/>
    </xf>
    <xf numFmtId="0" fontId="0" fillId="33" borderId="21" xfId="0" applyFill="1" applyBorder="1" applyAlignment="1" applyProtection="1">
      <alignment horizontal="left"/>
      <protection/>
    </xf>
    <xf numFmtId="0" fontId="0" fillId="0" borderId="0" xfId="0" applyFont="1" applyFill="1" applyBorder="1" applyAlignment="1">
      <alignment/>
    </xf>
    <xf numFmtId="1" fontId="0" fillId="0" borderId="11" xfId="0" applyNumberFormat="1" applyBorder="1" applyAlignment="1" applyProtection="1">
      <alignment horizontal="left"/>
      <protection locked="0"/>
    </xf>
    <xf numFmtId="1" fontId="0" fillId="0" borderId="12" xfId="0" applyNumberFormat="1" applyBorder="1" applyAlignment="1" applyProtection="1">
      <alignment horizontal="left"/>
      <protection locked="0"/>
    </xf>
    <xf numFmtId="0" fontId="0" fillId="0" borderId="13" xfId="0" applyBorder="1" applyAlignment="1" applyProtection="1">
      <alignment horizontal="left"/>
      <protection locked="0"/>
    </xf>
    <xf numFmtId="0" fontId="0" fillId="34" borderId="11" xfId="0" applyNumberFormat="1" applyFont="1" applyFill="1" applyBorder="1" applyAlignment="1" applyProtection="1">
      <alignment horizontal="center"/>
      <protection locked="0"/>
    </xf>
    <xf numFmtId="0" fontId="0" fillId="34" borderId="12" xfId="0" applyNumberFormat="1" applyFont="1" applyFill="1" applyBorder="1" applyAlignment="1" applyProtection="1">
      <alignment horizontal="center"/>
      <protection locked="0"/>
    </xf>
    <xf numFmtId="0" fontId="0" fillId="34" borderId="13" xfId="0" applyNumberFormat="1" applyFont="1" applyFill="1" applyBorder="1" applyAlignment="1" applyProtection="1">
      <alignment horizontal="center"/>
      <protection locked="0"/>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0" fontId="1" fillId="33" borderId="13" xfId="0" applyFont="1" applyFill="1" applyBorder="1" applyAlignment="1" applyProtection="1">
      <alignment horizontal="center"/>
      <protection/>
    </xf>
    <xf numFmtId="186" fontId="0" fillId="0" borderId="21" xfId="0" applyNumberFormat="1" applyBorder="1" applyAlignment="1" applyProtection="1">
      <alignment horizontal="center"/>
      <protection locked="0"/>
    </xf>
    <xf numFmtId="49" fontId="0" fillId="0" borderId="21" xfId="0" applyNumberFormat="1" applyBorder="1" applyAlignment="1" applyProtection="1">
      <alignment/>
      <protection locked="0"/>
    </xf>
    <xf numFmtId="0" fontId="11" fillId="34" borderId="11" xfId="0" applyFont="1" applyFill="1" applyBorder="1" applyAlignment="1">
      <alignment/>
    </xf>
    <xf numFmtId="0" fontId="10" fillId="34" borderId="12" xfId="0" applyFont="1" applyFill="1" applyBorder="1" applyAlignment="1">
      <alignment/>
    </xf>
    <xf numFmtId="0" fontId="10" fillId="34" borderId="13" xfId="0" applyFont="1" applyFill="1" applyBorder="1" applyAlignment="1">
      <alignment/>
    </xf>
    <xf numFmtId="1" fontId="0" fillId="0" borderId="11" xfId="0" applyNumberFormat="1" applyBorder="1" applyAlignment="1" applyProtection="1">
      <alignment horizontal="center"/>
      <protection locked="0"/>
    </xf>
    <xf numFmtId="1" fontId="0" fillId="0" borderId="12" xfId="0" applyNumberFormat="1" applyBorder="1" applyAlignment="1" applyProtection="1">
      <alignment horizontal="center"/>
      <protection locked="0"/>
    </xf>
    <xf numFmtId="1" fontId="0" fillId="0" borderId="13" xfId="0" applyNumberFormat="1" applyBorder="1" applyAlignment="1" applyProtection="1">
      <alignment horizontal="center"/>
      <protection locked="0"/>
    </xf>
    <xf numFmtId="0" fontId="1" fillId="33" borderId="21" xfId="0" applyFont="1" applyFill="1" applyBorder="1" applyAlignment="1" applyProtection="1">
      <alignment/>
      <protection/>
    </xf>
    <xf numFmtId="0" fontId="1" fillId="33" borderId="11" xfId="0" applyFont="1" applyFill="1" applyBorder="1" applyAlignment="1" applyProtection="1">
      <alignment/>
      <protection/>
    </xf>
    <xf numFmtId="0" fontId="1" fillId="33" borderId="12" xfId="0" applyFont="1" applyFill="1" applyBorder="1" applyAlignment="1" applyProtection="1">
      <alignment/>
      <protection/>
    </xf>
    <xf numFmtId="0" fontId="1" fillId="33" borderId="21" xfId="0" applyFont="1" applyFill="1" applyBorder="1" applyAlignment="1" applyProtection="1">
      <alignment/>
      <protection/>
    </xf>
    <xf numFmtId="0" fontId="0" fillId="33" borderId="21" xfId="0" applyFill="1" applyBorder="1" applyAlignment="1" applyProtection="1">
      <alignment/>
      <protection/>
    </xf>
    <xf numFmtId="187" fontId="1" fillId="33" borderId="21" xfId="0" applyNumberFormat="1" applyFont="1" applyFill="1" applyBorder="1" applyAlignment="1" applyProtection="1">
      <alignment horizontal="center"/>
      <protection/>
    </xf>
    <xf numFmtId="0" fontId="0" fillId="0" borderId="21" xfId="0" applyBorder="1" applyAlignment="1" applyProtection="1">
      <alignment/>
      <protection/>
    </xf>
    <xf numFmtId="184" fontId="0" fillId="0" borderId="21" xfId="0" applyNumberFormat="1" applyBorder="1" applyAlignment="1">
      <alignment horizontal="center"/>
    </xf>
    <xf numFmtId="0" fontId="0" fillId="33" borderId="10" xfId="0" applyFill="1" applyBorder="1" applyAlignment="1">
      <alignment/>
    </xf>
    <xf numFmtId="0" fontId="0" fillId="33" borderId="23" xfId="0" applyFill="1" applyBorder="1" applyAlignment="1">
      <alignment/>
    </xf>
    <xf numFmtId="49" fontId="0" fillId="0" borderId="33" xfId="0" applyNumberFormat="1" applyBorder="1" applyAlignment="1" applyProtection="1">
      <alignment horizontal="left"/>
      <protection locked="0"/>
    </xf>
    <xf numFmtId="0" fontId="0" fillId="0" borderId="0" xfId="0" applyFont="1" applyAlignment="1">
      <alignment wrapText="1"/>
    </xf>
    <xf numFmtId="0" fontId="0" fillId="0" borderId="0" xfId="0" applyAlignment="1">
      <alignment wrapText="1"/>
    </xf>
    <xf numFmtId="0" fontId="8" fillId="0" borderId="0" xfId="0" applyFont="1" applyAlignment="1">
      <alignment/>
    </xf>
    <xf numFmtId="0" fontId="0" fillId="0" borderId="0" xfId="0" applyAlignment="1">
      <alignment vertical="center" wrapText="1"/>
    </xf>
    <xf numFmtId="0" fontId="0" fillId="0" borderId="0" xfId="0" applyFont="1" applyAlignment="1">
      <alignment vertical="center" wrapText="1"/>
    </xf>
    <xf numFmtId="0" fontId="8" fillId="0" borderId="0" xfId="0" applyFont="1" applyAlignment="1">
      <alignment vertical="center" wrapText="1"/>
    </xf>
    <xf numFmtId="0" fontId="13" fillId="0" borderId="0" xfId="0" applyFont="1" applyAlignment="1">
      <alignment vertical="top" wrapText="1"/>
    </xf>
    <xf numFmtId="0" fontId="0" fillId="0" borderId="0" xfId="0" applyAlignment="1">
      <alignment vertical="top" wrapText="1"/>
    </xf>
    <xf numFmtId="0" fontId="13" fillId="0" borderId="0" xfId="0" applyFont="1" applyAlignment="1">
      <alignment wrapText="1"/>
    </xf>
    <xf numFmtId="0" fontId="15" fillId="0" borderId="0" xfId="0" applyFont="1" applyAlignment="1">
      <alignment wrapText="1"/>
    </xf>
    <xf numFmtId="0" fontId="8" fillId="0" borderId="0" xfId="0" applyFont="1" applyAlignment="1">
      <alignment wrapText="1"/>
    </xf>
    <xf numFmtId="0" fontId="0" fillId="0" borderId="0" xfId="0" applyFont="1" applyAlignment="1">
      <alignment vertical="top" wrapText="1"/>
    </xf>
    <xf numFmtId="0" fontId="0" fillId="0" borderId="0" xfId="0" applyFont="1" applyAlignment="1">
      <alignment vertical="center" wrapText="1"/>
    </xf>
    <xf numFmtId="0" fontId="0" fillId="0" borderId="0" xfId="0" applyNumberFormat="1" applyFont="1" applyAlignment="1">
      <alignment vertical="top" wrapText="1"/>
    </xf>
    <xf numFmtId="0" fontId="0" fillId="0" borderId="0" xfId="0" applyNumberFormat="1" applyAlignment="1">
      <alignment vertical="center" wrapText="1"/>
    </xf>
    <xf numFmtId="0" fontId="3" fillId="0" borderId="0" xfId="0" applyFont="1" applyAlignment="1">
      <alignment wrapText="1"/>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76200</xdr:rowOff>
    </xdr:from>
    <xdr:to>
      <xdr:col>9</xdr:col>
      <xdr:colOff>57150</xdr:colOff>
      <xdr:row>2</xdr:row>
      <xdr:rowOff>19050</xdr:rowOff>
    </xdr:to>
    <xdr:pic>
      <xdr:nvPicPr>
        <xdr:cNvPr id="1" name="Bilde 2"/>
        <xdr:cNvPicPr preferRelativeResize="1">
          <a:picLocks noChangeAspect="1"/>
        </xdr:cNvPicPr>
      </xdr:nvPicPr>
      <xdr:blipFill>
        <a:blip r:embed="rId1"/>
        <a:stretch>
          <a:fillRect/>
        </a:stretch>
      </xdr:blipFill>
      <xdr:spPr>
        <a:xfrm>
          <a:off x="314325" y="76200"/>
          <a:ext cx="14573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T118"/>
  <sheetViews>
    <sheetView showGridLines="0" showRowColHeaders="0" showZeros="0" tabSelected="1" showOutlineSymbols="0" zoomScalePageLayoutView="0" workbookViewId="0" topLeftCell="A1">
      <selection activeCell="C16" sqref="C16:E16"/>
    </sheetView>
  </sheetViews>
  <sheetFormatPr defaultColWidth="2.50390625" defaultRowHeight="18" customHeight="1"/>
  <cols>
    <col min="1" max="36" width="2.50390625" style="0" customWidth="1"/>
    <col min="37" max="37" width="2.50390625" style="0" hidden="1" customWidth="1"/>
    <col min="38" max="38" width="13.75390625" style="10" hidden="1" customWidth="1"/>
    <col min="39" max="39" width="2.625" style="0" hidden="1" customWidth="1"/>
  </cols>
  <sheetData>
    <row r="1" spans="1:46" ht="18" customHeight="1">
      <c r="A1" s="134"/>
      <c r="B1" s="134"/>
      <c r="C1" s="134"/>
      <c r="D1" s="134"/>
      <c r="E1" s="134"/>
      <c r="F1" s="134"/>
      <c r="G1" s="134"/>
      <c r="H1" s="134"/>
      <c r="I1" s="134"/>
      <c r="J1" s="134"/>
      <c r="K1" s="134"/>
      <c r="L1" s="134"/>
      <c r="M1" s="134"/>
      <c r="N1" s="134"/>
      <c r="O1" s="134"/>
      <c r="P1" s="132" t="s">
        <v>71</v>
      </c>
      <c r="Q1" s="133"/>
      <c r="R1" s="133"/>
      <c r="S1" s="133"/>
      <c r="T1" s="133"/>
      <c r="U1" s="133"/>
      <c r="V1" s="133"/>
      <c r="W1" s="133"/>
      <c r="X1" s="133"/>
      <c r="Y1" s="133"/>
      <c r="Z1" s="133"/>
      <c r="AA1" s="133"/>
      <c r="AB1" s="133"/>
      <c r="AC1" s="133"/>
      <c r="AD1" s="133"/>
      <c r="AE1" s="133"/>
      <c r="AF1" s="134"/>
      <c r="AT1" s="3"/>
    </row>
    <row r="2" spans="1:32" ht="18" customHeight="1">
      <c r="A2" s="134"/>
      <c r="B2" s="134"/>
      <c r="C2" s="134"/>
      <c r="D2" s="134"/>
      <c r="E2" s="134"/>
      <c r="F2" s="134"/>
      <c r="G2" s="134"/>
      <c r="H2" s="134"/>
      <c r="I2" s="134"/>
      <c r="J2" s="134"/>
      <c r="K2" s="134"/>
      <c r="L2" s="134"/>
      <c r="M2" s="134"/>
      <c r="N2" s="134"/>
      <c r="O2" s="134"/>
      <c r="P2" s="135" t="s">
        <v>170</v>
      </c>
      <c r="Q2" s="135"/>
      <c r="R2" s="135"/>
      <c r="S2" s="135"/>
      <c r="T2" s="135"/>
      <c r="U2" s="135"/>
      <c r="V2" s="135"/>
      <c r="W2" s="135"/>
      <c r="X2" s="135"/>
      <c r="Y2" s="135"/>
      <c r="Z2" s="135"/>
      <c r="AA2" s="135"/>
      <c r="AB2" s="135"/>
      <c r="AC2" s="135"/>
      <c r="AD2" s="135"/>
      <c r="AE2" s="135"/>
      <c r="AF2" s="134"/>
    </row>
    <row r="3" spans="1:32" ht="18" customHeight="1">
      <c r="A3" s="136" t="s">
        <v>134</v>
      </c>
      <c r="B3" s="137"/>
      <c r="C3" s="137"/>
      <c r="D3" s="137"/>
      <c r="E3" s="137"/>
      <c r="F3" s="137"/>
      <c r="G3" s="137"/>
      <c r="H3" s="137"/>
      <c r="I3" s="137"/>
      <c r="J3" s="137"/>
      <c r="K3" s="137"/>
      <c r="L3" s="137"/>
      <c r="M3" s="137"/>
      <c r="N3" s="137"/>
      <c r="O3" s="137"/>
      <c r="P3" s="137"/>
      <c r="Q3" s="137"/>
      <c r="R3" s="137"/>
      <c r="T3" s="140" t="s">
        <v>3</v>
      </c>
      <c r="U3" s="140"/>
      <c r="V3" s="140"/>
      <c r="W3" s="140"/>
      <c r="X3" s="140"/>
      <c r="Y3" s="140"/>
      <c r="Z3" s="140"/>
      <c r="AA3" s="140"/>
      <c r="AB3" s="140"/>
      <c r="AC3" s="50"/>
      <c r="AD3" s="50"/>
      <c r="AE3" s="50"/>
      <c r="AF3" s="50"/>
    </row>
    <row r="4" spans="1:32" ht="18" customHeight="1">
      <c r="A4" s="137"/>
      <c r="B4" s="137"/>
      <c r="C4" s="137"/>
      <c r="D4" s="137"/>
      <c r="E4" s="137"/>
      <c r="F4" s="137"/>
      <c r="G4" s="137"/>
      <c r="H4" s="137"/>
      <c r="I4" s="137"/>
      <c r="J4" s="137"/>
      <c r="K4" s="137"/>
      <c r="L4" s="137"/>
      <c r="M4" s="137"/>
      <c r="N4" s="137"/>
      <c r="O4" s="137"/>
      <c r="P4" s="137"/>
      <c r="Q4" s="137"/>
      <c r="R4" s="137"/>
      <c r="T4" s="140" t="s">
        <v>4</v>
      </c>
      <c r="U4" s="140"/>
      <c r="V4" s="140"/>
      <c r="W4" s="140"/>
      <c r="X4" s="140"/>
      <c r="Y4" s="140"/>
      <c r="Z4" s="140"/>
      <c r="AA4" s="140"/>
      <c r="AB4" s="140"/>
      <c r="AC4" s="141"/>
      <c r="AD4" s="142"/>
      <c r="AE4" s="142"/>
      <c r="AF4" s="143"/>
    </row>
    <row r="5" spans="1:32" ht="18" customHeight="1">
      <c r="A5" s="138"/>
      <c r="B5" s="138"/>
      <c r="C5" s="138"/>
      <c r="D5" s="138"/>
      <c r="E5" s="138"/>
      <c r="F5" s="138"/>
      <c r="G5" s="138"/>
      <c r="H5" s="138"/>
      <c r="I5" s="138"/>
      <c r="J5" s="138"/>
      <c r="K5" s="138"/>
      <c r="L5" s="138"/>
      <c r="M5" s="138"/>
      <c r="N5" s="138"/>
      <c r="O5" s="138"/>
      <c r="P5" s="138"/>
      <c r="Q5" s="138"/>
      <c r="R5" s="139"/>
      <c r="T5" s="144" t="s">
        <v>24</v>
      </c>
      <c r="U5" s="145"/>
      <c r="V5" s="145"/>
      <c r="W5" s="145"/>
      <c r="X5" s="145"/>
      <c r="Y5" s="145"/>
      <c r="Z5" s="145"/>
      <c r="AA5" s="145"/>
      <c r="AB5" s="145"/>
      <c r="AC5" s="145"/>
      <c r="AD5" s="145"/>
      <c r="AE5" s="145"/>
      <c r="AF5" s="145"/>
    </row>
    <row r="6" spans="1:32" ht="18" customHeight="1">
      <c r="A6" s="226" t="s">
        <v>1</v>
      </c>
      <c r="B6" s="226"/>
      <c r="C6" s="226"/>
      <c r="D6" s="226"/>
      <c r="E6" s="219"/>
      <c r="F6" s="219"/>
      <c r="G6" s="219"/>
      <c r="H6" s="219"/>
      <c r="I6" s="219"/>
      <c r="J6" s="219"/>
      <c r="K6" s="219"/>
      <c r="L6" s="219"/>
      <c r="M6" s="219"/>
      <c r="N6" s="219"/>
      <c r="O6" s="219"/>
      <c r="P6" s="219"/>
      <c r="Q6" s="219"/>
      <c r="R6" s="229" t="s">
        <v>0</v>
      </c>
      <c r="S6" s="230"/>
      <c r="T6" s="230"/>
      <c r="U6" s="219"/>
      <c r="V6" s="219"/>
      <c r="W6" s="219"/>
      <c r="X6" s="219"/>
      <c r="Y6" s="219"/>
      <c r="Z6" s="219"/>
      <c r="AA6" s="219"/>
      <c r="AB6" s="219"/>
      <c r="AC6" s="219"/>
      <c r="AD6" s="219"/>
      <c r="AE6" s="219"/>
      <c r="AF6" s="219"/>
    </row>
    <row r="7" spans="1:38" ht="18" customHeight="1">
      <c r="A7" s="227" t="s">
        <v>2</v>
      </c>
      <c r="B7" s="228"/>
      <c r="C7" s="228"/>
      <c r="D7" s="153"/>
      <c r="E7" s="223"/>
      <c r="F7" s="224"/>
      <c r="G7" s="224"/>
      <c r="H7" s="224"/>
      <c r="I7" s="225"/>
      <c r="J7" s="226" t="s">
        <v>9</v>
      </c>
      <c r="K7" s="226"/>
      <c r="L7" s="226"/>
      <c r="M7" s="226"/>
      <c r="N7" s="94"/>
      <c r="O7" s="106"/>
      <c r="P7" s="106"/>
      <c r="Q7" s="106"/>
      <c r="R7" s="106"/>
      <c r="S7" s="106"/>
      <c r="T7" s="106"/>
      <c r="U7" s="107"/>
      <c r="V7" s="220" t="s">
        <v>72</v>
      </c>
      <c r="W7" s="221"/>
      <c r="X7" s="221"/>
      <c r="Y7" s="222"/>
      <c r="Z7" s="223"/>
      <c r="AA7" s="224"/>
      <c r="AB7" s="224"/>
      <c r="AC7" s="224"/>
      <c r="AD7" s="224"/>
      <c r="AE7" s="224"/>
      <c r="AF7" s="225"/>
      <c r="AL7"/>
    </row>
    <row r="8" spans="1:38" ht="18" customHeight="1" thickBot="1">
      <c r="A8" s="57" t="s">
        <v>139</v>
      </c>
      <c r="B8" s="58"/>
      <c r="C8" s="58"/>
      <c r="D8" s="58"/>
      <c r="E8" s="59"/>
      <c r="F8" s="60"/>
      <c r="G8" s="61"/>
      <c r="H8" s="61"/>
      <c r="I8" s="61"/>
      <c r="J8" s="61"/>
      <c r="K8" s="61"/>
      <c r="L8" s="61"/>
      <c r="M8" s="61"/>
      <c r="N8" s="62"/>
      <c r="O8" s="63" t="s">
        <v>144</v>
      </c>
      <c r="P8" s="64"/>
      <c r="Q8" s="64"/>
      <c r="R8" s="60"/>
      <c r="S8" s="61"/>
      <c r="T8" s="61"/>
      <c r="U8" s="61"/>
      <c r="V8" s="61"/>
      <c r="W8" s="61"/>
      <c r="X8" s="65" t="s">
        <v>145</v>
      </c>
      <c r="Y8" s="66"/>
      <c r="Z8" s="54"/>
      <c r="AA8" s="55"/>
      <c r="AB8" s="55"/>
      <c r="AC8" s="55"/>
      <c r="AD8" s="55"/>
      <c r="AE8" s="55"/>
      <c r="AF8" s="56"/>
      <c r="AL8"/>
    </row>
    <row r="9" spans="1:32" ht="18" customHeight="1" thickTop="1">
      <c r="A9" s="112" t="s">
        <v>10</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4"/>
    </row>
    <row r="10" spans="1:32" ht="18" customHeight="1">
      <c r="A10" s="204" t="s">
        <v>7</v>
      </c>
      <c r="B10" s="204"/>
      <c r="C10" s="204"/>
      <c r="D10" s="116"/>
      <c r="E10" s="218"/>
      <c r="F10" s="218"/>
      <c r="G10" s="218"/>
      <c r="H10" s="218"/>
      <c r="I10" s="218"/>
      <c r="J10" s="78" t="s">
        <v>13</v>
      </c>
      <c r="K10" s="78"/>
      <c r="L10" s="78"/>
      <c r="M10" s="129"/>
      <c r="N10" s="129"/>
      <c r="O10" s="129"/>
      <c r="P10" s="129"/>
      <c r="Q10" s="78" t="s">
        <v>14</v>
      </c>
      <c r="R10" s="78"/>
      <c r="S10" s="78"/>
      <c r="T10" s="129"/>
      <c r="U10" s="129"/>
      <c r="V10" s="129"/>
      <c r="W10" s="129"/>
      <c r="X10" s="231" t="s">
        <v>15</v>
      </c>
      <c r="Y10" s="232"/>
      <c r="Z10" s="232"/>
      <c r="AA10" s="233">
        <f>IF(AND(T10&lt;&gt;"",M10&lt;&gt;""),(T10-M10)*24,"")</f>
      </c>
      <c r="AB10" s="233"/>
      <c r="AC10" s="233"/>
      <c r="AD10" s="116"/>
      <c r="AE10" s="116"/>
      <c r="AF10" s="116"/>
    </row>
    <row r="11" spans="1:32" ht="18" customHeight="1">
      <c r="A11" s="121" t="s">
        <v>12</v>
      </c>
      <c r="B11" s="122"/>
      <c r="C11" s="122"/>
      <c r="D11" s="123"/>
      <c r="E11" s="130"/>
      <c r="F11" s="131"/>
      <c r="G11" s="131"/>
      <c r="H11" s="131"/>
      <c r="I11" s="131"/>
      <c r="J11" s="131"/>
      <c r="K11" s="131"/>
      <c r="L11" s="131"/>
      <c r="M11" s="131"/>
      <c r="N11" s="131"/>
      <c r="O11" s="131"/>
      <c r="P11" s="131"/>
      <c r="Q11" s="131"/>
      <c r="R11" s="131"/>
      <c r="S11" s="131"/>
      <c r="T11" s="131"/>
      <c r="U11" s="131"/>
      <c r="V11" s="131"/>
      <c r="W11" s="131"/>
      <c r="X11" s="125" t="s">
        <v>99</v>
      </c>
      <c r="Y11" s="126"/>
      <c r="Z11" s="126"/>
      <c r="AA11" s="115"/>
      <c r="AB11" s="115"/>
      <c r="AC11" s="115"/>
      <c r="AD11" s="115"/>
      <c r="AE11" s="115"/>
      <c r="AF11" s="104"/>
    </row>
    <row r="12" spans="1:32" ht="18" customHeight="1" thickBot="1">
      <c r="A12" s="71" t="s">
        <v>11</v>
      </c>
      <c r="B12" s="234"/>
      <c r="C12" s="234"/>
      <c r="D12" s="235"/>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row>
    <row r="13" spans="1:32" ht="18" customHeight="1" thickTop="1">
      <c r="A13" s="112" t="s">
        <v>54</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50"/>
    </row>
    <row r="14" spans="1:34" ht="18" customHeight="1">
      <c r="A14" s="78" t="s">
        <v>25</v>
      </c>
      <c r="B14" s="78"/>
      <c r="C14" s="215" t="s">
        <v>13</v>
      </c>
      <c r="D14" s="216"/>
      <c r="E14" s="217"/>
      <c r="F14" s="227" t="s">
        <v>29</v>
      </c>
      <c r="G14" s="228"/>
      <c r="H14" s="228"/>
      <c r="I14" s="228"/>
      <c r="J14" s="228"/>
      <c r="K14" s="228"/>
      <c r="L14" s="228"/>
      <c r="M14" s="228"/>
      <c r="N14" s="29"/>
      <c r="O14" s="227" t="s">
        <v>70</v>
      </c>
      <c r="P14" s="228"/>
      <c r="Q14" s="228"/>
      <c r="R14" s="228"/>
      <c r="S14" s="228"/>
      <c r="T14" s="228"/>
      <c r="U14" s="228"/>
      <c r="V14" s="228"/>
      <c r="W14" s="29"/>
      <c r="X14" s="215" t="s">
        <v>14</v>
      </c>
      <c r="Y14" s="216"/>
      <c r="Z14" s="217"/>
      <c r="AA14" s="204" t="s">
        <v>55</v>
      </c>
      <c r="AB14" s="204"/>
      <c r="AC14" s="204"/>
      <c r="AD14" s="204"/>
      <c r="AE14" s="204"/>
      <c r="AF14" s="204"/>
      <c r="AH14" s="10"/>
    </row>
    <row r="15" spans="1:34" ht="18" customHeight="1">
      <c r="A15" s="149">
        <v>1</v>
      </c>
      <c r="B15" s="149"/>
      <c r="C15" s="155"/>
      <c r="D15" s="156"/>
      <c r="E15" s="157"/>
      <c r="F15" s="104"/>
      <c r="G15" s="104"/>
      <c r="H15" s="104"/>
      <c r="I15" s="104"/>
      <c r="J15" s="104"/>
      <c r="K15" s="104"/>
      <c r="L15" s="104"/>
      <c r="M15" s="104"/>
      <c r="N15" s="104"/>
      <c r="O15" s="104"/>
      <c r="P15" s="104"/>
      <c r="Q15" s="104"/>
      <c r="R15" s="104"/>
      <c r="S15" s="104"/>
      <c r="T15" s="104"/>
      <c r="U15" s="104"/>
      <c r="V15" s="104"/>
      <c r="W15" s="104"/>
      <c r="X15" s="128"/>
      <c r="Y15" s="128"/>
      <c r="Z15" s="128"/>
      <c r="AA15" s="104"/>
      <c r="AB15" s="104"/>
      <c r="AC15" s="104"/>
      <c r="AD15" s="104"/>
      <c r="AE15" s="104"/>
      <c r="AF15" s="104"/>
      <c r="AH15" s="10"/>
    </row>
    <row r="16" spans="1:34" ht="18" customHeight="1">
      <c r="A16" s="149">
        <v>2</v>
      </c>
      <c r="B16" s="149"/>
      <c r="C16" s="155"/>
      <c r="D16" s="156"/>
      <c r="E16" s="157"/>
      <c r="F16" s="104"/>
      <c r="G16" s="104"/>
      <c r="H16" s="104"/>
      <c r="I16" s="104"/>
      <c r="J16" s="104"/>
      <c r="K16" s="104"/>
      <c r="L16" s="104"/>
      <c r="M16" s="104"/>
      <c r="N16" s="104"/>
      <c r="O16" s="104"/>
      <c r="P16" s="104"/>
      <c r="Q16" s="104"/>
      <c r="R16" s="104"/>
      <c r="S16" s="104"/>
      <c r="T16" s="104"/>
      <c r="U16" s="104"/>
      <c r="V16" s="104"/>
      <c r="W16" s="104"/>
      <c r="X16" s="128"/>
      <c r="Y16" s="128"/>
      <c r="Z16" s="128"/>
      <c r="AA16" s="104"/>
      <c r="AB16" s="104"/>
      <c r="AC16" s="104"/>
      <c r="AD16" s="104"/>
      <c r="AE16" s="104"/>
      <c r="AF16" s="104"/>
      <c r="AH16" s="10"/>
    </row>
    <row r="17" spans="1:34" ht="18" customHeight="1">
      <c r="A17" s="149">
        <v>3</v>
      </c>
      <c r="B17" s="149"/>
      <c r="C17" s="155"/>
      <c r="D17" s="156"/>
      <c r="E17" s="157"/>
      <c r="F17" s="104"/>
      <c r="G17" s="104"/>
      <c r="H17" s="104"/>
      <c r="I17" s="104"/>
      <c r="J17" s="104"/>
      <c r="K17" s="104"/>
      <c r="L17" s="104"/>
      <c r="M17" s="104"/>
      <c r="N17" s="104"/>
      <c r="O17" s="104"/>
      <c r="P17" s="104"/>
      <c r="Q17" s="104"/>
      <c r="R17" s="104"/>
      <c r="S17" s="104"/>
      <c r="T17" s="104"/>
      <c r="U17" s="104"/>
      <c r="V17" s="104"/>
      <c r="W17" s="104"/>
      <c r="X17" s="128"/>
      <c r="Y17" s="128"/>
      <c r="Z17" s="128"/>
      <c r="AA17" s="104"/>
      <c r="AB17" s="104"/>
      <c r="AC17" s="104"/>
      <c r="AD17" s="104"/>
      <c r="AE17" s="104"/>
      <c r="AF17" s="104"/>
      <c r="AH17" s="10"/>
    </row>
    <row r="18" spans="1:34" ht="18" customHeight="1">
      <c r="A18" s="149">
        <v>4</v>
      </c>
      <c r="B18" s="149"/>
      <c r="C18" s="155"/>
      <c r="D18" s="156"/>
      <c r="E18" s="157"/>
      <c r="F18" s="104"/>
      <c r="G18" s="104"/>
      <c r="H18" s="104"/>
      <c r="I18" s="104"/>
      <c r="J18" s="104"/>
      <c r="K18" s="104"/>
      <c r="L18" s="104"/>
      <c r="M18" s="104"/>
      <c r="N18" s="104"/>
      <c r="O18" s="104"/>
      <c r="P18" s="104"/>
      <c r="Q18" s="104"/>
      <c r="R18" s="104"/>
      <c r="S18" s="104"/>
      <c r="T18" s="104"/>
      <c r="U18" s="104"/>
      <c r="V18" s="104"/>
      <c r="W18" s="104"/>
      <c r="X18" s="128"/>
      <c r="Y18" s="128"/>
      <c r="Z18" s="128"/>
      <c r="AA18" s="104"/>
      <c r="AB18" s="104"/>
      <c r="AC18" s="104"/>
      <c r="AD18" s="104"/>
      <c r="AE18" s="104"/>
      <c r="AF18" s="104"/>
      <c r="AH18" s="10"/>
    </row>
    <row r="19" spans="1:34" ht="18" customHeight="1" thickBot="1">
      <c r="A19" s="149">
        <v>5</v>
      </c>
      <c r="B19" s="149"/>
      <c r="C19" s="155"/>
      <c r="D19" s="156"/>
      <c r="E19" s="157"/>
      <c r="F19" s="104"/>
      <c r="G19" s="104"/>
      <c r="H19" s="104"/>
      <c r="I19" s="104"/>
      <c r="J19" s="104"/>
      <c r="K19" s="104"/>
      <c r="L19" s="104"/>
      <c r="M19" s="104"/>
      <c r="N19" s="104"/>
      <c r="O19" s="104"/>
      <c r="P19" s="104"/>
      <c r="Q19" s="104"/>
      <c r="R19" s="104"/>
      <c r="S19" s="104"/>
      <c r="T19" s="104"/>
      <c r="U19" s="104"/>
      <c r="V19" s="104"/>
      <c r="W19" s="104"/>
      <c r="X19" s="128"/>
      <c r="Y19" s="128"/>
      <c r="Z19" s="128"/>
      <c r="AA19" s="104"/>
      <c r="AB19" s="104"/>
      <c r="AC19" s="104"/>
      <c r="AD19" s="104"/>
      <c r="AE19" s="104"/>
      <c r="AF19" s="104"/>
      <c r="AH19" s="10"/>
    </row>
    <row r="20" spans="1:32" ht="18" customHeight="1" thickTop="1">
      <c r="A20" s="112" t="s">
        <v>56</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50"/>
    </row>
    <row r="21" spans="1:38" s="1" customFormat="1" ht="18" customHeight="1">
      <c r="A21" s="78" t="s">
        <v>25</v>
      </c>
      <c r="B21" s="78"/>
      <c r="C21" s="121" t="s">
        <v>18</v>
      </c>
      <c r="D21" s="152"/>
      <c r="E21" s="152"/>
      <c r="F21" s="152"/>
      <c r="G21" s="152"/>
      <c r="H21" s="152"/>
      <c r="I21" s="153"/>
      <c r="J21" s="153"/>
      <c r="K21" s="153"/>
      <c r="L21" s="78" t="s">
        <v>83</v>
      </c>
      <c r="M21" s="78"/>
      <c r="N21" s="78"/>
      <c r="O21" s="78"/>
      <c r="P21" s="78" t="s">
        <v>42</v>
      </c>
      <c r="Q21" s="78"/>
      <c r="R21" s="78"/>
      <c r="S21" s="78" t="s">
        <v>43</v>
      </c>
      <c r="T21" s="78"/>
      <c r="U21" s="78"/>
      <c r="V21" s="146" t="s">
        <v>26</v>
      </c>
      <c r="W21" s="147"/>
      <c r="X21" s="148"/>
      <c r="Y21" s="146" t="s">
        <v>17</v>
      </c>
      <c r="Z21" s="147"/>
      <c r="AA21" s="148"/>
      <c r="AB21" s="154" t="s">
        <v>16</v>
      </c>
      <c r="AC21" s="117"/>
      <c r="AD21" s="117"/>
      <c r="AE21" s="117"/>
      <c r="AF21" s="117"/>
      <c r="AL21" s="14"/>
    </row>
    <row r="22" spans="1:32" ht="18" customHeight="1">
      <c r="A22" s="50"/>
      <c r="B22" s="50"/>
      <c r="C22" s="101"/>
      <c r="D22" s="102"/>
      <c r="E22" s="102"/>
      <c r="F22" s="102"/>
      <c r="G22" s="102"/>
      <c r="H22" s="102"/>
      <c r="I22" s="102"/>
      <c r="J22" s="102"/>
      <c r="K22" s="102"/>
      <c r="L22" s="50"/>
      <c r="M22" s="50"/>
      <c r="N22" s="50"/>
      <c r="O22" s="50"/>
      <c r="P22" s="115"/>
      <c r="Q22" s="115"/>
      <c r="R22" s="115"/>
      <c r="S22" s="115"/>
      <c r="T22" s="115"/>
      <c r="U22" s="115"/>
      <c r="V22" s="158"/>
      <c r="W22" s="159"/>
      <c r="X22" s="160"/>
      <c r="Y22" s="151">
        <f>IF(AF106&lt;&gt;0,AF106,"")</f>
      </c>
      <c r="Z22" s="151"/>
      <c r="AA22" s="151"/>
      <c r="AB22" s="127">
        <f>IF(V22&lt;&gt;0,AF106*V22,"")</f>
      </c>
      <c r="AC22" s="127"/>
      <c r="AD22" s="127"/>
      <c r="AE22" s="127"/>
      <c r="AF22" s="127"/>
    </row>
    <row r="23" spans="1:32" ht="18" customHeight="1">
      <c r="A23" s="50"/>
      <c r="B23" s="50"/>
      <c r="C23" s="101"/>
      <c r="D23" s="102"/>
      <c r="E23" s="102"/>
      <c r="F23" s="102"/>
      <c r="G23" s="102"/>
      <c r="H23" s="102"/>
      <c r="I23" s="102"/>
      <c r="J23" s="102"/>
      <c r="K23" s="102"/>
      <c r="L23" s="50"/>
      <c r="M23" s="50"/>
      <c r="N23" s="50"/>
      <c r="O23" s="50"/>
      <c r="P23" s="115"/>
      <c r="Q23" s="115"/>
      <c r="R23" s="115"/>
      <c r="S23" s="115"/>
      <c r="T23" s="115"/>
      <c r="U23" s="115"/>
      <c r="V23" s="158"/>
      <c r="W23" s="159"/>
      <c r="X23" s="160"/>
      <c r="Y23" s="151">
        <f>IF(AF107&lt;&gt;0,AF107,"")</f>
      </c>
      <c r="Z23" s="151"/>
      <c r="AA23" s="151"/>
      <c r="AB23" s="127">
        <f>IF(V23&lt;&gt;0,AF107*V23,"")</f>
      </c>
      <c r="AC23" s="127"/>
      <c r="AD23" s="127"/>
      <c r="AE23" s="127"/>
      <c r="AF23" s="127"/>
    </row>
    <row r="24" spans="1:38" s="1" customFormat="1" ht="18" customHeight="1">
      <c r="A24" s="50"/>
      <c r="B24" s="50"/>
      <c r="C24" s="101"/>
      <c r="D24" s="102"/>
      <c r="E24" s="102"/>
      <c r="F24" s="102"/>
      <c r="G24" s="102"/>
      <c r="H24" s="102"/>
      <c r="I24" s="102"/>
      <c r="J24" s="102"/>
      <c r="K24" s="102"/>
      <c r="L24" s="50"/>
      <c r="M24" s="50"/>
      <c r="N24" s="50"/>
      <c r="O24" s="50"/>
      <c r="P24" s="115"/>
      <c r="Q24" s="115"/>
      <c r="R24" s="115"/>
      <c r="S24" s="115"/>
      <c r="T24" s="115"/>
      <c r="U24" s="115"/>
      <c r="V24" s="158"/>
      <c r="W24" s="159"/>
      <c r="X24" s="160"/>
      <c r="Y24" s="151">
        <f>IF(AF108&lt;&gt;0,AF108,"")</f>
      </c>
      <c r="Z24" s="151"/>
      <c r="AA24" s="151"/>
      <c r="AB24" s="127">
        <f>IF(V24&lt;&gt;0,AF108*V24,"")</f>
      </c>
      <c r="AC24" s="127"/>
      <c r="AD24" s="127"/>
      <c r="AE24" s="127"/>
      <c r="AF24" s="127"/>
      <c r="AL24" s="14"/>
    </row>
    <row r="25" spans="1:38" s="1" customFormat="1" ht="18" customHeight="1">
      <c r="A25" s="50"/>
      <c r="B25" s="50"/>
      <c r="C25" s="101"/>
      <c r="D25" s="102"/>
      <c r="E25" s="102"/>
      <c r="F25" s="102"/>
      <c r="G25" s="102"/>
      <c r="H25" s="102"/>
      <c r="I25" s="102"/>
      <c r="J25" s="102"/>
      <c r="K25" s="102"/>
      <c r="L25" s="50"/>
      <c r="M25" s="50"/>
      <c r="N25" s="50"/>
      <c r="O25" s="50"/>
      <c r="P25" s="115"/>
      <c r="Q25" s="115"/>
      <c r="R25" s="115"/>
      <c r="S25" s="115"/>
      <c r="T25" s="115"/>
      <c r="U25" s="115"/>
      <c r="V25" s="158"/>
      <c r="W25" s="159"/>
      <c r="X25" s="160"/>
      <c r="Y25" s="151">
        <f>IF(AF109&lt;&gt;0,AF109,"")</f>
      </c>
      <c r="Z25" s="151"/>
      <c r="AA25" s="151"/>
      <c r="AB25" s="127">
        <f>IF(V25&lt;&gt;0,AF109*V25,"")</f>
      </c>
      <c r="AC25" s="127"/>
      <c r="AD25" s="127"/>
      <c r="AE25" s="127"/>
      <c r="AF25" s="127"/>
      <c r="AL25" s="14"/>
    </row>
    <row r="26" spans="1:38" s="1" customFormat="1" ht="18" customHeight="1">
      <c r="A26" s="50"/>
      <c r="B26" s="50"/>
      <c r="C26" s="101"/>
      <c r="D26" s="102"/>
      <c r="E26" s="102"/>
      <c r="F26" s="102"/>
      <c r="G26" s="102"/>
      <c r="H26" s="102"/>
      <c r="I26" s="102"/>
      <c r="J26" s="102"/>
      <c r="K26" s="102"/>
      <c r="L26" s="50"/>
      <c r="M26" s="50"/>
      <c r="N26" s="50"/>
      <c r="O26" s="50"/>
      <c r="P26" s="115"/>
      <c r="Q26" s="115"/>
      <c r="R26" s="115"/>
      <c r="S26" s="115"/>
      <c r="T26" s="115"/>
      <c r="U26" s="115"/>
      <c r="V26" s="158"/>
      <c r="W26" s="159"/>
      <c r="X26" s="160"/>
      <c r="Y26" s="151">
        <f>IF(AF110&lt;&gt;0,AF110,"")</f>
      </c>
      <c r="Z26" s="151"/>
      <c r="AA26" s="151"/>
      <c r="AB26" s="127">
        <f>IF(V26&lt;&gt;0,AF110*V26,"")</f>
      </c>
      <c r="AC26" s="127"/>
      <c r="AD26" s="127"/>
      <c r="AE26" s="127"/>
      <c r="AF26" s="127"/>
      <c r="AL26" s="14">
        <f>SUM(AB22:AF26)</f>
        <v>0</v>
      </c>
    </row>
    <row r="27" spans="1:42" s="1" customFormat="1" ht="18" customHeight="1" thickBot="1">
      <c r="A27" s="71" t="s">
        <v>27</v>
      </c>
      <c r="B27" s="72"/>
      <c r="C27" s="72"/>
      <c r="D27" s="72"/>
      <c r="E27" s="72"/>
      <c r="F27" s="73"/>
      <c r="G27" s="118"/>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20"/>
      <c r="AL27" s="14"/>
      <c r="AP27"/>
    </row>
    <row r="28" spans="1:32" ht="18" customHeight="1" thickTop="1">
      <c r="A28" s="75" t="s">
        <v>66</v>
      </c>
      <c r="B28" s="75"/>
      <c r="C28" s="75"/>
      <c r="D28" s="75"/>
      <c r="E28" s="75"/>
      <c r="F28" s="75"/>
      <c r="G28" s="75"/>
      <c r="H28" s="75"/>
      <c r="I28" s="75"/>
      <c r="J28" s="75"/>
      <c r="K28" s="75"/>
      <c r="L28" s="75"/>
      <c r="M28" s="75"/>
      <c r="N28" s="75"/>
      <c r="O28" s="75"/>
      <c r="P28" s="75"/>
      <c r="Q28" s="75"/>
      <c r="R28" s="75"/>
      <c r="S28" s="75"/>
      <c r="T28" s="75"/>
      <c r="U28" s="75"/>
      <c r="V28" s="51" t="s">
        <v>65</v>
      </c>
      <c r="W28" s="52"/>
      <c r="X28" s="53"/>
      <c r="Y28" s="51" t="s">
        <v>17</v>
      </c>
      <c r="Z28" s="52"/>
      <c r="AA28" s="53"/>
      <c r="AB28" s="100" t="s">
        <v>16</v>
      </c>
      <c r="AC28" s="77"/>
      <c r="AD28" s="77"/>
      <c r="AE28" s="77"/>
      <c r="AF28" s="77"/>
    </row>
    <row r="29" spans="1:32" ht="18" customHeight="1">
      <c r="A29" s="74"/>
      <c r="B29" s="74"/>
      <c r="C29" s="74"/>
      <c r="D29" s="74"/>
      <c r="E29" s="74"/>
      <c r="F29" s="74"/>
      <c r="G29" s="74"/>
      <c r="H29" s="116"/>
      <c r="I29" s="116"/>
      <c r="J29" s="116"/>
      <c r="K29" s="116"/>
      <c r="L29" s="116"/>
      <c r="M29" s="116"/>
      <c r="N29" s="116"/>
      <c r="O29" s="116"/>
      <c r="P29" s="116"/>
      <c r="Q29" s="116"/>
      <c r="R29" s="116"/>
      <c r="S29" s="116"/>
      <c r="T29" s="116"/>
      <c r="U29" s="116"/>
      <c r="V29" s="117"/>
      <c r="W29" s="117"/>
      <c r="X29" s="117"/>
      <c r="Y29" s="117"/>
      <c r="Z29" s="117"/>
      <c r="AA29" s="117"/>
      <c r="AB29" s="109">
        <f>IF((A29&lt;&gt;""),VLOOKUP(A29,Satser!A7:B9,2),0)</f>
        <v>0</v>
      </c>
      <c r="AC29" s="109"/>
      <c r="AD29" s="109"/>
      <c r="AE29" s="109"/>
      <c r="AF29" s="109"/>
    </row>
    <row r="30" spans="1:32" ht="18" customHeight="1">
      <c r="A30" s="75" t="s">
        <v>100</v>
      </c>
      <c r="B30" s="76"/>
      <c r="C30" s="76"/>
      <c r="D30" s="76"/>
      <c r="E30" s="76"/>
      <c r="F30" s="76"/>
      <c r="G30" s="76"/>
      <c r="H30" s="77"/>
      <c r="I30" s="77"/>
      <c r="J30" s="77"/>
      <c r="K30" s="77"/>
      <c r="L30" s="77"/>
      <c r="M30" s="77"/>
      <c r="N30" s="77"/>
      <c r="O30" s="77"/>
      <c r="P30" s="77"/>
      <c r="Q30" s="77"/>
      <c r="R30" s="77"/>
      <c r="S30" s="77"/>
      <c r="T30" s="77"/>
      <c r="U30" s="77"/>
      <c r="V30" s="51" t="s">
        <v>65</v>
      </c>
      <c r="W30" s="52"/>
      <c r="X30" s="53"/>
      <c r="Y30" s="51" t="s">
        <v>17</v>
      </c>
      <c r="Z30" s="52"/>
      <c r="AA30" s="53"/>
      <c r="AB30" s="100" t="s">
        <v>16</v>
      </c>
      <c r="AC30" s="77"/>
      <c r="AD30" s="77"/>
      <c r="AE30" s="77"/>
      <c r="AF30" s="77"/>
    </row>
    <row r="31" spans="1:32" ht="18" customHeight="1">
      <c r="A31" s="28" t="s">
        <v>153</v>
      </c>
      <c r="B31" s="29"/>
      <c r="C31" s="29"/>
      <c r="D31" s="29"/>
      <c r="E31" s="29"/>
      <c r="F31" s="29"/>
      <c r="G31" s="29"/>
      <c r="H31" s="29"/>
      <c r="I31" s="29"/>
      <c r="J31" s="29"/>
      <c r="K31" s="29"/>
      <c r="L31" s="30"/>
      <c r="M31" s="39"/>
      <c r="N31" s="40"/>
      <c r="O31" s="40"/>
      <c r="P31" s="40"/>
      <c r="Q31" s="40"/>
      <c r="R31" s="40"/>
      <c r="S31" s="40"/>
      <c r="T31" s="40"/>
      <c r="U31" s="41"/>
      <c r="V31" s="47"/>
      <c r="W31" s="48"/>
      <c r="X31" s="49"/>
      <c r="Y31" s="42">
        <f>IF(V31&lt;&gt;"",-1*Satser!B20,"")</f>
      </c>
      <c r="Z31" s="42"/>
      <c r="AA31" s="42"/>
      <c r="AB31" s="43">
        <f aca="true" t="shared" si="0" ref="AB31:AB36">IF(V31&lt;&gt;"",V31*Y31,0)</f>
        <v>0</v>
      </c>
      <c r="AC31" s="44"/>
      <c r="AD31" s="44"/>
      <c r="AE31" s="44"/>
      <c r="AF31" s="45"/>
    </row>
    <row r="32" spans="1:32" ht="18" customHeight="1">
      <c r="A32" s="28" t="s">
        <v>154</v>
      </c>
      <c r="B32" s="29"/>
      <c r="C32" s="29"/>
      <c r="D32" s="29"/>
      <c r="E32" s="29"/>
      <c r="F32" s="29"/>
      <c r="G32" s="29"/>
      <c r="H32" s="29"/>
      <c r="I32" s="29"/>
      <c r="J32" s="29"/>
      <c r="K32" s="29"/>
      <c r="L32" s="30"/>
      <c r="M32" s="39"/>
      <c r="N32" s="40"/>
      <c r="O32" s="40"/>
      <c r="P32" s="40"/>
      <c r="Q32" s="40"/>
      <c r="R32" s="40"/>
      <c r="S32" s="40"/>
      <c r="T32" s="40"/>
      <c r="U32" s="41"/>
      <c r="V32" s="50"/>
      <c r="W32" s="50"/>
      <c r="X32" s="50"/>
      <c r="Y32" s="108">
        <f>IF(V32&lt;&gt;"",-1*Satser!B21,"")</f>
      </c>
      <c r="Z32" s="108"/>
      <c r="AA32" s="108"/>
      <c r="AB32" s="109">
        <f t="shared" si="0"/>
        <v>0</v>
      </c>
      <c r="AC32" s="109"/>
      <c r="AD32" s="109"/>
      <c r="AE32" s="109"/>
      <c r="AF32" s="109"/>
    </row>
    <row r="33" spans="1:32" ht="18" customHeight="1">
      <c r="A33" s="28" t="s">
        <v>156</v>
      </c>
      <c r="B33" s="29"/>
      <c r="C33" s="29"/>
      <c r="D33" s="29"/>
      <c r="E33" s="29"/>
      <c r="F33" s="29"/>
      <c r="G33" s="29"/>
      <c r="H33" s="29"/>
      <c r="I33" s="29"/>
      <c r="J33" s="29"/>
      <c r="K33" s="29"/>
      <c r="L33" s="30"/>
      <c r="M33" s="39"/>
      <c r="N33" s="40"/>
      <c r="O33" s="40"/>
      <c r="P33" s="40"/>
      <c r="Q33" s="40"/>
      <c r="R33" s="40"/>
      <c r="S33" s="40"/>
      <c r="T33" s="40"/>
      <c r="U33" s="41"/>
      <c r="V33" s="47"/>
      <c r="W33" s="48"/>
      <c r="X33" s="49"/>
      <c r="Y33" s="42">
        <f>IF(V33&lt;&gt;"",-1*Satser!B22,"")</f>
      </c>
      <c r="Z33" s="42"/>
      <c r="AA33" s="42"/>
      <c r="AB33" s="43">
        <f t="shared" si="0"/>
        <v>0</v>
      </c>
      <c r="AC33" s="44"/>
      <c r="AD33" s="44"/>
      <c r="AE33" s="44"/>
      <c r="AF33" s="45"/>
    </row>
    <row r="34" spans="1:32" ht="18" customHeight="1">
      <c r="A34" s="28" t="s">
        <v>157</v>
      </c>
      <c r="B34" s="29"/>
      <c r="C34" s="29"/>
      <c r="D34" s="29"/>
      <c r="E34" s="29"/>
      <c r="F34" s="29"/>
      <c r="G34" s="29"/>
      <c r="H34" s="29"/>
      <c r="I34" s="29"/>
      <c r="J34" s="29"/>
      <c r="K34" s="29"/>
      <c r="L34" s="30"/>
      <c r="M34" s="39"/>
      <c r="N34" s="40"/>
      <c r="O34" s="40"/>
      <c r="P34" s="40"/>
      <c r="Q34" s="40"/>
      <c r="R34" s="40"/>
      <c r="S34" s="40"/>
      <c r="T34" s="40"/>
      <c r="U34" s="41"/>
      <c r="V34" s="47"/>
      <c r="W34" s="48"/>
      <c r="X34" s="49"/>
      <c r="Y34" s="42">
        <f>IF(V34&lt;&gt;"",-1*Satser!B23,"")</f>
      </c>
      <c r="Z34" s="42"/>
      <c r="AA34" s="42"/>
      <c r="AB34" s="43">
        <f t="shared" si="0"/>
        <v>0</v>
      </c>
      <c r="AC34" s="44"/>
      <c r="AD34" s="44"/>
      <c r="AE34" s="44"/>
      <c r="AF34" s="45"/>
    </row>
    <row r="35" spans="1:32" ht="18" customHeight="1">
      <c r="A35" s="28" t="s">
        <v>158</v>
      </c>
      <c r="B35" s="29"/>
      <c r="C35" s="29"/>
      <c r="D35" s="29"/>
      <c r="E35" s="29"/>
      <c r="F35" s="29"/>
      <c r="G35" s="29"/>
      <c r="H35" s="29"/>
      <c r="I35" s="29"/>
      <c r="J35" s="29"/>
      <c r="K35" s="29"/>
      <c r="L35" s="30"/>
      <c r="M35" s="39"/>
      <c r="N35" s="40"/>
      <c r="O35" s="40"/>
      <c r="P35" s="40"/>
      <c r="Q35" s="40"/>
      <c r="R35" s="40"/>
      <c r="S35" s="40"/>
      <c r="T35" s="40"/>
      <c r="U35" s="41"/>
      <c r="V35" s="47"/>
      <c r="W35" s="48"/>
      <c r="X35" s="49"/>
      <c r="Y35" s="42">
        <f>IF(V35&lt;&gt;"",-1*Satser!B24,"")</f>
      </c>
      <c r="Z35" s="42"/>
      <c r="AA35" s="42"/>
      <c r="AB35" s="43">
        <f t="shared" si="0"/>
        <v>0</v>
      </c>
      <c r="AC35" s="44"/>
      <c r="AD35" s="44"/>
      <c r="AE35" s="44"/>
      <c r="AF35" s="45"/>
    </row>
    <row r="36" spans="1:32" ht="18" customHeight="1">
      <c r="A36" s="28" t="s">
        <v>159</v>
      </c>
      <c r="B36" s="29"/>
      <c r="C36" s="29"/>
      <c r="D36" s="29"/>
      <c r="E36" s="29"/>
      <c r="F36" s="29"/>
      <c r="G36" s="29"/>
      <c r="H36" s="29"/>
      <c r="I36" s="29"/>
      <c r="J36" s="29"/>
      <c r="K36" s="29"/>
      <c r="L36" s="30"/>
      <c r="M36" s="39"/>
      <c r="N36" s="40"/>
      <c r="O36" s="40"/>
      <c r="P36" s="40"/>
      <c r="Q36" s="40"/>
      <c r="R36" s="40"/>
      <c r="S36" s="40"/>
      <c r="T36" s="40"/>
      <c r="U36" s="41"/>
      <c r="V36" s="50"/>
      <c r="W36" s="50"/>
      <c r="X36" s="50"/>
      <c r="Y36" s="108">
        <f>IF(V36&lt;&gt;"",-1*Satser!B25,"")</f>
      </c>
      <c r="Z36" s="108"/>
      <c r="AA36" s="108"/>
      <c r="AB36" s="109">
        <f t="shared" si="0"/>
        <v>0</v>
      </c>
      <c r="AC36" s="109"/>
      <c r="AD36" s="109"/>
      <c r="AE36" s="109"/>
      <c r="AF36" s="109"/>
    </row>
    <row r="37" spans="1:38" ht="18" customHeight="1" thickBot="1">
      <c r="A37" s="170" t="s">
        <v>23</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2"/>
      <c r="AB37" s="190">
        <f>IF((AB29+AB31+AB32+AB33+AB34+AB35+AB36)&lt;0,0,(AB29+AB31+AB32+AB33+AB34+AB35+AB36))</f>
        <v>0</v>
      </c>
      <c r="AC37" s="191"/>
      <c r="AD37" s="191"/>
      <c r="AE37" s="191"/>
      <c r="AF37" s="192"/>
      <c r="AL37" s="10">
        <f>IF(AB37&lt;&gt;0,AB37,0)</f>
        <v>0</v>
      </c>
    </row>
    <row r="38" spans="1:32" ht="18" customHeight="1" thickTop="1">
      <c r="A38" s="112" t="s">
        <v>20</v>
      </c>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4"/>
    </row>
    <row r="39" spans="1:38" s="1" customFormat="1" ht="18" customHeight="1">
      <c r="A39" s="51" t="s">
        <v>21</v>
      </c>
      <c r="B39" s="53"/>
      <c r="C39" s="165" t="s">
        <v>22</v>
      </c>
      <c r="D39" s="166"/>
      <c r="E39" s="166"/>
      <c r="F39" s="166"/>
      <c r="G39" s="166"/>
      <c r="H39" s="166"/>
      <c r="I39" s="166"/>
      <c r="J39" s="166"/>
      <c r="K39" s="166"/>
      <c r="L39" s="166"/>
      <c r="M39" s="166"/>
      <c r="N39" s="166"/>
      <c r="O39" s="166"/>
      <c r="P39" s="166"/>
      <c r="Q39" s="166"/>
      <c r="R39" s="166"/>
      <c r="S39" s="166"/>
      <c r="T39" s="166"/>
      <c r="U39" s="166"/>
      <c r="V39" s="167"/>
      <c r="W39" s="167"/>
      <c r="X39" s="168"/>
      <c r="Y39" s="110" t="s">
        <v>28</v>
      </c>
      <c r="Z39" s="110"/>
      <c r="AA39" s="110"/>
      <c r="AB39" s="100" t="s">
        <v>16</v>
      </c>
      <c r="AC39" s="76"/>
      <c r="AD39" s="76"/>
      <c r="AE39" s="76"/>
      <c r="AF39" s="76"/>
      <c r="AL39" s="14"/>
    </row>
    <row r="40" spans="1:32" ht="18" customHeight="1">
      <c r="A40" s="111">
        <v>1</v>
      </c>
      <c r="B40" s="111"/>
      <c r="C40" s="103"/>
      <c r="D40" s="103"/>
      <c r="E40" s="103"/>
      <c r="F40" s="103"/>
      <c r="G40" s="103"/>
      <c r="H40" s="103"/>
      <c r="I40" s="103"/>
      <c r="J40" s="103"/>
      <c r="K40" s="103"/>
      <c r="L40" s="103"/>
      <c r="M40" s="103"/>
      <c r="N40" s="103"/>
      <c r="O40" s="103"/>
      <c r="P40" s="103"/>
      <c r="Q40" s="103"/>
      <c r="R40" s="103"/>
      <c r="S40" s="103"/>
      <c r="T40" s="103"/>
      <c r="U40" s="103"/>
      <c r="V40" s="104"/>
      <c r="W40" s="104"/>
      <c r="X40" s="104"/>
      <c r="Y40" s="105"/>
      <c r="Z40" s="106"/>
      <c r="AA40" s="107"/>
      <c r="AB40" s="67"/>
      <c r="AC40" s="67"/>
      <c r="AD40" s="67"/>
      <c r="AE40" s="67"/>
      <c r="AF40" s="67"/>
    </row>
    <row r="41" spans="1:32" ht="18" customHeight="1">
      <c r="A41" s="111">
        <v>2</v>
      </c>
      <c r="B41" s="111"/>
      <c r="C41" s="103"/>
      <c r="D41" s="103"/>
      <c r="E41" s="103"/>
      <c r="F41" s="103"/>
      <c r="G41" s="103"/>
      <c r="H41" s="103"/>
      <c r="I41" s="103"/>
      <c r="J41" s="103"/>
      <c r="K41" s="103"/>
      <c r="L41" s="103"/>
      <c r="M41" s="103"/>
      <c r="N41" s="103"/>
      <c r="O41" s="103"/>
      <c r="P41" s="103"/>
      <c r="Q41" s="103"/>
      <c r="R41" s="103"/>
      <c r="S41" s="103"/>
      <c r="T41" s="103"/>
      <c r="U41" s="103"/>
      <c r="V41" s="104"/>
      <c r="W41" s="104"/>
      <c r="X41" s="104"/>
      <c r="Y41" s="105"/>
      <c r="Z41" s="106"/>
      <c r="AA41" s="107"/>
      <c r="AB41" s="67"/>
      <c r="AC41" s="67"/>
      <c r="AD41" s="67"/>
      <c r="AE41" s="67"/>
      <c r="AF41" s="67"/>
    </row>
    <row r="42" spans="1:32" ht="18" customHeight="1">
      <c r="A42" s="111">
        <v>3</v>
      </c>
      <c r="B42" s="111"/>
      <c r="C42" s="103"/>
      <c r="D42" s="103"/>
      <c r="E42" s="103"/>
      <c r="F42" s="103"/>
      <c r="G42" s="103"/>
      <c r="H42" s="103"/>
      <c r="I42" s="103"/>
      <c r="J42" s="103"/>
      <c r="K42" s="103"/>
      <c r="L42" s="103"/>
      <c r="M42" s="103"/>
      <c r="N42" s="103"/>
      <c r="O42" s="103"/>
      <c r="P42" s="103"/>
      <c r="Q42" s="103"/>
      <c r="R42" s="103"/>
      <c r="S42" s="103"/>
      <c r="T42" s="103"/>
      <c r="U42" s="103"/>
      <c r="V42" s="104"/>
      <c r="W42" s="104"/>
      <c r="X42" s="104"/>
      <c r="Y42" s="105"/>
      <c r="Z42" s="106"/>
      <c r="AA42" s="107"/>
      <c r="AB42" s="67"/>
      <c r="AC42" s="67"/>
      <c r="AD42" s="67"/>
      <c r="AE42" s="67"/>
      <c r="AF42" s="67"/>
    </row>
    <row r="43" spans="1:32" ht="18" customHeight="1">
      <c r="A43" s="111">
        <v>4</v>
      </c>
      <c r="B43" s="111"/>
      <c r="C43" s="103"/>
      <c r="D43" s="103"/>
      <c r="E43" s="103"/>
      <c r="F43" s="103"/>
      <c r="G43" s="103"/>
      <c r="H43" s="103"/>
      <c r="I43" s="103"/>
      <c r="J43" s="103"/>
      <c r="K43" s="103"/>
      <c r="L43" s="103"/>
      <c r="M43" s="103"/>
      <c r="N43" s="103"/>
      <c r="O43" s="103"/>
      <c r="P43" s="103"/>
      <c r="Q43" s="103"/>
      <c r="R43" s="103"/>
      <c r="S43" s="103"/>
      <c r="T43" s="103"/>
      <c r="U43" s="103"/>
      <c r="V43" s="104"/>
      <c r="W43" s="104"/>
      <c r="X43" s="104"/>
      <c r="Y43" s="105"/>
      <c r="Z43" s="106"/>
      <c r="AA43" s="107"/>
      <c r="AB43" s="67"/>
      <c r="AC43" s="67"/>
      <c r="AD43" s="67"/>
      <c r="AE43" s="67"/>
      <c r="AF43" s="67"/>
    </row>
    <row r="44" spans="1:32" ht="18" customHeight="1">
      <c r="A44" s="111">
        <v>5</v>
      </c>
      <c r="B44" s="111"/>
      <c r="C44" s="103"/>
      <c r="D44" s="103"/>
      <c r="E44" s="103"/>
      <c r="F44" s="103"/>
      <c r="G44" s="103"/>
      <c r="H44" s="103"/>
      <c r="I44" s="103"/>
      <c r="J44" s="103"/>
      <c r="K44" s="103"/>
      <c r="L44" s="103"/>
      <c r="M44" s="103"/>
      <c r="N44" s="103"/>
      <c r="O44" s="103"/>
      <c r="P44" s="103"/>
      <c r="Q44" s="103"/>
      <c r="R44" s="103"/>
      <c r="S44" s="103"/>
      <c r="T44" s="103"/>
      <c r="U44" s="103"/>
      <c r="V44" s="104"/>
      <c r="W44" s="104"/>
      <c r="X44" s="104"/>
      <c r="Y44" s="105"/>
      <c r="Z44" s="106"/>
      <c r="AA44" s="107"/>
      <c r="AB44" s="67"/>
      <c r="AC44" s="67"/>
      <c r="AD44" s="67"/>
      <c r="AE44" s="67"/>
      <c r="AF44" s="67"/>
    </row>
    <row r="45" spans="1:32" ht="18" customHeight="1">
      <c r="A45" s="111">
        <v>6</v>
      </c>
      <c r="B45" s="111"/>
      <c r="C45" s="103"/>
      <c r="D45" s="103"/>
      <c r="E45" s="103"/>
      <c r="F45" s="103"/>
      <c r="G45" s="103"/>
      <c r="H45" s="103"/>
      <c r="I45" s="103"/>
      <c r="J45" s="103"/>
      <c r="K45" s="103"/>
      <c r="L45" s="103"/>
      <c r="M45" s="103"/>
      <c r="N45" s="103"/>
      <c r="O45" s="103"/>
      <c r="P45" s="103"/>
      <c r="Q45" s="103"/>
      <c r="R45" s="103"/>
      <c r="S45" s="103"/>
      <c r="T45" s="103"/>
      <c r="U45" s="103"/>
      <c r="V45" s="104"/>
      <c r="W45" s="104"/>
      <c r="X45" s="104"/>
      <c r="Y45" s="105"/>
      <c r="Z45" s="106"/>
      <c r="AA45" s="107"/>
      <c r="AB45" s="67"/>
      <c r="AC45" s="67"/>
      <c r="AD45" s="67"/>
      <c r="AE45" s="67"/>
      <c r="AF45" s="67"/>
    </row>
    <row r="46" spans="1:32" ht="18" customHeight="1">
      <c r="A46" s="111">
        <v>7</v>
      </c>
      <c r="B46" s="111"/>
      <c r="C46" s="103"/>
      <c r="D46" s="103"/>
      <c r="E46" s="103"/>
      <c r="F46" s="103"/>
      <c r="G46" s="103"/>
      <c r="H46" s="103"/>
      <c r="I46" s="103"/>
      <c r="J46" s="103"/>
      <c r="K46" s="103"/>
      <c r="L46" s="103"/>
      <c r="M46" s="103"/>
      <c r="N46" s="103"/>
      <c r="O46" s="103"/>
      <c r="P46" s="103"/>
      <c r="Q46" s="103"/>
      <c r="R46" s="103"/>
      <c r="S46" s="103"/>
      <c r="T46" s="103"/>
      <c r="U46" s="103"/>
      <c r="V46" s="104"/>
      <c r="W46" s="104"/>
      <c r="X46" s="104"/>
      <c r="Y46" s="115"/>
      <c r="Z46" s="115"/>
      <c r="AA46" s="115"/>
      <c r="AB46" s="67"/>
      <c r="AC46" s="67"/>
      <c r="AD46" s="67"/>
      <c r="AE46" s="67"/>
      <c r="AF46" s="67"/>
    </row>
    <row r="47" spans="1:38" s="23" customFormat="1" ht="18" customHeight="1" thickBot="1">
      <c r="A47" s="169">
        <v>8</v>
      </c>
      <c r="B47" s="169"/>
      <c r="C47" s="236"/>
      <c r="D47" s="236"/>
      <c r="E47" s="236"/>
      <c r="F47" s="236"/>
      <c r="G47" s="236"/>
      <c r="H47" s="236"/>
      <c r="I47" s="236"/>
      <c r="J47" s="236"/>
      <c r="K47" s="236"/>
      <c r="L47" s="236"/>
      <c r="M47" s="236"/>
      <c r="N47" s="236"/>
      <c r="O47" s="236"/>
      <c r="P47" s="236"/>
      <c r="Q47" s="236"/>
      <c r="R47" s="236"/>
      <c r="S47" s="236"/>
      <c r="T47" s="236"/>
      <c r="U47" s="236"/>
      <c r="V47" s="124"/>
      <c r="W47" s="124"/>
      <c r="X47" s="124"/>
      <c r="Y47" s="176"/>
      <c r="Z47" s="176"/>
      <c r="AA47" s="176"/>
      <c r="AB47" s="182"/>
      <c r="AC47" s="182"/>
      <c r="AD47" s="182"/>
      <c r="AE47" s="182"/>
      <c r="AF47" s="182"/>
      <c r="AL47" s="24">
        <f>SUM(AB40:AF47)</f>
        <v>0</v>
      </c>
    </row>
    <row r="48" spans="1:38" ht="18" customHeight="1" thickBot="1" thickTop="1">
      <c r="A48" s="178" t="s">
        <v>98</v>
      </c>
      <c r="B48" s="179"/>
      <c r="C48" s="179"/>
      <c r="D48" s="179"/>
      <c r="E48" s="179"/>
      <c r="F48" s="179"/>
      <c r="G48" s="179"/>
      <c r="H48" s="179"/>
      <c r="I48" s="179"/>
      <c r="J48" s="179"/>
      <c r="K48" s="179"/>
      <c r="L48" s="179"/>
      <c r="M48" s="179"/>
      <c r="N48" s="179"/>
      <c r="O48" s="179"/>
      <c r="P48" s="179"/>
      <c r="Q48" s="179"/>
      <c r="R48" s="179"/>
      <c r="S48" s="179"/>
      <c r="T48" s="179"/>
      <c r="U48" s="179"/>
      <c r="V48" s="180"/>
      <c r="W48" s="180"/>
      <c r="X48" s="180"/>
      <c r="Y48" s="180"/>
      <c r="Z48" s="180"/>
      <c r="AA48" s="181"/>
      <c r="AB48" s="183">
        <f>IF(AL48&lt;&gt;0,AL48,"")</f>
      </c>
      <c r="AC48" s="184"/>
      <c r="AD48" s="184"/>
      <c r="AE48" s="184"/>
      <c r="AF48" s="185"/>
      <c r="AL48" s="10">
        <f>AL26+AL37+AL47</f>
        <v>0</v>
      </c>
    </row>
    <row r="49" spans="1:32" ht="18" customHeight="1" thickTop="1">
      <c r="A49" s="112" t="s">
        <v>67</v>
      </c>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4"/>
    </row>
    <row r="50" spans="1:32" ht="18" customHeight="1">
      <c r="A50" s="209"/>
      <c r="B50" s="210"/>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211"/>
      <c r="AB50" s="67"/>
      <c r="AC50" s="67"/>
      <c r="AD50" s="67"/>
      <c r="AE50" s="67"/>
      <c r="AF50" s="67"/>
    </row>
    <row r="51" spans="1:32" ht="18" customHeight="1" thickBot="1">
      <c r="A51" s="193"/>
      <c r="B51" s="194"/>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6"/>
      <c r="AB51" s="182"/>
      <c r="AC51" s="182"/>
      <c r="AD51" s="182"/>
      <c r="AE51" s="182"/>
      <c r="AF51" s="182"/>
    </row>
    <row r="52" spans="1:32" ht="18" customHeight="1" thickTop="1">
      <c r="A52" s="173" t="s">
        <v>84</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5"/>
    </row>
    <row r="53" spans="1:32" ht="18" customHeight="1">
      <c r="A53" s="80" t="s">
        <v>35</v>
      </c>
      <c r="B53" s="80"/>
      <c r="C53" s="80" t="s">
        <v>32</v>
      </c>
      <c r="D53" s="80"/>
      <c r="E53" s="80"/>
      <c r="F53" s="80"/>
      <c r="G53" s="80" t="s">
        <v>30</v>
      </c>
      <c r="H53" s="80"/>
      <c r="I53" s="80"/>
      <c r="J53" s="80"/>
      <c r="K53" s="80"/>
      <c r="L53" s="80" t="s">
        <v>34</v>
      </c>
      <c r="M53" s="80"/>
      <c r="N53" s="80"/>
      <c r="O53" s="80"/>
      <c r="P53" s="80"/>
      <c r="Q53" s="80" t="s">
        <v>33</v>
      </c>
      <c r="R53" s="80"/>
      <c r="S53" s="80"/>
      <c r="T53" s="80"/>
      <c r="U53" s="80"/>
      <c r="V53" s="80" t="s">
        <v>31</v>
      </c>
      <c r="W53" s="80"/>
      <c r="X53" s="80"/>
      <c r="Y53" s="80"/>
      <c r="Z53" s="80"/>
      <c r="AA53" s="80"/>
      <c r="AB53" s="80"/>
      <c r="AC53" s="177" t="s">
        <v>36</v>
      </c>
      <c r="AD53" s="177"/>
      <c r="AE53" s="177"/>
      <c r="AF53" s="177"/>
    </row>
    <row r="54" spans="1:32" ht="18" customHeight="1">
      <c r="A54" s="84"/>
      <c r="B54" s="84"/>
      <c r="C54" s="84"/>
      <c r="D54" s="84"/>
      <c r="E54" s="84"/>
      <c r="F54" s="84"/>
      <c r="G54" s="46"/>
      <c r="H54" s="46"/>
      <c r="I54" s="46"/>
      <c r="J54" s="46"/>
      <c r="K54" s="46"/>
      <c r="L54" s="46"/>
      <c r="M54" s="46"/>
      <c r="N54" s="46"/>
      <c r="O54" s="46"/>
      <c r="P54" s="46"/>
      <c r="Q54" s="46"/>
      <c r="R54" s="46"/>
      <c r="S54" s="46"/>
      <c r="T54" s="46"/>
      <c r="U54" s="46"/>
      <c r="V54" s="46"/>
      <c r="W54" s="46"/>
      <c r="X54" s="46"/>
      <c r="Y54" s="46"/>
      <c r="Z54" s="46"/>
      <c r="AA54" s="46"/>
      <c r="AB54" s="46"/>
      <c r="AC54" s="84"/>
      <c r="AD54" s="84"/>
      <c r="AE54" s="84"/>
      <c r="AF54" s="84"/>
    </row>
    <row r="55" spans="1:32" ht="18" customHeight="1" thickBot="1">
      <c r="A55" s="200"/>
      <c r="B55" s="200"/>
      <c r="C55" s="200"/>
      <c r="D55" s="200"/>
      <c r="E55" s="200"/>
      <c r="F55" s="200"/>
      <c r="G55" s="189"/>
      <c r="H55" s="189"/>
      <c r="I55" s="189"/>
      <c r="J55" s="189"/>
      <c r="K55" s="189"/>
      <c r="L55" s="189"/>
      <c r="M55" s="189"/>
      <c r="N55" s="189"/>
      <c r="O55" s="189"/>
      <c r="P55" s="189"/>
      <c r="Q55" s="189"/>
      <c r="R55" s="189"/>
      <c r="S55" s="189"/>
      <c r="T55" s="189"/>
      <c r="U55" s="189"/>
      <c r="V55" s="189"/>
      <c r="W55" s="189"/>
      <c r="X55" s="189"/>
      <c r="Y55" s="189"/>
      <c r="Z55" s="189"/>
      <c r="AA55" s="189"/>
      <c r="AB55" s="189"/>
      <c r="AC55" s="200"/>
      <c r="AD55" s="200"/>
      <c r="AE55" s="200"/>
      <c r="AF55" s="200"/>
    </row>
    <row r="56" spans="1:32" ht="18" customHeight="1" thickTop="1">
      <c r="A56" s="98" t="s">
        <v>104</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77"/>
    </row>
    <row r="57" spans="1:32" ht="18" customHeight="1">
      <c r="A57" s="85"/>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197"/>
    </row>
    <row r="58" spans="1:32" ht="18" customHeight="1">
      <c r="A58" s="88"/>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198"/>
    </row>
    <row r="59" spans="1:32" ht="18" customHeight="1">
      <c r="A59" s="88"/>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198"/>
    </row>
    <row r="60" spans="1:32" ht="18" customHeight="1">
      <c r="A60" s="88"/>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198"/>
    </row>
    <row r="61" spans="1:32" ht="18" customHeight="1">
      <c r="A61" s="88"/>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198"/>
    </row>
    <row r="62" spans="1:32" ht="18" customHeight="1">
      <c r="A62" s="88"/>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198"/>
    </row>
    <row r="63" spans="1:32" ht="18" customHeight="1" thickBot="1">
      <c r="A63" s="91"/>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199"/>
    </row>
    <row r="64" spans="1:32" ht="18" customHeight="1" thickTop="1">
      <c r="A64" s="98" t="s">
        <v>133</v>
      </c>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77"/>
    </row>
    <row r="65" spans="1:32" ht="18" customHeight="1">
      <c r="A65" s="8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7"/>
    </row>
    <row r="66" spans="1:32" ht="18" customHeight="1">
      <c r="A66" s="88"/>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90"/>
    </row>
    <row r="67" spans="1:32" ht="18" customHeight="1">
      <c r="A67" s="88"/>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90"/>
    </row>
    <row r="68" spans="1:32" ht="18" customHeight="1">
      <c r="A68" s="88"/>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90"/>
    </row>
    <row r="69" spans="1:32" ht="18" customHeight="1">
      <c r="A69" s="88"/>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90"/>
    </row>
    <row r="70" spans="1:32" ht="18" customHeight="1">
      <c r="A70" s="88"/>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90"/>
    </row>
    <row r="71" spans="1:32" ht="18" customHeight="1" thickBot="1">
      <c r="A71" s="91"/>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3"/>
    </row>
    <row r="72" spans="1:32" ht="18" customHeight="1" thickTop="1">
      <c r="A72" s="98" t="s">
        <v>132</v>
      </c>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77"/>
    </row>
    <row r="73" spans="1:32" ht="18" customHeight="1">
      <c r="A73" s="95" t="s">
        <v>37</v>
      </c>
      <c r="B73" s="96"/>
      <c r="C73" s="97"/>
      <c r="D73" s="203"/>
      <c r="E73" s="203"/>
      <c r="F73" s="203"/>
      <c r="G73" s="203"/>
      <c r="H73" s="203"/>
      <c r="I73" s="203"/>
      <c r="J73" s="203"/>
      <c r="K73" s="203"/>
      <c r="L73" s="203"/>
      <c r="M73" s="203"/>
      <c r="N73" s="203"/>
      <c r="O73" s="203"/>
      <c r="P73" s="203"/>
      <c r="Q73" s="95" t="s">
        <v>38</v>
      </c>
      <c r="R73" s="201"/>
      <c r="S73" s="202"/>
      <c r="T73" s="94"/>
      <c r="U73" s="82"/>
      <c r="V73" s="83"/>
      <c r="W73" s="95" t="s">
        <v>39</v>
      </c>
      <c r="X73" s="96"/>
      <c r="Y73" s="97"/>
      <c r="Z73" s="203"/>
      <c r="AA73" s="104"/>
      <c r="AB73" s="104"/>
      <c r="AC73" s="104"/>
      <c r="AD73" s="104"/>
      <c r="AE73" s="104"/>
      <c r="AF73" s="104"/>
    </row>
    <row r="74" spans="1:32" ht="18" customHeight="1">
      <c r="A74" s="206" t="s">
        <v>40</v>
      </c>
      <c r="B74" s="207"/>
      <c r="C74" s="207"/>
      <c r="D74" s="207"/>
      <c r="E74" s="81"/>
      <c r="F74" s="82"/>
      <c r="G74" s="82"/>
      <c r="H74" s="82"/>
      <c r="I74" s="82"/>
      <c r="J74" s="82"/>
      <c r="K74" s="83"/>
      <c r="L74" s="95"/>
      <c r="M74" s="96"/>
      <c r="N74" s="96"/>
      <c r="O74" s="96"/>
      <c r="P74" s="96"/>
      <c r="Q74" s="29"/>
      <c r="R74" s="29"/>
      <c r="S74" s="29"/>
      <c r="T74" s="29"/>
      <c r="U74" s="29"/>
      <c r="V74" s="29"/>
      <c r="W74" s="29"/>
      <c r="X74" s="29"/>
      <c r="Y74" s="29"/>
      <c r="Z74" s="29"/>
      <c r="AA74" s="29"/>
      <c r="AB74" s="29"/>
      <c r="AC74" s="29"/>
      <c r="AD74" s="29"/>
      <c r="AE74" s="29"/>
      <c r="AF74" s="30"/>
    </row>
    <row r="75" spans="1:13" ht="18" customHeight="1">
      <c r="A75" s="186" t="s">
        <v>101</v>
      </c>
      <c r="B75" s="187"/>
      <c r="C75" s="187"/>
      <c r="D75" s="188"/>
      <c r="E75" s="212"/>
      <c r="F75" s="213"/>
      <c r="G75" s="213"/>
      <c r="H75" s="213"/>
      <c r="I75" s="213"/>
      <c r="J75" s="213"/>
      <c r="K75" s="213"/>
      <c r="L75" s="213"/>
      <c r="M75" s="214"/>
    </row>
    <row r="76" ht="18" customHeight="1" thickBot="1"/>
    <row r="77" spans="1:32" ht="18" customHeight="1" thickTop="1">
      <c r="A77" s="79" t="s">
        <v>19</v>
      </c>
      <c r="B77" s="79"/>
      <c r="C77" s="79"/>
      <c r="D77" s="79"/>
      <c r="E77" s="79"/>
      <c r="F77" s="79"/>
      <c r="G77" s="79"/>
      <c r="H77" s="79"/>
      <c r="I77" s="79"/>
      <c r="J77" s="79"/>
      <c r="K77" s="79"/>
      <c r="L77" s="79"/>
      <c r="M77" s="79"/>
      <c r="N77" s="79"/>
      <c r="O77" s="79"/>
      <c r="P77" s="5"/>
      <c r="Q77" s="33" t="s">
        <v>168</v>
      </c>
      <c r="R77" s="34"/>
      <c r="S77" s="34"/>
      <c r="T77" s="34"/>
      <c r="U77" s="34"/>
      <c r="V77" s="34"/>
      <c r="W77" s="34"/>
      <c r="X77" s="34"/>
      <c r="Y77" s="34"/>
      <c r="Z77" s="34"/>
      <c r="AA77" s="34"/>
      <c r="AB77" s="34"/>
      <c r="AC77" s="34"/>
      <c r="AD77" s="34"/>
      <c r="AE77" s="34"/>
      <c r="AF77" s="35"/>
    </row>
    <row r="78" spans="1:32" ht="18" customHeight="1">
      <c r="A78" s="78" t="s">
        <v>7</v>
      </c>
      <c r="B78" s="78"/>
      <c r="C78" s="78"/>
      <c r="D78" s="78"/>
      <c r="E78" s="204" t="s">
        <v>8</v>
      </c>
      <c r="F78" s="204"/>
      <c r="G78" s="204"/>
      <c r="H78" s="204"/>
      <c r="I78" s="204"/>
      <c r="J78" s="204"/>
      <c r="K78" s="204"/>
      <c r="L78" s="204"/>
      <c r="M78" s="204"/>
      <c r="N78" s="204"/>
      <c r="O78" s="204"/>
      <c r="P78" s="5"/>
      <c r="Q78" s="36"/>
      <c r="R78" s="37"/>
      <c r="S78" s="37"/>
      <c r="T78" s="37"/>
      <c r="U78" s="37"/>
      <c r="V78" s="37"/>
      <c r="W78" s="37"/>
      <c r="X78" s="37"/>
      <c r="Y78" s="37"/>
      <c r="Z78" s="37"/>
      <c r="AA78" s="37"/>
      <c r="AB78" s="37"/>
      <c r="AC78" s="37"/>
      <c r="AD78" s="37"/>
      <c r="AE78" s="37"/>
      <c r="AF78" s="38"/>
    </row>
    <row r="79" spans="1:32" ht="18" customHeight="1">
      <c r="A79" s="68"/>
      <c r="B79" s="69"/>
      <c r="C79" s="69"/>
      <c r="D79" s="70"/>
      <c r="E79" s="205"/>
      <c r="F79" s="205"/>
      <c r="G79" s="205"/>
      <c r="H79" s="205"/>
      <c r="I79" s="205"/>
      <c r="J79" s="205"/>
      <c r="K79" s="205"/>
      <c r="L79" s="205"/>
      <c r="M79" s="205"/>
      <c r="N79" s="205"/>
      <c r="O79" s="205"/>
      <c r="P79" s="5"/>
      <c r="Q79" s="31"/>
      <c r="R79" s="32"/>
      <c r="S79" s="5"/>
      <c r="T79" s="5"/>
      <c r="U79" s="5"/>
      <c r="V79" s="5"/>
      <c r="W79" s="5"/>
      <c r="X79" s="5"/>
      <c r="Y79" s="5"/>
      <c r="Z79" s="5"/>
      <c r="AA79" s="5"/>
      <c r="AB79" s="5"/>
      <c r="AC79" s="5"/>
      <c r="AD79" s="5"/>
      <c r="AE79" s="5"/>
      <c r="AF79" s="6"/>
    </row>
    <row r="80" spans="1:32" ht="18" customHeight="1" thickBot="1">
      <c r="A80" s="16"/>
      <c r="B80" s="16"/>
      <c r="C80" s="16"/>
      <c r="D80" s="16"/>
      <c r="E80" s="16"/>
      <c r="F80" s="16"/>
      <c r="G80" s="16"/>
      <c r="H80" s="16"/>
      <c r="I80" s="16"/>
      <c r="J80" s="16"/>
      <c r="K80" s="16"/>
      <c r="L80" s="16"/>
      <c r="M80" s="16"/>
      <c r="N80" s="16"/>
      <c r="O80" s="16"/>
      <c r="Q80" s="5"/>
      <c r="R80" s="5"/>
      <c r="S80" s="5"/>
      <c r="T80" s="5"/>
      <c r="U80" s="5"/>
      <c r="V80" s="5"/>
      <c r="W80" s="5"/>
      <c r="X80" s="5"/>
      <c r="Y80" s="5"/>
      <c r="Z80" s="5"/>
      <c r="AA80" s="5"/>
      <c r="AB80" s="5"/>
      <c r="AC80" s="5"/>
      <c r="AD80" s="5"/>
      <c r="AE80" s="5"/>
      <c r="AF80" s="6"/>
    </row>
    <row r="81" spans="1:31" ht="18" customHeight="1" thickTop="1">
      <c r="A81" s="75" t="s">
        <v>5</v>
      </c>
      <c r="B81" s="75"/>
      <c r="C81" s="75"/>
      <c r="D81" s="75"/>
      <c r="E81" s="75"/>
      <c r="F81" s="75"/>
      <c r="G81" s="75"/>
      <c r="H81" s="75"/>
      <c r="I81" s="75"/>
      <c r="J81" s="75"/>
      <c r="K81" s="75"/>
      <c r="L81" s="75"/>
      <c r="M81" s="75"/>
      <c r="N81" s="75"/>
      <c r="O81" s="75"/>
      <c r="Q81" s="79" t="s">
        <v>6</v>
      </c>
      <c r="R81" s="79"/>
      <c r="S81" s="79"/>
      <c r="T81" s="79"/>
      <c r="U81" s="79"/>
      <c r="V81" s="79"/>
      <c r="W81" s="79"/>
      <c r="X81" s="79"/>
      <c r="Y81" s="79"/>
      <c r="Z81" s="79"/>
      <c r="AA81" s="79"/>
      <c r="AB81" s="79"/>
      <c r="AC81" s="79"/>
      <c r="AD81" s="79"/>
      <c r="AE81" s="79"/>
    </row>
    <row r="82" spans="1:31" ht="18" customHeight="1">
      <c r="A82" s="78" t="s">
        <v>7</v>
      </c>
      <c r="B82" s="78"/>
      <c r="C82" s="78"/>
      <c r="D82" s="78"/>
      <c r="E82" s="204" t="s">
        <v>8</v>
      </c>
      <c r="F82" s="204"/>
      <c r="G82" s="204"/>
      <c r="H82" s="204"/>
      <c r="I82" s="204"/>
      <c r="J82" s="204"/>
      <c r="K82" s="204"/>
      <c r="L82" s="204"/>
      <c r="M82" s="204"/>
      <c r="N82" s="204"/>
      <c r="O82" s="204"/>
      <c r="P82" s="1"/>
      <c r="Q82" s="78" t="s">
        <v>7</v>
      </c>
      <c r="R82" s="78"/>
      <c r="S82" s="78"/>
      <c r="T82" s="78"/>
      <c r="U82" s="204" t="s">
        <v>8</v>
      </c>
      <c r="V82" s="204"/>
      <c r="W82" s="204"/>
      <c r="X82" s="204"/>
      <c r="Y82" s="204"/>
      <c r="Z82" s="204"/>
      <c r="AA82" s="204"/>
      <c r="AB82" s="204"/>
      <c r="AC82" s="204"/>
      <c r="AD82" s="204"/>
      <c r="AE82" s="204"/>
    </row>
    <row r="83" spans="1:31" ht="18" customHeight="1">
      <c r="A83" s="68"/>
      <c r="B83" s="69"/>
      <c r="C83" s="69"/>
      <c r="D83" s="70"/>
      <c r="E83" s="205"/>
      <c r="F83" s="205"/>
      <c r="G83" s="205"/>
      <c r="H83" s="205"/>
      <c r="I83" s="205"/>
      <c r="J83" s="205"/>
      <c r="K83" s="205"/>
      <c r="L83" s="205"/>
      <c r="M83" s="205"/>
      <c r="N83" s="205"/>
      <c r="O83" s="205"/>
      <c r="Q83" s="68"/>
      <c r="R83" s="69"/>
      <c r="S83" s="69"/>
      <c r="T83" s="70"/>
      <c r="U83" s="205"/>
      <c r="V83" s="205"/>
      <c r="W83" s="205"/>
      <c r="X83" s="205"/>
      <c r="Y83" s="205"/>
      <c r="Z83" s="205"/>
      <c r="AA83" s="205"/>
      <c r="AB83" s="205"/>
      <c r="AC83" s="205"/>
      <c r="AD83" s="205"/>
      <c r="AE83" s="205"/>
    </row>
    <row r="97" ht="18" customHeight="1">
      <c r="I97" s="2"/>
    </row>
    <row r="98" ht="18" customHeight="1">
      <c r="I98" s="2"/>
    </row>
    <row r="99" ht="18" customHeight="1">
      <c r="I99" s="2"/>
    </row>
    <row r="100" ht="18" customHeight="1">
      <c r="I100" s="2"/>
    </row>
    <row r="101" ht="18" customHeight="1">
      <c r="I101" s="2"/>
    </row>
    <row r="102" ht="18" customHeight="1">
      <c r="I102" s="2"/>
    </row>
    <row r="103" ht="18" customHeight="1">
      <c r="I103" s="2"/>
    </row>
    <row r="104" spans="1:41" ht="18" customHeight="1">
      <c r="A104" s="21"/>
      <c r="B104" s="21"/>
      <c r="C104" s="21"/>
      <c r="D104" s="21"/>
      <c r="E104" s="21"/>
      <c r="F104" s="21"/>
      <c r="G104" s="21"/>
      <c r="H104" s="21"/>
      <c r="I104" s="21"/>
      <c r="J104" s="21"/>
      <c r="K104" s="26"/>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2"/>
      <c r="AM104" s="21"/>
      <c r="AN104" s="21"/>
      <c r="AO104" s="25"/>
    </row>
    <row r="105" spans="6:38" s="11" customFormat="1" ht="18" customHeight="1" hidden="1">
      <c r="F105" s="162" t="s">
        <v>47</v>
      </c>
      <c r="G105" s="162"/>
      <c r="H105" s="162"/>
      <c r="I105" s="162"/>
      <c r="J105" s="162"/>
      <c r="K105" s="162"/>
      <c r="L105" s="162" t="s">
        <v>61</v>
      </c>
      <c r="M105" s="162"/>
      <c r="N105" s="162"/>
      <c r="O105" s="162"/>
      <c r="P105" s="162"/>
      <c r="Q105" s="162" t="s">
        <v>64</v>
      </c>
      <c r="R105" s="162"/>
      <c r="S105" s="162"/>
      <c r="T105" s="162"/>
      <c r="U105" s="162"/>
      <c r="V105" s="162" t="s">
        <v>62</v>
      </c>
      <c r="W105" s="162"/>
      <c r="X105" s="162"/>
      <c r="Y105" s="162"/>
      <c r="Z105" s="162"/>
      <c r="AA105" s="208" t="s">
        <v>43</v>
      </c>
      <c r="AB105" s="208"/>
      <c r="AC105" s="208"/>
      <c r="AD105" s="208"/>
      <c r="AE105" s="208"/>
      <c r="AF105" s="208" t="s">
        <v>63</v>
      </c>
      <c r="AG105" s="208"/>
      <c r="AH105" s="208"/>
      <c r="AI105" s="208"/>
      <c r="AJ105" s="208"/>
      <c r="AL105" s="12"/>
    </row>
    <row r="106" spans="1:38" s="11" customFormat="1" ht="18" customHeight="1" hidden="1">
      <c r="A106" s="162" t="s">
        <v>48</v>
      </c>
      <c r="B106" s="162"/>
      <c r="C106" s="162"/>
      <c r="D106" s="162"/>
      <c r="E106" s="162"/>
      <c r="F106" s="161">
        <f>IF((C22&lt;&gt;""),(VLOOKUP(C22,Satser!$A$33:$B$44,2,FALSE)),"")</f>
      </c>
      <c r="G106" s="161"/>
      <c r="H106" s="161"/>
      <c r="I106" s="161"/>
      <c r="J106" s="161"/>
      <c r="K106" s="161"/>
      <c r="L106" s="161">
        <f>IF(AND(AA11="Ja",C22&lt;&gt;""),Satser!B46,"")</f>
      </c>
      <c r="M106" s="161"/>
      <c r="N106" s="161"/>
      <c r="O106" s="161"/>
      <c r="P106" s="161"/>
      <c r="Q106" s="161">
        <f>IF(AND(C22&lt;&gt;"",L22&lt;&gt;""),L22*Satser!B49,"")</f>
      </c>
      <c r="R106" s="161"/>
      <c r="S106" s="161"/>
      <c r="T106" s="161"/>
      <c r="U106" s="161"/>
      <c r="V106" s="161">
        <f>IF(AND(P22="Ja",C22&lt;&gt;""),Satser!B48,"")</f>
      </c>
      <c r="W106" s="161"/>
      <c r="X106" s="161"/>
      <c r="Y106" s="161"/>
      <c r="Z106" s="161"/>
      <c r="AA106" s="161">
        <f>IF(AND(S22="Ja",C22&lt;&gt;""),Satser!B47,"")</f>
      </c>
      <c r="AB106" s="161"/>
      <c r="AC106" s="161"/>
      <c r="AD106" s="161"/>
      <c r="AE106" s="161"/>
      <c r="AF106" s="161">
        <f>SUM(F106:AE106)</f>
        <v>0</v>
      </c>
      <c r="AG106" s="161"/>
      <c r="AH106" s="161"/>
      <c r="AI106" s="161"/>
      <c r="AJ106" s="161"/>
      <c r="AL106" s="12"/>
    </row>
    <row r="107" spans="1:38" s="11" customFormat="1" ht="18" customHeight="1" hidden="1">
      <c r="A107" s="162" t="s">
        <v>49</v>
      </c>
      <c r="B107" s="162"/>
      <c r="C107" s="162"/>
      <c r="D107" s="162"/>
      <c r="E107" s="162"/>
      <c r="F107" s="161">
        <f>IF((C23&lt;&gt;""),(VLOOKUP(C23,Satser!$A$33:$B$44,2,FALSE)),"")</f>
      </c>
      <c r="G107" s="161"/>
      <c r="H107" s="161"/>
      <c r="I107" s="161"/>
      <c r="J107" s="161"/>
      <c r="K107" s="161"/>
      <c r="L107" s="161">
        <f>IF(AND(AA11="Ja",C23&lt;&gt;""),Satser!B46,"")</f>
      </c>
      <c r="M107" s="161"/>
      <c r="N107" s="161"/>
      <c r="O107" s="161"/>
      <c r="P107" s="161"/>
      <c r="Q107" s="161">
        <f>IF(AND(C23&lt;&gt;"",L23&lt;&gt;""),L23*Satser!B49,"")</f>
      </c>
      <c r="R107" s="161"/>
      <c r="S107" s="161"/>
      <c r="T107" s="161"/>
      <c r="U107" s="161"/>
      <c r="V107" s="161">
        <f>IF(AND(P23="Ja",C23&lt;&gt;""),Satser!B48,"")</f>
      </c>
      <c r="W107" s="161"/>
      <c r="X107" s="161"/>
      <c r="Y107" s="161"/>
      <c r="Z107" s="161"/>
      <c r="AA107" s="161">
        <f>IF(AND(S23="Ja",C23&lt;&gt;""),Satser!B47,"")</f>
      </c>
      <c r="AB107" s="161"/>
      <c r="AC107" s="161"/>
      <c r="AD107" s="161"/>
      <c r="AE107" s="161"/>
      <c r="AF107" s="161">
        <f>SUM(F107:AE107)</f>
        <v>0</v>
      </c>
      <c r="AG107" s="161"/>
      <c r="AH107" s="161"/>
      <c r="AI107" s="161"/>
      <c r="AJ107" s="161"/>
      <c r="AL107" s="12"/>
    </row>
    <row r="108" spans="1:38" s="11" customFormat="1" ht="18" customHeight="1" hidden="1">
      <c r="A108" s="162" t="s">
        <v>50</v>
      </c>
      <c r="B108" s="162"/>
      <c r="C108" s="162"/>
      <c r="D108" s="162"/>
      <c r="E108" s="162"/>
      <c r="F108" s="161">
        <f>IF((C24&lt;&gt;""),(VLOOKUP(C24,Satser!$A$33:$B$44,2,FALSE)),"")</f>
      </c>
      <c r="G108" s="161"/>
      <c r="H108" s="161"/>
      <c r="I108" s="161"/>
      <c r="J108" s="161"/>
      <c r="K108" s="161"/>
      <c r="L108" s="161">
        <f>IF(AND(AA11="Ja",C24&lt;&gt;""),Satser!B46,"")</f>
      </c>
      <c r="M108" s="161"/>
      <c r="N108" s="161"/>
      <c r="O108" s="161"/>
      <c r="P108" s="161"/>
      <c r="Q108" s="161">
        <f>IF(AND(C24&lt;&gt;"",L24&lt;&gt;""),L24*Satser!B49,"")</f>
      </c>
      <c r="R108" s="161"/>
      <c r="S108" s="161"/>
      <c r="T108" s="161"/>
      <c r="U108" s="161"/>
      <c r="V108" s="161">
        <f>IF(AND(P24="Ja",C24&lt;&gt;""),Satser!B48,"")</f>
      </c>
      <c r="W108" s="161"/>
      <c r="X108" s="161"/>
      <c r="Y108" s="161"/>
      <c r="Z108" s="161"/>
      <c r="AA108" s="161">
        <f>IF(AND(S24="Ja",C24&lt;&gt;""),Satser!B47,"")</f>
      </c>
      <c r="AB108" s="161"/>
      <c r="AC108" s="161"/>
      <c r="AD108" s="161"/>
      <c r="AE108" s="161"/>
      <c r="AF108" s="161">
        <f>SUM(F108:AE108)</f>
        <v>0</v>
      </c>
      <c r="AG108" s="161"/>
      <c r="AH108" s="161"/>
      <c r="AI108" s="161"/>
      <c r="AJ108" s="161"/>
      <c r="AL108" s="12"/>
    </row>
    <row r="109" spans="1:38" s="11" customFormat="1" ht="18" customHeight="1" hidden="1">
      <c r="A109" s="162" t="s">
        <v>51</v>
      </c>
      <c r="B109" s="162"/>
      <c r="C109" s="162"/>
      <c r="D109" s="162"/>
      <c r="E109" s="162"/>
      <c r="F109" s="161">
        <f>IF((C25&lt;&gt;""),(VLOOKUP(C25,Satser!$A$33:$B$44,2,FALSE)),"")</f>
      </c>
      <c r="G109" s="161"/>
      <c r="H109" s="161"/>
      <c r="I109" s="161"/>
      <c r="J109" s="161"/>
      <c r="K109" s="161"/>
      <c r="L109" s="161">
        <f>IF(AND(AA11="Ja",C25&lt;&gt;""),Satser!B46,"")</f>
      </c>
      <c r="M109" s="161"/>
      <c r="N109" s="161"/>
      <c r="O109" s="161"/>
      <c r="P109" s="161"/>
      <c r="Q109" s="161">
        <f>IF(AND(C25&lt;&gt;"",L25&lt;&gt;""),L25*Satser!B49,"")</f>
      </c>
      <c r="R109" s="161"/>
      <c r="S109" s="161"/>
      <c r="T109" s="161"/>
      <c r="U109" s="161"/>
      <c r="V109" s="161">
        <f>IF(AND(P25="Ja",C25&lt;&gt;""),Satser!B48,"")</f>
      </c>
      <c r="W109" s="161"/>
      <c r="X109" s="161"/>
      <c r="Y109" s="161"/>
      <c r="Z109" s="161"/>
      <c r="AA109" s="161">
        <f>IF(AND(S25="Ja",C25&lt;&gt;""),Satser!B47,"")</f>
      </c>
      <c r="AB109" s="161"/>
      <c r="AC109" s="161"/>
      <c r="AD109" s="161"/>
      <c r="AE109" s="161"/>
      <c r="AF109" s="161">
        <f>SUM(F109:AE109)</f>
        <v>0</v>
      </c>
      <c r="AG109" s="161"/>
      <c r="AH109" s="161"/>
      <c r="AI109" s="161"/>
      <c r="AJ109" s="161"/>
      <c r="AL109" s="12"/>
    </row>
    <row r="110" spans="1:38" s="11" customFormat="1" ht="18" customHeight="1" hidden="1">
      <c r="A110" s="162" t="s">
        <v>60</v>
      </c>
      <c r="B110" s="162"/>
      <c r="C110" s="162"/>
      <c r="D110" s="162"/>
      <c r="E110" s="162"/>
      <c r="F110" s="161">
        <f>IF((C26&lt;&gt;""),(VLOOKUP(C26,Satser!$A$33:$B$44,2,FALSE)),"")</f>
      </c>
      <c r="G110" s="161"/>
      <c r="H110" s="161"/>
      <c r="I110" s="161"/>
      <c r="J110" s="161"/>
      <c r="K110" s="161"/>
      <c r="L110" s="161">
        <f>IF(AND(AA11="Ja",C26&lt;&gt;""),Satser!B46,"")</f>
      </c>
      <c r="M110" s="161"/>
      <c r="N110" s="161"/>
      <c r="O110" s="161"/>
      <c r="P110" s="161"/>
      <c r="Q110" s="161">
        <f>IF(AND(C26&lt;&gt;"",L26&lt;&gt;""),L26*Satser!B49,"")</f>
      </c>
      <c r="R110" s="161"/>
      <c r="S110" s="161"/>
      <c r="T110" s="161"/>
      <c r="U110" s="161"/>
      <c r="V110" s="161">
        <f>IF(AND(P26="Ja",C26&lt;&gt;""),Satser!B48,"")</f>
      </c>
      <c r="W110" s="161"/>
      <c r="X110" s="161"/>
      <c r="Y110" s="161"/>
      <c r="Z110" s="161"/>
      <c r="AA110" s="161">
        <f>IF(AND(S26="Ja",C26&lt;&gt;""),Satser!B47,"")</f>
      </c>
      <c r="AB110" s="161"/>
      <c r="AC110" s="161"/>
      <c r="AD110" s="161"/>
      <c r="AE110" s="161"/>
      <c r="AF110" s="161">
        <f>SUM(F110:AE110)</f>
        <v>0</v>
      </c>
      <c r="AG110" s="161"/>
      <c r="AH110" s="161"/>
      <c r="AI110" s="161"/>
      <c r="AJ110" s="161"/>
      <c r="AL110" s="12"/>
    </row>
    <row r="111" s="11" customFormat="1" ht="18" customHeight="1" hidden="1">
      <c r="AL111" s="12"/>
    </row>
    <row r="112" spans="1:38" s="11" customFormat="1" ht="18" customHeight="1" hidden="1">
      <c r="A112" s="11" t="s">
        <v>44</v>
      </c>
      <c r="AL112" s="12"/>
    </row>
    <row r="113" spans="1:38" s="11" customFormat="1" ht="18" customHeight="1" hidden="1">
      <c r="A113" s="11" t="s">
        <v>45</v>
      </c>
      <c r="AL113" s="12"/>
    </row>
    <row r="114" ht="18" customHeight="1" hidden="1"/>
    <row r="115" ht="18" customHeight="1" hidden="1">
      <c r="A115" s="11" t="s">
        <v>140</v>
      </c>
    </row>
    <row r="116" ht="18" customHeight="1" hidden="1">
      <c r="A116" s="11" t="s">
        <v>141</v>
      </c>
    </row>
    <row r="117" ht="18" customHeight="1" hidden="1">
      <c r="A117" s="11" t="s">
        <v>142</v>
      </c>
    </row>
    <row r="118" ht="18" customHeight="1" hidden="1">
      <c r="A118" s="11" t="s">
        <v>143</v>
      </c>
    </row>
  </sheetData>
  <sheetProtection sheet="1" selectLockedCells="1"/>
  <mergeCells count="312">
    <mergeCell ref="AB31:AF31"/>
    <mergeCell ref="L74:AF74"/>
    <mergeCell ref="F19:N19"/>
    <mergeCell ref="F17:N17"/>
    <mergeCell ref="F16:N16"/>
    <mergeCell ref="C47:X47"/>
    <mergeCell ref="L22:O22"/>
    <mergeCell ref="L23:O23"/>
    <mergeCell ref="X16:Z16"/>
    <mergeCell ref="Z73:AF73"/>
    <mergeCell ref="J10:L10"/>
    <mergeCell ref="X10:Z10"/>
    <mergeCell ref="Q10:S10"/>
    <mergeCell ref="AA10:AC10"/>
    <mergeCell ref="C14:E14"/>
    <mergeCell ref="A12:D12"/>
    <mergeCell ref="F14:N14"/>
    <mergeCell ref="O14:W14"/>
    <mergeCell ref="U6:AF6"/>
    <mergeCell ref="V7:Y7"/>
    <mergeCell ref="Z7:AF7"/>
    <mergeCell ref="J7:M7"/>
    <mergeCell ref="A6:D6"/>
    <mergeCell ref="A7:D7"/>
    <mergeCell ref="E7:I7"/>
    <mergeCell ref="R6:T6"/>
    <mergeCell ref="E6:Q6"/>
    <mergeCell ref="N7:U7"/>
    <mergeCell ref="E75:M75"/>
    <mergeCell ref="AA15:AF15"/>
    <mergeCell ref="A10:D10"/>
    <mergeCell ref="A42:B42"/>
    <mergeCell ref="A14:B14"/>
    <mergeCell ref="A13:AF13"/>
    <mergeCell ref="X14:Z14"/>
    <mergeCell ref="AB28:AF28"/>
    <mergeCell ref="AA14:AF14"/>
    <mergeCell ref="E10:I10"/>
    <mergeCell ref="AF106:AJ106"/>
    <mergeCell ref="AF105:AJ105"/>
    <mergeCell ref="Q81:AE81"/>
    <mergeCell ref="Q106:U106"/>
    <mergeCell ref="AA106:AE106"/>
    <mergeCell ref="AB45:AF45"/>
    <mergeCell ref="A49:AF49"/>
    <mergeCell ref="AB50:AF50"/>
    <mergeCell ref="AB51:AF51"/>
    <mergeCell ref="A50:AA50"/>
    <mergeCell ref="A106:E106"/>
    <mergeCell ref="F106:K106"/>
    <mergeCell ref="A107:E107"/>
    <mergeCell ref="F107:K107"/>
    <mergeCell ref="L107:P107"/>
    <mergeCell ref="U83:AE83"/>
    <mergeCell ref="V106:Z106"/>
    <mergeCell ref="V105:Z105"/>
    <mergeCell ref="AA105:AE105"/>
    <mergeCell ref="V107:Z107"/>
    <mergeCell ref="AA107:AE107"/>
    <mergeCell ref="AF107:AJ107"/>
    <mergeCell ref="V55:AB55"/>
    <mergeCell ref="Q107:U107"/>
    <mergeCell ref="L106:P106"/>
    <mergeCell ref="A79:D79"/>
    <mergeCell ref="E83:O83"/>
    <mergeCell ref="A82:D82"/>
    <mergeCell ref="A74:D74"/>
    <mergeCell ref="C55:F55"/>
    <mergeCell ref="F105:K105"/>
    <mergeCell ref="L105:P105"/>
    <mergeCell ref="Q105:U105"/>
    <mergeCell ref="E78:O78"/>
    <mergeCell ref="E79:O79"/>
    <mergeCell ref="A81:O81"/>
    <mergeCell ref="E82:O82"/>
    <mergeCell ref="A83:D83"/>
    <mergeCell ref="U82:AE82"/>
    <mergeCell ref="Q82:T82"/>
    <mergeCell ref="A57:AF63"/>
    <mergeCell ref="A55:B55"/>
    <mergeCell ref="AC55:AF55"/>
    <mergeCell ref="Q73:S73"/>
    <mergeCell ref="W73:Y73"/>
    <mergeCell ref="Q55:U55"/>
    <mergeCell ref="A56:AF56"/>
    <mergeCell ref="A72:AF72"/>
    <mergeCell ref="D73:P73"/>
    <mergeCell ref="G55:K55"/>
    <mergeCell ref="A75:D75"/>
    <mergeCell ref="L55:P55"/>
    <mergeCell ref="V31:X31"/>
    <mergeCell ref="AB41:AF41"/>
    <mergeCell ref="Y41:AA41"/>
    <mergeCell ref="AB37:AF37"/>
    <mergeCell ref="C44:X44"/>
    <mergeCell ref="Y36:AA36"/>
    <mergeCell ref="A51:AA51"/>
    <mergeCell ref="AB44:AF44"/>
    <mergeCell ref="AB47:AF47"/>
    <mergeCell ref="AB22:AF22"/>
    <mergeCell ref="P23:R23"/>
    <mergeCell ref="V22:X22"/>
    <mergeCell ref="AB48:AF48"/>
    <mergeCell ref="Y43:AA43"/>
    <mergeCell ref="Y46:AA46"/>
    <mergeCell ref="Y22:AA22"/>
    <mergeCell ref="V36:X36"/>
    <mergeCell ref="AB43:AF43"/>
    <mergeCell ref="A52:AF52"/>
    <mergeCell ref="AC54:AF54"/>
    <mergeCell ref="L54:P54"/>
    <mergeCell ref="A46:B46"/>
    <mergeCell ref="C46:X46"/>
    <mergeCell ref="Y47:AA47"/>
    <mergeCell ref="AC53:AF53"/>
    <mergeCell ref="Q53:U53"/>
    <mergeCell ref="C53:F53"/>
    <mergeCell ref="A48:AA48"/>
    <mergeCell ref="A37:AA37"/>
    <mergeCell ref="L25:O25"/>
    <mergeCell ref="C24:K24"/>
    <mergeCell ref="L24:O24"/>
    <mergeCell ref="AB39:AF39"/>
    <mergeCell ref="P26:R26"/>
    <mergeCell ref="L26:O26"/>
    <mergeCell ref="S24:U24"/>
    <mergeCell ref="A25:B25"/>
    <mergeCell ref="AB25:AF25"/>
    <mergeCell ref="G53:K53"/>
    <mergeCell ref="AB40:AF40"/>
    <mergeCell ref="A38:AF38"/>
    <mergeCell ref="C40:X40"/>
    <mergeCell ref="A39:B39"/>
    <mergeCell ref="C39:X39"/>
    <mergeCell ref="C41:X41"/>
    <mergeCell ref="A40:B40"/>
    <mergeCell ref="A41:B41"/>
    <mergeCell ref="A47:B47"/>
    <mergeCell ref="A110:E110"/>
    <mergeCell ref="F108:K108"/>
    <mergeCell ref="F109:K109"/>
    <mergeCell ref="F110:K110"/>
    <mergeCell ref="A108:E108"/>
    <mergeCell ref="A109:E109"/>
    <mergeCell ref="AF109:AJ109"/>
    <mergeCell ref="V109:Z109"/>
    <mergeCell ref="AA110:AE110"/>
    <mergeCell ref="V108:Z108"/>
    <mergeCell ref="L110:P110"/>
    <mergeCell ref="Q108:U108"/>
    <mergeCell ref="Q109:U109"/>
    <mergeCell ref="Q110:U110"/>
    <mergeCell ref="L108:P108"/>
    <mergeCell ref="L109:P109"/>
    <mergeCell ref="Y24:AA24"/>
    <mergeCell ref="AF110:AJ110"/>
    <mergeCell ref="Y28:AA28"/>
    <mergeCell ref="AB36:AF36"/>
    <mergeCell ref="Y31:AA31"/>
    <mergeCell ref="V110:Z110"/>
    <mergeCell ref="AF108:AJ108"/>
    <mergeCell ref="AA108:AE108"/>
    <mergeCell ref="AA109:AE109"/>
    <mergeCell ref="AB46:AF46"/>
    <mergeCell ref="A22:B22"/>
    <mergeCell ref="C19:E19"/>
    <mergeCell ref="A24:B24"/>
    <mergeCell ref="AB23:AF23"/>
    <mergeCell ref="V26:X26"/>
    <mergeCell ref="V23:X23"/>
    <mergeCell ref="V25:X25"/>
    <mergeCell ref="Y25:AA25"/>
    <mergeCell ref="Y26:AA26"/>
    <mergeCell ref="AB24:AF24"/>
    <mergeCell ref="O16:W16"/>
    <mergeCell ref="O17:W17"/>
    <mergeCell ref="V24:X24"/>
    <mergeCell ref="C16:E16"/>
    <mergeCell ref="A16:B16"/>
    <mergeCell ref="C18:E18"/>
    <mergeCell ref="V21:X21"/>
    <mergeCell ref="X18:Z18"/>
    <mergeCell ref="X19:Z19"/>
    <mergeCell ref="C22:K22"/>
    <mergeCell ref="S23:U23"/>
    <mergeCell ref="C23:K23"/>
    <mergeCell ref="C25:K25"/>
    <mergeCell ref="C15:E15"/>
    <mergeCell ref="A15:B15"/>
    <mergeCell ref="A17:B17"/>
    <mergeCell ref="C17:E17"/>
    <mergeCell ref="O15:W15"/>
    <mergeCell ref="L21:O21"/>
    <mergeCell ref="O19:W19"/>
    <mergeCell ref="Y23:AA23"/>
    <mergeCell ref="P24:R24"/>
    <mergeCell ref="P22:R22"/>
    <mergeCell ref="S22:U22"/>
    <mergeCell ref="A23:B23"/>
    <mergeCell ref="AA19:AF19"/>
    <mergeCell ref="C21:K21"/>
    <mergeCell ref="A21:B21"/>
    <mergeCell ref="AB21:AF21"/>
    <mergeCell ref="P21:R21"/>
    <mergeCell ref="O18:W18"/>
    <mergeCell ref="Y21:AA21"/>
    <mergeCell ref="AA18:AF18"/>
    <mergeCell ref="A18:B18"/>
    <mergeCell ref="F18:N18"/>
    <mergeCell ref="A19:B19"/>
    <mergeCell ref="S21:U21"/>
    <mergeCell ref="A20:AF20"/>
    <mergeCell ref="F15:N15"/>
    <mergeCell ref="P1:AF1"/>
    <mergeCell ref="P2:AF2"/>
    <mergeCell ref="A3:R5"/>
    <mergeCell ref="A1:O2"/>
    <mergeCell ref="AC3:AF3"/>
    <mergeCell ref="T4:AB4"/>
    <mergeCell ref="AC4:AF4"/>
    <mergeCell ref="T5:AF5"/>
    <mergeCell ref="T3:AB3"/>
    <mergeCell ref="S25:U25"/>
    <mergeCell ref="AA16:AF16"/>
    <mergeCell ref="X17:Z17"/>
    <mergeCell ref="M10:P10"/>
    <mergeCell ref="X15:Z15"/>
    <mergeCell ref="T10:W10"/>
    <mergeCell ref="E11:W11"/>
    <mergeCell ref="AA11:AF11"/>
    <mergeCell ref="AD10:AF10"/>
    <mergeCell ref="AA17:AF17"/>
    <mergeCell ref="A9:AF9"/>
    <mergeCell ref="S26:U26"/>
    <mergeCell ref="AB29:AF29"/>
    <mergeCell ref="H29:AA29"/>
    <mergeCell ref="G27:AF27"/>
    <mergeCell ref="A11:D11"/>
    <mergeCell ref="E12:AF12"/>
    <mergeCell ref="X11:Z11"/>
    <mergeCell ref="P25:R25"/>
    <mergeCell ref="AB26:AF26"/>
    <mergeCell ref="AB32:AF32"/>
    <mergeCell ref="Y42:AA42"/>
    <mergeCell ref="Y39:AA39"/>
    <mergeCell ref="A45:B45"/>
    <mergeCell ref="Y45:AA45"/>
    <mergeCell ref="C43:X43"/>
    <mergeCell ref="A43:B43"/>
    <mergeCell ref="Y44:AA44"/>
    <mergeCell ref="C45:X45"/>
    <mergeCell ref="A44:B44"/>
    <mergeCell ref="A64:AF64"/>
    <mergeCell ref="A26:B26"/>
    <mergeCell ref="Y30:AA30"/>
    <mergeCell ref="AB30:AF30"/>
    <mergeCell ref="C26:K26"/>
    <mergeCell ref="A28:U28"/>
    <mergeCell ref="C42:X42"/>
    <mergeCell ref="Y40:AA40"/>
    <mergeCell ref="V30:X30"/>
    <mergeCell ref="Y32:AA32"/>
    <mergeCell ref="A31:L31"/>
    <mergeCell ref="V53:AB53"/>
    <mergeCell ref="E74:K74"/>
    <mergeCell ref="C54:F54"/>
    <mergeCell ref="A65:AF71"/>
    <mergeCell ref="T73:V73"/>
    <mergeCell ref="L53:P53"/>
    <mergeCell ref="A54:B54"/>
    <mergeCell ref="A53:B53"/>
    <mergeCell ref="A73:C73"/>
    <mergeCell ref="AB42:AF42"/>
    <mergeCell ref="G54:K54"/>
    <mergeCell ref="Q83:T83"/>
    <mergeCell ref="A27:F27"/>
    <mergeCell ref="A29:G29"/>
    <mergeCell ref="A30:U30"/>
    <mergeCell ref="A78:D78"/>
    <mergeCell ref="A77:O77"/>
    <mergeCell ref="M32:U32"/>
    <mergeCell ref="M31:U31"/>
    <mergeCell ref="Y34:AA34"/>
    <mergeCell ref="AB34:AF34"/>
    <mergeCell ref="V54:AB54"/>
    <mergeCell ref="V28:X28"/>
    <mergeCell ref="Z8:AF8"/>
    <mergeCell ref="A8:E8"/>
    <mergeCell ref="F8:N8"/>
    <mergeCell ref="O8:Q8"/>
    <mergeCell ref="R8:W8"/>
    <mergeCell ref="X8:Y8"/>
    <mergeCell ref="A32:L32"/>
    <mergeCell ref="A33:L33"/>
    <mergeCell ref="V35:X35"/>
    <mergeCell ref="M35:U35"/>
    <mergeCell ref="M34:U34"/>
    <mergeCell ref="A34:L34"/>
    <mergeCell ref="A35:L35"/>
    <mergeCell ref="V33:X33"/>
    <mergeCell ref="V34:X34"/>
    <mergeCell ref="V32:X32"/>
    <mergeCell ref="A36:L36"/>
    <mergeCell ref="Q79:R79"/>
    <mergeCell ref="Q77:AF78"/>
    <mergeCell ref="M33:U33"/>
    <mergeCell ref="Y35:AA35"/>
    <mergeCell ref="AB35:AF35"/>
    <mergeCell ref="M36:U36"/>
    <mergeCell ref="Q54:U54"/>
    <mergeCell ref="Y33:AA33"/>
    <mergeCell ref="AB33:AF33"/>
  </mergeCells>
  <dataValidations count="11">
    <dataValidation type="date" allowBlank="1" showInputMessage="1" showErrorMessage="1" errorTitle="Dato" error="Dato skal registreres på formen DD.MM.ÅÅ." sqref="A83:D83 A79:D79 Q83:T83">
      <formula1>36526</formula1>
      <formula2>2958465</formula2>
    </dataValidation>
    <dataValidation type="list" allowBlank="1" showInputMessage="1" showErrorMessage="1" sqref="AS56:AS59 AT53:AT55">
      <formula1>#REF!</formula1>
    </dataValidation>
    <dataValidation type="list" allowBlank="1" showInputMessage="1" showErrorMessage="1" sqref="Y41:AA47 AA11:AF11 Q79:R79">
      <formula1>$A$112:$A$113</formula1>
    </dataValidation>
    <dataValidation type="list" allowBlank="1" showInputMessage="1" showErrorMessage="1" sqref="Y40:AA40 P22:U26">
      <formula1>$A$111:$A$113</formula1>
    </dataValidation>
    <dataValidation type="list" allowBlank="1" showInputMessage="1" showErrorMessage="1" sqref="A29:G29">
      <formula1>Timer</formula1>
    </dataValidation>
    <dataValidation type="list" allowBlank="1" showInputMessage="1" showErrorMessage="1" sqref="C22:K26">
      <formula1>Kjøretøytype</formula1>
    </dataValidation>
    <dataValidation type="textLength" allowBlank="1" showInputMessage="1" showErrorMessage="1" errorTitle="Fødselsnummeret" error="Fødselsnummeret skal være på 11 siffer." sqref="N7">
      <formula1>11</formula1>
      <formula2>11</formula2>
    </dataValidation>
    <dataValidation type="whole" allowBlank="1" showInputMessage="1" showErrorMessage="1" errorTitle="Oversendelsesnummere" error="Oversendelsesnummeret skal være et tall mellom 1 og 9999." sqref="AC3:AF3">
      <formula1>1</formula1>
      <formula2>9999</formula2>
    </dataValidation>
    <dataValidation type="whole" allowBlank="1" showInputMessage="1" showErrorMessage="1" errorTitle="År" error="Årstallet skal normalt være lik inneværende år." sqref="AC4:AF4">
      <formula1>0</formula1>
      <formula2>9999</formula2>
    </dataValidation>
    <dataValidation type="whole" allowBlank="1" showInputMessage="1" showErrorMessage="1" errorTitle="Ansattnr" error="Ansattnummeret skal bestå av et taqll på inntil 8 siffer." sqref="E7:I7">
      <formula1>1</formula1>
      <formula2>99999999</formula2>
    </dataValidation>
    <dataValidation type="list" allowBlank="1" showInputMessage="1" showErrorMessage="1" sqref="F8">
      <formula1>$A$115:$A$118</formula1>
    </dataValidation>
  </dataValidations>
  <printOptions/>
  <pageMargins left="0.7874015748031497" right="0.5905511811023623" top="0.5905511811023623" bottom="0.984251968503937" header="0.5118110236220472" footer="0.5118110236220472"/>
  <pageSetup fitToHeight="2" fitToWidth="1" horizontalDpi="600" verticalDpi="600" orientation="portrait" paperSize="9" r:id="rId4"/>
  <headerFooter alignWithMargins="0">
    <oddFooter>&amp;C&amp;8 42 Dagreise innenlands&amp;R&amp;8Side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E180"/>
  <sheetViews>
    <sheetView showGridLines="0" showRowColHeaders="0" showZeros="0" showOutlineSymbols="0" zoomScalePageLayoutView="0" workbookViewId="0" topLeftCell="A1">
      <selection activeCell="A76" sqref="A76:AC77"/>
    </sheetView>
  </sheetViews>
  <sheetFormatPr defaultColWidth="2.625" defaultRowHeight="13.5" customHeight="1"/>
  <sheetData>
    <row r="1" spans="1:29" s="4" customFormat="1" ht="13.5" customHeight="1">
      <c r="A1" s="239" t="s">
        <v>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29" s="4" customFormat="1" ht="13.5" customHeight="1">
      <c r="A2" s="241" t="s">
        <v>105</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38"/>
    </row>
    <row r="3" spans="1:29" s="4" customFormat="1" ht="13.5" customHeigh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38"/>
    </row>
    <row r="4" spans="1:29" s="4" customFormat="1" ht="13.5" customHeight="1">
      <c r="A4" s="240"/>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38"/>
    </row>
    <row r="5" spans="1:29" s="4" customFormat="1" ht="13.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4" customFormat="1" ht="13.5" customHeight="1">
      <c r="A6" s="239" t="s">
        <v>68</v>
      </c>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134"/>
    </row>
    <row r="7" spans="1:29" s="4" customFormat="1" ht="13.5" customHeight="1">
      <c r="A7" s="241" t="s">
        <v>106</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row>
    <row r="8" spans="1:29" ht="13.5" customHeight="1">
      <c r="A8" s="24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row>
    <row r="9" spans="1:29" ht="13.5" customHeight="1">
      <c r="A9" s="240"/>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row>
    <row r="10" spans="1:29" ht="13.5" customHeight="1">
      <c r="A10" s="240"/>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row>
    <row r="11" spans="1:29" ht="13.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row>
    <row r="12" spans="1:29" ht="13.5" customHeight="1">
      <c r="A12" s="242" t="s">
        <v>135</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row>
    <row r="13" spans="1:29" ht="13.5" customHeight="1">
      <c r="A13" s="241" t="s">
        <v>130</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row>
    <row r="14" spans="1:29" ht="13.5" customHeight="1">
      <c r="A14" s="240"/>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row>
    <row r="15" spans="1:29" ht="13.5" customHeight="1">
      <c r="A15" s="240"/>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row>
    <row r="16" spans="1:29" ht="13.5" customHeight="1">
      <c r="A16" s="240"/>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row>
    <row r="17" spans="1:29" ht="13.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row>
    <row r="18" spans="1:29" ht="13.5" customHeight="1">
      <c r="A18" s="246" t="s">
        <v>101</v>
      </c>
      <c r="B18" s="246"/>
      <c r="C18" s="246"/>
      <c r="D18" s="246"/>
      <c r="E18" s="246"/>
      <c r="F18" s="246"/>
      <c r="G18" s="246"/>
      <c r="H18" s="238"/>
      <c r="I18" s="238"/>
      <c r="J18" s="238"/>
      <c r="K18" s="238"/>
      <c r="L18" s="238"/>
      <c r="M18" s="238"/>
      <c r="N18" s="238"/>
      <c r="O18" s="238"/>
      <c r="P18" s="238"/>
      <c r="Q18" s="238"/>
      <c r="R18" s="238"/>
      <c r="S18" s="238"/>
      <c r="T18" s="238"/>
      <c r="U18" s="238"/>
      <c r="V18" s="238"/>
      <c r="W18" s="238"/>
      <c r="X18" s="238"/>
      <c r="Y18" s="238"/>
      <c r="Z18" s="238"/>
      <c r="AA18" s="238"/>
      <c r="AB18" s="238"/>
      <c r="AC18" s="238"/>
    </row>
    <row r="19" spans="1:29" ht="13.5" customHeight="1">
      <c r="A19" s="241" t="s">
        <v>103</v>
      </c>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row>
    <row r="20" spans="1:29" ht="13.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row>
    <row r="21" spans="1:29" ht="13.5" customHeight="1">
      <c r="A21" s="242" t="s">
        <v>87</v>
      </c>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row>
    <row r="22" spans="1:29" ht="13.5" customHeight="1">
      <c r="A22" s="240" t="s">
        <v>107</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row>
    <row r="23" spans="1:29" ht="13.5" customHeight="1">
      <c r="A23" s="240"/>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row>
    <row r="24" spans="1:29" ht="13.5" customHeight="1">
      <c r="A24" s="240"/>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row>
    <row r="25" spans="1:29" ht="13.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row>
    <row r="26" spans="1:29" ht="13.5" customHeight="1">
      <c r="A26" s="240" t="s">
        <v>138</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row>
    <row r="27" spans="1:29" ht="13.5" customHeight="1">
      <c r="A27" s="240"/>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row>
    <row r="28" spans="1:29" ht="13.5" customHeight="1">
      <c r="A28" s="240"/>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row>
    <row r="29" spans="1:29" ht="13.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row>
    <row r="30" spans="1:29" ht="13.5" customHeight="1">
      <c r="A30" s="242" t="s">
        <v>86</v>
      </c>
      <c r="B30" s="242"/>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row>
    <row r="31" spans="1:29" ht="13.5" customHeight="1">
      <c r="A31" s="242" t="s">
        <v>3</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row>
    <row r="32" spans="1:29" ht="13.5" customHeight="1">
      <c r="A32" s="241" t="s">
        <v>103</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row>
    <row r="33" spans="1:29" ht="13.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row>
    <row r="34" spans="1:29" ht="13.5" customHeight="1">
      <c r="A34" s="242" t="s">
        <v>4</v>
      </c>
      <c r="B34" s="24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row>
    <row r="35" spans="1:29" ht="13.5" customHeight="1">
      <c r="A35" s="241" t="s">
        <v>103</v>
      </c>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row>
    <row r="36" spans="1:29" ht="13.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row>
    <row r="37" spans="1:29" ht="13.5" customHeight="1">
      <c r="A37" s="242" t="s">
        <v>2</v>
      </c>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row>
    <row r="38" spans="1:29" ht="13.5" customHeight="1">
      <c r="A38" s="241" t="s">
        <v>108</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row>
    <row r="39" spans="1:29" ht="13.5" customHeight="1">
      <c r="A39" s="240"/>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row>
    <row r="40" spans="1:29" ht="13.5" customHeight="1">
      <c r="A40" s="240"/>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row>
    <row r="41" spans="1:29" ht="13.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row>
    <row r="42" spans="1:29" ht="13.5" customHeight="1">
      <c r="A42" s="242" t="s">
        <v>74</v>
      </c>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row>
    <row r="43" spans="1:29" ht="13.5" customHeight="1">
      <c r="A43" s="241" t="s">
        <v>109</v>
      </c>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row>
    <row r="44" spans="1:29" ht="13.5" customHeight="1">
      <c r="A44" s="240"/>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row>
    <row r="45" spans="1:29" ht="13.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row>
    <row r="46" spans="1:29" ht="13.5" customHeight="1">
      <c r="A46" s="241" t="s">
        <v>131</v>
      </c>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row>
    <row r="47" spans="1:29" ht="13.5" customHeight="1">
      <c r="A47" s="18"/>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row>
    <row r="48" spans="1:31" ht="18" customHeight="1">
      <c r="A48" s="242" t="s">
        <v>146</v>
      </c>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row>
    <row r="49" spans="1:31" ht="18" customHeight="1">
      <c r="A49" s="248" t="s">
        <v>147</v>
      </c>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18"/>
      <c r="AE49" s="18"/>
    </row>
    <row r="50" spans="1:31" ht="18" customHeight="1">
      <c r="A50" s="244"/>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18"/>
      <c r="AE50" s="18"/>
    </row>
    <row r="51" spans="1:29" ht="13.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row>
    <row r="52" spans="1:29" ht="13.5" customHeight="1">
      <c r="A52" s="239" t="s">
        <v>41</v>
      </c>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row>
    <row r="53" spans="1:29" ht="13.5" customHeight="1">
      <c r="A53" s="237" t="s">
        <v>75</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row>
    <row r="54" spans="1:29" ht="13.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row>
    <row r="55" spans="1:29" ht="13.5" customHeight="1">
      <c r="A55" s="239" t="s">
        <v>7</v>
      </c>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row>
    <row r="56" spans="1:29" ht="13.5" customHeight="1">
      <c r="A56" s="237" t="s">
        <v>77</v>
      </c>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row>
    <row r="57" spans="1:29" ht="13.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row>
    <row r="58" spans="1:29" ht="13.5" customHeight="1">
      <c r="A58" s="239" t="s">
        <v>76</v>
      </c>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row>
    <row r="59" spans="1:29" ht="13.5" customHeight="1">
      <c r="A59" s="237" t="s">
        <v>88</v>
      </c>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row>
    <row r="60" spans="1:29" ht="13.5" customHeight="1">
      <c r="A60" s="238"/>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row>
    <row r="61" spans="1:29" ht="13.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row>
    <row r="62" spans="1:29" ht="13.5" customHeight="1">
      <c r="A62" s="239" t="s">
        <v>15</v>
      </c>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row>
    <row r="63" spans="1:29" ht="13.5" customHeight="1">
      <c r="A63" s="240" t="s">
        <v>110</v>
      </c>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row>
    <row r="64" spans="1:29" ht="13.5" customHeight="1">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row>
    <row r="65" spans="1:29"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1:29" ht="13.5" customHeight="1">
      <c r="A66" s="240" t="s">
        <v>111</v>
      </c>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row>
    <row r="67" spans="1:29" ht="13.5" customHeight="1">
      <c r="A67" s="240"/>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row>
    <row r="68" spans="1:29" ht="13.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row>
    <row r="69" spans="1:29" ht="13.5" customHeight="1">
      <c r="A69" s="238" t="s">
        <v>112</v>
      </c>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row>
    <row r="70" spans="1:29" ht="13.5" customHeight="1">
      <c r="A70" s="238"/>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row>
    <row r="71" spans="1:29" ht="13.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row>
    <row r="72" spans="1:29" ht="13.5" customHeight="1">
      <c r="A72" s="239" t="s">
        <v>12</v>
      </c>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row>
    <row r="73" spans="1:29" ht="13.5" customHeight="1">
      <c r="A73" s="237" t="s">
        <v>113</v>
      </c>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row>
    <row r="74" spans="1:29" ht="13.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row>
    <row r="75" spans="1:29" ht="13.5" customHeight="1">
      <c r="A75" s="239" t="s">
        <v>99</v>
      </c>
      <c r="B75" s="239"/>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row>
    <row r="76" spans="1:29" ht="13.5" customHeight="1">
      <c r="A76" s="237" t="s">
        <v>169</v>
      </c>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row>
    <row r="77" spans="1:29" ht="13.5" customHeight="1">
      <c r="A77" s="238"/>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row>
    <row r="78" spans="1:29" ht="13.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row>
    <row r="79" spans="1:29" ht="13.5" customHeight="1">
      <c r="A79" s="239" t="s">
        <v>11</v>
      </c>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row>
    <row r="80" spans="1:29" ht="13.5" customHeight="1">
      <c r="A80" s="237" t="s">
        <v>114</v>
      </c>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row>
    <row r="81" spans="1:29" ht="13.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row>
    <row r="82" spans="1:29" ht="13.5" customHeight="1">
      <c r="A82" s="239" t="s">
        <v>54</v>
      </c>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row>
    <row r="83" spans="1:29" ht="13.5" customHeight="1">
      <c r="A83" s="237" t="s">
        <v>115</v>
      </c>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row>
    <row r="84" spans="1:29" ht="13.5" customHeight="1">
      <c r="A84" s="238"/>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row>
    <row r="85" spans="1:29" ht="13.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row>
    <row r="86" spans="1:29" ht="13.5" customHeight="1">
      <c r="A86" s="240" t="s">
        <v>116</v>
      </c>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ht="13.5" customHeigh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ht="13.5" customHeigh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ht="13.5" customHeigh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ht="13.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row>
    <row r="92" spans="1:29" ht="13.5" customHeight="1">
      <c r="A92" s="239" t="s">
        <v>59</v>
      </c>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row>
    <row r="93" spans="1:29" ht="13.5" customHeight="1">
      <c r="A93" s="237" t="s">
        <v>117</v>
      </c>
      <c r="B93" s="23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row>
    <row r="94" spans="1:29" ht="13.5" customHeight="1">
      <c r="A94" s="238"/>
      <c r="B94" s="238"/>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row>
    <row r="95" spans="1:29" ht="13.5" customHeight="1">
      <c r="A95" s="238"/>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row>
    <row r="96" spans="1:29" ht="13.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row>
    <row r="97" spans="1:29" ht="13.5" customHeight="1">
      <c r="A97" s="241" t="s">
        <v>118</v>
      </c>
      <c r="B97" s="241"/>
      <c r="C97" s="241"/>
      <c r="D97" s="241"/>
      <c r="E97" s="241"/>
      <c r="F97" s="241"/>
      <c r="G97" s="241"/>
      <c r="H97" s="241"/>
      <c r="I97" s="241"/>
      <c r="J97" s="241"/>
      <c r="K97" s="241"/>
      <c r="L97" s="241"/>
      <c r="M97" s="241"/>
      <c r="N97" s="241"/>
      <c r="O97" s="241"/>
      <c r="P97" s="241"/>
      <c r="Q97" s="241"/>
      <c r="R97" s="241"/>
      <c r="S97" s="241"/>
      <c r="T97" s="241"/>
      <c r="U97" s="241"/>
      <c r="V97" s="241"/>
      <c r="W97" s="241"/>
      <c r="X97" s="241"/>
      <c r="Y97" s="241"/>
      <c r="Z97" s="241"/>
      <c r="AA97" s="241"/>
      <c r="AB97" s="241"/>
      <c r="AC97" s="241"/>
    </row>
    <row r="98" spans="1:29" ht="13.5" customHeight="1">
      <c r="A98" s="240"/>
      <c r="B98" s="240"/>
      <c r="C98" s="240"/>
      <c r="D98" s="240"/>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row>
    <row r="99" spans="1:29" ht="13.5" customHeight="1">
      <c r="A99" s="240"/>
      <c r="B99" s="240"/>
      <c r="C99" s="240"/>
      <c r="D99" s="240"/>
      <c r="E99" s="240"/>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row>
    <row r="100" spans="1:29" ht="13.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row>
    <row r="101" spans="1:29" ht="13.5" customHeight="1">
      <c r="A101" s="237" t="s">
        <v>119</v>
      </c>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row>
    <row r="102" spans="1:29" ht="13.5" customHeight="1">
      <c r="A102" s="238"/>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row>
    <row r="103" spans="1:29" ht="13.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row>
    <row r="104" spans="1:29" ht="13.5" customHeight="1">
      <c r="A104" s="240" t="s">
        <v>89</v>
      </c>
      <c r="B104" s="240"/>
      <c r="C104" s="240"/>
      <c r="D104" s="240"/>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row>
    <row r="105" spans="1:29" ht="13.5" customHeight="1">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row>
    <row r="106" spans="1:29" ht="13.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row>
    <row r="107" spans="1:29" ht="13.5" customHeight="1">
      <c r="A107" s="239" t="s">
        <v>66</v>
      </c>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row>
    <row r="108" spans="1:29" ht="13.5" customHeight="1">
      <c r="A108" s="134" t="s">
        <v>120</v>
      </c>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row>
    <row r="109" spans="1:29" ht="13.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row>
    <row r="110" spans="1:29" ht="13.5" customHeight="1">
      <c r="A110" s="240" t="s">
        <v>121</v>
      </c>
      <c r="B110" s="240"/>
      <c r="C110" s="240"/>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row>
    <row r="111" spans="1:29" ht="13.5" customHeight="1">
      <c r="A111" s="240"/>
      <c r="B111" s="240"/>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row>
    <row r="112" spans="1:29" ht="13.5" customHeight="1">
      <c r="A112" s="240"/>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row>
    <row r="114" spans="1:29" ht="13.5" customHeight="1">
      <c r="A114" s="238" t="s">
        <v>78</v>
      </c>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row>
    <row r="115" spans="1:29" ht="13.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row>
    <row r="116" spans="1:29" ht="13.5" customHeight="1">
      <c r="A116" s="240" t="s">
        <v>90</v>
      </c>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row>
    <row r="117" spans="1:29" ht="13.5" customHeight="1">
      <c r="A117" s="240"/>
      <c r="B117" s="240"/>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row>
    <row r="118" spans="1:29" ht="13.5" customHeight="1">
      <c r="A118" s="240"/>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row>
    <row r="119" spans="1:29" ht="13.5" customHeight="1">
      <c r="A119" s="240"/>
      <c r="B119" s="240"/>
      <c r="C119" s="240"/>
      <c r="D119" s="240"/>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40"/>
    </row>
    <row r="120" spans="1:29" ht="13.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row>
    <row r="121" spans="1:29" ht="13.5" customHeight="1">
      <c r="A121" s="239" t="s">
        <v>79</v>
      </c>
      <c r="B121" s="239"/>
      <c r="C121" s="239"/>
      <c r="D121" s="239"/>
      <c r="E121" s="239"/>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row>
    <row r="122" spans="1:29" ht="13.5" customHeight="1">
      <c r="A122" s="237" t="s">
        <v>80</v>
      </c>
      <c r="B122" s="237"/>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row>
    <row r="123" spans="1:29" ht="13.5" customHeight="1">
      <c r="A123" s="238"/>
      <c r="B123" s="238"/>
      <c r="C123" s="238"/>
      <c r="D123" s="238"/>
      <c r="E123" s="238"/>
      <c r="F123" s="238"/>
      <c r="G123" s="238"/>
      <c r="H123" s="238"/>
      <c r="I123" s="238"/>
      <c r="J123" s="238"/>
      <c r="K123" s="238"/>
      <c r="L123" s="238"/>
      <c r="M123" s="238"/>
      <c r="N123" s="238"/>
      <c r="O123" s="238"/>
      <c r="P123" s="238"/>
      <c r="Q123" s="238"/>
      <c r="R123" s="238"/>
      <c r="S123" s="238"/>
      <c r="T123" s="238"/>
      <c r="U123" s="238"/>
      <c r="V123" s="238"/>
      <c r="W123" s="238"/>
      <c r="X123" s="238"/>
      <c r="Y123" s="238"/>
      <c r="Z123" s="238"/>
      <c r="AA123" s="238"/>
      <c r="AB123" s="238"/>
      <c r="AC123" s="238"/>
    </row>
    <row r="125" spans="1:29" ht="13.5" customHeight="1">
      <c r="A125" s="239" t="s">
        <v>20</v>
      </c>
      <c r="B125" s="239"/>
      <c r="C125" s="239"/>
      <c r="D125" s="239"/>
      <c r="E125" s="239"/>
      <c r="F125" s="239"/>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row>
    <row r="126" spans="1:29" ht="13.5" customHeight="1">
      <c r="A126" s="238" t="s">
        <v>122</v>
      </c>
      <c r="B126" s="238"/>
      <c r="C126" s="238"/>
      <c r="D126" s="238"/>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8"/>
    </row>
    <row r="127" spans="1:29" ht="13.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row>
    <row r="128" spans="1:29" ht="13.5" customHeight="1">
      <c r="A128" s="247" t="s">
        <v>91</v>
      </c>
      <c r="B128" s="247"/>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row>
    <row r="129" spans="1:29" ht="13.5" customHeight="1">
      <c r="A129" s="238" t="s">
        <v>123</v>
      </c>
      <c r="B129" s="238"/>
      <c r="C129" s="238"/>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8"/>
    </row>
    <row r="130" spans="1:29" ht="13.5" customHeight="1">
      <c r="A130" s="238"/>
      <c r="B130" s="238"/>
      <c r="C130" s="238"/>
      <c r="D130" s="238"/>
      <c r="E130" s="238"/>
      <c r="F130" s="238"/>
      <c r="G130" s="238"/>
      <c r="H130" s="238"/>
      <c r="I130" s="238"/>
      <c r="J130" s="238"/>
      <c r="K130" s="238"/>
      <c r="L130" s="238"/>
      <c r="M130" s="238"/>
      <c r="N130" s="238"/>
      <c r="O130" s="238"/>
      <c r="P130" s="238"/>
      <c r="Q130" s="238"/>
      <c r="R130" s="238"/>
      <c r="S130" s="238"/>
      <c r="T130" s="238"/>
      <c r="U130" s="238"/>
      <c r="V130" s="238"/>
      <c r="W130" s="238"/>
      <c r="X130" s="238"/>
      <c r="Y130" s="238"/>
      <c r="Z130" s="238"/>
      <c r="AA130" s="238"/>
      <c r="AB130" s="238"/>
      <c r="AC130" s="238"/>
    </row>
    <row r="131" spans="1:29" ht="13.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row>
    <row r="132" spans="1:29" ht="13.5" customHeight="1">
      <c r="A132" s="243" t="s">
        <v>97</v>
      </c>
      <c r="B132" s="244"/>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row>
    <row r="133" spans="1:29" ht="13.5" customHeight="1">
      <c r="A133" s="244"/>
      <c r="B133" s="244"/>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row>
    <row r="134" spans="1:29" ht="13.5" customHeight="1">
      <c r="A134" s="245" t="s">
        <v>124</v>
      </c>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row>
    <row r="135" spans="1:29" ht="13.5" customHeight="1">
      <c r="A135" s="245" t="s">
        <v>126</v>
      </c>
      <c r="B135" s="238"/>
      <c r="C135" s="238"/>
      <c r="D135" s="238"/>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row>
    <row r="136" spans="1:29" ht="13.5" customHeight="1">
      <c r="A136" s="237" t="s">
        <v>127</v>
      </c>
      <c r="B136" s="237"/>
      <c r="C136" s="237"/>
      <c r="D136" s="237"/>
      <c r="E136" s="237"/>
      <c r="F136" s="237"/>
      <c r="G136" s="237"/>
      <c r="H136" s="237"/>
      <c r="I136" s="237"/>
      <c r="J136" s="237"/>
      <c r="K136" s="237"/>
      <c r="L136" s="237"/>
      <c r="M136" s="237"/>
      <c r="N136" s="237"/>
      <c r="O136" s="237"/>
      <c r="P136" s="237"/>
      <c r="Q136" s="237"/>
      <c r="R136" s="237"/>
      <c r="S136" s="237"/>
      <c r="T136" s="237"/>
      <c r="U136" s="237"/>
      <c r="V136" s="237"/>
      <c r="W136" s="237"/>
      <c r="X136" s="237"/>
      <c r="Y136" s="237"/>
      <c r="Z136" s="237"/>
      <c r="AA136" s="237"/>
      <c r="AB136" s="237"/>
      <c r="AC136" s="237"/>
    </row>
    <row r="137" spans="1:29" ht="13.5" customHeight="1">
      <c r="A137" s="237" t="s">
        <v>125</v>
      </c>
      <c r="B137" s="237"/>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row>
    <row r="138" spans="1:29" ht="13.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row>
    <row r="139" spans="1:29" ht="13.5" customHeight="1">
      <c r="A139" s="241" t="s">
        <v>96</v>
      </c>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row>
    <row r="140" spans="1:29" ht="13.5" customHeight="1">
      <c r="A140" s="240"/>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row>
    <row r="142" spans="1:29" ht="13.5" customHeight="1">
      <c r="A142" s="239" t="s">
        <v>67</v>
      </c>
      <c r="B142" s="239"/>
      <c r="C142" s="239"/>
      <c r="D142" s="239"/>
      <c r="E142" s="239"/>
      <c r="F142" s="239"/>
      <c r="G142" s="239"/>
      <c r="H142" s="239"/>
      <c r="I142" s="239"/>
      <c r="J142" s="239"/>
      <c r="K142" s="239"/>
      <c r="L142" s="239"/>
      <c r="M142" s="239"/>
      <c r="N142" s="239"/>
      <c r="O142" s="239"/>
      <c r="P142" s="239"/>
      <c r="Q142" s="239"/>
      <c r="R142" s="239"/>
      <c r="S142" s="239"/>
      <c r="T142" s="239"/>
      <c r="U142" s="239"/>
      <c r="V142" s="239"/>
      <c r="W142" s="239"/>
      <c r="X142" s="239"/>
      <c r="Y142" s="239"/>
      <c r="Z142" s="239"/>
      <c r="AA142" s="239"/>
      <c r="AB142" s="239"/>
      <c r="AC142" s="239"/>
    </row>
    <row r="143" spans="1:29" ht="13.5" customHeight="1">
      <c r="A143" s="237" t="s">
        <v>94</v>
      </c>
      <c r="B143" s="237"/>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row>
    <row r="144" spans="1:29" ht="13.5" customHeight="1">
      <c r="A144" s="238"/>
      <c r="B144" s="238"/>
      <c r="C144" s="238"/>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row>
    <row r="145" spans="1:29" ht="13.5" customHeight="1">
      <c r="A145" s="238"/>
      <c r="B145" s="238"/>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row>
    <row r="146" spans="1:29" ht="13.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row>
    <row r="147" spans="1:29" ht="13.5" customHeight="1">
      <c r="A147" s="239" t="s">
        <v>81</v>
      </c>
      <c r="B147" s="239"/>
      <c r="C147" s="239"/>
      <c r="D147" s="239"/>
      <c r="E147" s="239"/>
      <c r="F147" s="239"/>
      <c r="G147" s="239"/>
      <c r="H147" s="239"/>
      <c r="I147" s="239"/>
      <c r="J147" s="239"/>
      <c r="K147" s="239"/>
      <c r="L147" s="239"/>
      <c r="M147" s="239"/>
      <c r="N147" s="239"/>
      <c r="O147" s="239"/>
      <c r="P147" s="239"/>
      <c r="Q147" s="239"/>
      <c r="R147" s="239"/>
      <c r="S147" s="239"/>
      <c r="T147" s="239"/>
      <c r="U147" s="239"/>
      <c r="V147" s="239"/>
      <c r="W147" s="239"/>
      <c r="X147" s="239"/>
      <c r="Y147" s="239"/>
      <c r="Z147" s="239"/>
      <c r="AA147" s="239"/>
      <c r="AB147" s="239"/>
      <c r="AC147" s="239"/>
    </row>
    <row r="148" spans="1:29" ht="13.5" customHeight="1">
      <c r="A148" s="237" t="s">
        <v>95</v>
      </c>
      <c r="B148" s="237"/>
      <c r="C148" s="237"/>
      <c r="D148" s="237"/>
      <c r="E148" s="237"/>
      <c r="F148" s="237"/>
      <c r="G148" s="237"/>
      <c r="H148" s="237"/>
      <c r="I148" s="237"/>
      <c r="J148" s="237"/>
      <c r="K148" s="237"/>
      <c r="L148" s="237"/>
      <c r="M148" s="237"/>
      <c r="N148" s="237"/>
      <c r="O148" s="237"/>
      <c r="P148" s="237"/>
      <c r="Q148" s="237"/>
      <c r="R148" s="237"/>
      <c r="S148" s="237"/>
      <c r="T148" s="237"/>
      <c r="U148" s="237"/>
      <c r="V148" s="237"/>
      <c r="W148" s="237"/>
      <c r="X148" s="237"/>
      <c r="Y148" s="237"/>
      <c r="Z148" s="237"/>
      <c r="AA148" s="237"/>
      <c r="AB148" s="237"/>
      <c r="AC148" s="237"/>
    </row>
    <row r="149" spans="1:29" ht="13.5" customHeight="1">
      <c r="A149" s="238"/>
      <c r="B149" s="238"/>
      <c r="C149" s="238"/>
      <c r="D149" s="238"/>
      <c r="E149" s="238"/>
      <c r="F149" s="238"/>
      <c r="G149" s="238"/>
      <c r="H149" s="238"/>
      <c r="I149" s="238"/>
      <c r="J149" s="238"/>
      <c r="K149" s="238"/>
      <c r="L149" s="238"/>
      <c r="M149" s="238"/>
      <c r="N149" s="238"/>
      <c r="O149" s="238"/>
      <c r="P149" s="238"/>
      <c r="Q149" s="238"/>
      <c r="R149" s="238"/>
      <c r="S149" s="238"/>
      <c r="T149" s="238"/>
      <c r="U149" s="238"/>
      <c r="V149" s="238"/>
      <c r="W149" s="238"/>
      <c r="X149" s="238"/>
      <c r="Y149" s="238"/>
      <c r="Z149" s="238"/>
      <c r="AA149" s="238"/>
      <c r="AB149" s="238"/>
      <c r="AC149" s="238"/>
    </row>
    <row r="150" spans="1:29" ht="13.5" customHeight="1">
      <c r="A150" s="238"/>
      <c r="B150" s="238"/>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row>
    <row r="151" spans="1:29" ht="13.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row>
    <row r="152" spans="1:29" ht="13.5" customHeight="1">
      <c r="A152" s="239" t="s">
        <v>93</v>
      </c>
      <c r="B152" s="239"/>
      <c r="C152" s="239"/>
      <c r="D152" s="239"/>
      <c r="E152" s="239"/>
      <c r="F152" s="239"/>
      <c r="G152" s="239"/>
      <c r="H152" s="239"/>
      <c r="I152" s="239"/>
      <c r="J152" s="239"/>
      <c r="K152" s="239"/>
      <c r="L152" s="239"/>
      <c r="M152" s="239"/>
      <c r="N152" s="239"/>
      <c r="O152" s="239"/>
      <c r="P152" s="239"/>
      <c r="Q152" s="239"/>
      <c r="R152" s="239"/>
      <c r="S152" s="239"/>
      <c r="T152" s="239"/>
      <c r="U152" s="239"/>
      <c r="V152" s="239"/>
      <c r="W152" s="239"/>
      <c r="X152" s="239"/>
      <c r="Y152" s="239"/>
      <c r="Z152" s="239"/>
      <c r="AA152" s="239"/>
      <c r="AB152" s="239"/>
      <c r="AC152" s="239"/>
    </row>
    <row r="153" spans="1:29" ht="13.5" customHeight="1">
      <c r="A153" s="241" t="s">
        <v>92</v>
      </c>
      <c r="B153" s="241"/>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row>
    <row r="154" spans="1:29" ht="13.5" customHeight="1">
      <c r="A154" s="240"/>
      <c r="B154" s="240"/>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row>
    <row r="155" spans="1:29" ht="13.5" customHeight="1">
      <c r="A155" s="240"/>
      <c r="B155" s="240"/>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row>
    <row r="156" spans="1:29" ht="13.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row>
    <row r="157" spans="1:29" ht="13.5" customHeight="1">
      <c r="A157" s="239" t="s">
        <v>82</v>
      </c>
      <c r="B157" s="239"/>
      <c r="C157" s="239"/>
      <c r="D157" s="239"/>
      <c r="E157" s="239"/>
      <c r="F157" s="239"/>
      <c r="G157" s="239"/>
      <c r="H157" s="239"/>
      <c r="I157" s="239"/>
      <c r="J157" s="239"/>
      <c r="K157" s="239"/>
      <c r="L157" s="239"/>
      <c r="M157" s="239"/>
      <c r="N157" s="239"/>
      <c r="O157" s="239"/>
      <c r="P157" s="239"/>
      <c r="Q157" s="239"/>
      <c r="R157" s="239"/>
      <c r="S157" s="239"/>
      <c r="T157" s="239"/>
      <c r="U157" s="239"/>
      <c r="V157" s="239"/>
      <c r="W157" s="239"/>
      <c r="X157" s="239"/>
      <c r="Y157" s="239"/>
      <c r="Z157" s="239"/>
      <c r="AA157" s="239"/>
      <c r="AB157" s="239"/>
      <c r="AC157" s="239"/>
    </row>
    <row r="158" spans="1:29" ht="13.5" customHeight="1">
      <c r="A158" s="238" t="s">
        <v>136</v>
      </c>
      <c r="B158" s="238"/>
      <c r="C158" s="238"/>
      <c r="D158" s="238"/>
      <c r="E158" s="238"/>
      <c r="F158" s="238"/>
      <c r="G158" s="238"/>
      <c r="H158" s="238"/>
      <c r="I158" s="238"/>
      <c r="J158" s="238"/>
      <c r="K158" s="238"/>
      <c r="L158" s="238"/>
      <c r="M158" s="238"/>
      <c r="N158" s="238"/>
      <c r="O158" s="238"/>
      <c r="P158" s="238"/>
      <c r="Q158" s="238"/>
      <c r="R158" s="238"/>
      <c r="S158" s="238"/>
      <c r="T158" s="238"/>
      <c r="U158" s="238"/>
      <c r="V158" s="238"/>
      <c r="W158" s="238"/>
      <c r="X158" s="238"/>
      <c r="Y158" s="238"/>
      <c r="Z158" s="238"/>
      <c r="AA158" s="238"/>
      <c r="AB158" s="238"/>
      <c r="AC158" s="238"/>
    </row>
    <row r="159" spans="1:29" ht="13.5" customHeight="1">
      <c r="A159" s="238"/>
      <c r="B159" s="238"/>
      <c r="C159" s="238"/>
      <c r="D159" s="238"/>
      <c r="E159" s="238"/>
      <c r="F159" s="238"/>
      <c r="G159" s="238"/>
      <c r="H159" s="238"/>
      <c r="I159" s="238"/>
      <c r="J159" s="238"/>
      <c r="K159" s="238"/>
      <c r="L159" s="238"/>
      <c r="M159" s="238"/>
      <c r="N159" s="238"/>
      <c r="O159" s="238"/>
      <c r="P159" s="238"/>
      <c r="Q159" s="238"/>
      <c r="R159" s="238"/>
      <c r="S159" s="238"/>
      <c r="T159" s="238"/>
      <c r="U159" s="238"/>
      <c r="V159" s="238"/>
      <c r="W159" s="238"/>
      <c r="X159" s="238"/>
      <c r="Y159" s="238"/>
      <c r="Z159" s="238"/>
      <c r="AA159" s="238"/>
      <c r="AB159" s="238"/>
      <c r="AC159" s="238"/>
    </row>
    <row r="160" spans="1:29" ht="13.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row>
    <row r="161" spans="1:29" ht="13.5" customHeight="1">
      <c r="A161" s="251" t="s">
        <v>137</v>
      </c>
      <c r="B161" s="240"/>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row>
    <row r="162" spans="1:29" ht="13.5" customHeight="1">
      <c r="A162" s="240"/>
      <c r="B162" s="240"/>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row>
    <row r="163" spans="1:29" ht="13.5" customHeight="1">
      <c r="A163" s="240"/>
      <c r="B163" s="240"/>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row>
    <row r="164" spans="1:29" ht="13.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row>
    <row r="165" spans="1:29" ht="13.5" customHeight="1">
      <c r="A165" s="250" t="s">
        <v>128</v>
      </c>
      <c r="B165" s="244"/>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row>
    <row r="166" spans="1:29" ht="13.5" customHeight="1">
      <c r="A166" s="244"/>
      <c r="B166" s="244"/>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row>
    <row r="167" spans="1:29" ht="13.5" customHeight="1">
      <c r="A167" s="244"/>
      <c r="B167" s="244"/>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row>
    <row r="168" spans="1:29" ht="13.5" customHeight="1">
      <c r="A168" s="244"/>
      <c r="B168" s="244"/>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row>
    <row r="169" spans="1:29" ht="13.5" customHeight="1">
      <c r="A169" s="244"/>
      <c r="B169" s="244"/>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row>
    <row r="170" spans="1:29" ht="13.5" customHeight="1">
      <c r="A170" s="244"/>
      <c r="B170" s="244"/>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row>
    <row r="171" spans="1:29" ht="13.5" customHeight="1">
      <c r="A171" s="246" t="s">
        <v>101</v>
      </c>
      <c r="B171" s="246"/>
      <c r="C171" s="246"/>
      <c r="D171" s="246"/>
      <c r="E171" s="246"/>
      <c r="F171" s="246"/>
      <c r="G171" s="246"/>
      <c r="H171" s="238"/>
      <c r="I171" s="238"/>
      <c r="J171" s="238"/>
      <c r="K171" s="238"/>
      <c r="L171" s="238"/>
      <c r="M171" s="238"/>
      <c r="N171" s="238"/>
      <c r="O171" s="238"/>
      <c r="P171" s="238"/>
      <c r="Q171" s="238"/>
      <c r="R171" s="238"/>
      <c r="S171" s="238"/>
      <c r="T171" s="238"/>
      <c r="U171" s="238"/>
      <c r="V171" s="238"/>
      <c r="W171" s="238"/>
      <c r="X171" s="238"/>
      <c r="Y171" s="238"/>
      <c r="Z171" s="238"/>
      <c r="AA171" s="238"/>
      <c r="AB171" s="238"/>
      <c r="AC171" s="238"/>
    </row>
    <row r="172" spans="1:29" ht="13.5" customHeight="1">
      <c r="A172" s="249" t="s">
        <v>102</v>
      </c>
      <c r="B172" s="238"/>
      <c r="C172" s="238"/>
      <c r="D172" s="238"/>
      <c r="E172" s="238"/>
      <c r="F172" s="238"/>
      <c r="G172" s="238"/>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row>
    <row r="173" spans="1:29" ht="13.5" customHeight="1">
      <c r="A173" s="238"/>
      <c r="B173" s="238"/>
      <c r="C173" s="238"/>
      <c r="D173" s="238"/>
      <c r="E173" s="238"/>
      <c r="F173" s="238"/>
      <c r="G173" s="238"/>
      <c r="H173" s="238"/>
      <c r="I173" s="238"/>
      <c r="J173" s="238"/>
      <c r="K173" s="238"/>
      <c r="L173" s="238"/>
      <c r="M173" s="238"/>
      <c r="N173" s="238"/>
      <c r="O173" s="238"/>
      <c r="P173" s="238"/>
      <c r="Q173" s="238"/>
      <c r="R173" s="238"/>
      <c r="S173" s="238"/>
      <c r="T173" s="238"/>
      <c r="U173" s="238"/>
      <c r="V173" s="238"/>
      <c r="W173" s="238"/>
      <c r="X173" s="238"/>
      <c r="Y173" s="238"/>
      <c r="Z173" s="238"/>
      <c r="AA173" s="238"/>
      <c r="AB173" s="238"/>
      <c r="AC173" s="238"/>
    </row>
    <row r="174" spans="1:29" ht="13.5" customHeight="1">
      <c r="A174" s="238"/>
      <c r="B174" s="238"/>
      <c r="C174" s="238"/>
      <c r="D174" s="238"/>
      <c r="E174" s="238"/>
      <c r="F174" s="238"/>
      <c r="G174" s="238"/>
      <c r="H174" s="238"/>
      <c r="I174" s="238"/>
      <c r="J174" s="238"/>
      <c r="K174" s="238"/>
      <c r="L174" s="238"/>
      <c r="M174" s="238"/>
      <c r="N174" s="238"/>
      <c r="O174" s="238"/>
      <c r="P174" s="238"/>
      <c r="Q174" s="238"/>
      <c r="R174" s="238"/>
      <c r="S174" s="238"/>
      <c r="T174" s="238"/>
      <c r="U174" s="238"/>
      <c r="V174" s="238"/>
      <c r="W174" s="238"/>
      <c r="X174" s="238"/>
      <c r="Y174" s="238"/>
      <c r="Z174" s="238"/>
      <c r="AA174" s="238"/>
      <c r="AB174" s="238"/>
      <c r="AC174" s="238"/>
    </row>
    <row r="175" spans="1:29" ht="13.5" customHeight="1">
      <c r="A175" s="19"/>
      <c r="B175" s="19"/>
      <c r="C175" s="19"/>
      <c r="D175" s="19"/>
      <c r="E175" s="19"/>
      <c r="F175" s="19"/>
      <c r="G175" s="19"/>
      <c r="H175" s="17"/>
      <c r="I175" s="17"/>
      <c r="J175" s="17"/>
      <c r="K175" s="17"/>
      <c r="L175" s="17"/>
      <c r="M175" s="17"/>
      <c r="N175" s="17"/>
      <c r="O175" s="17"/>
      <c r="P175" s="17"/>
      <c r="Q175" s="17"/>
      <c r="R175" s="17"/>
      <c r="S175" s="17"/>
      <c r="T175" s="17"/>
      <c r="U175" s="17"/>
      <c r="V175" s="17"/>
      <c r="W175" s="17"/>
      <c r="X175" s="17"/>
      <c r="Y175" s="17"/>
      <c r="Z175" s="17"/>
      <c r="AA175" s="17"/>
      <c r="AB175" s="17"/>
      <c r="AC175" s="17"/>
    </row>
    <row r="176" spans="1:29" ht="13.5" customHeight="1">
      <c r="A176" s="241" t="s">
        <v>129</v>
      </c>
      <c r="B176" s="240"/>
      <c r="C176" s="240"/>
      <c r="D176" s="240"/>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row>
    <row r="177" spans="1:29" ht="13.5" customHeight="1">
      <c r="A177" s="240"/>
      <c r="B177" s="240"/>
      <c r="C177" s="240"/>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row>
    <row r="178" spans="1:29" ht="13.5" customHeight="1">
      <c r="A178" s="240"/>
      <c r="B178" s="240"/>
      <c r="C178" s="240"/>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row>
    <row r="179" spans="1:29" ht="13.5" customHeight="1">
      <c r="A179" s="240"/>
      <c r="B179" s="240"/>
      <c r="C179" s="240"/>
      <c r="D179" s="240"/>
      <c r="E179" s="240"/>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row>
    <row r="180" spans="1:29" ht="13.5" customHeight="1">
      <c r="A180" s="240"/>
      <c r="B180" s="240"/>
      <c r="C180" s="240"/>
      <c r="D180" s="240"/>
      <c r="E180" s="240"/>
      <c r="F180" s="240"/>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row>
  </sheetData>
  <sheetProtection sheet="1" selectLockedCells="1" selectUnlockedCells="1"/>
  <mergeCells count="78">
    <mergeCell ref="A48:AC48"/>
    <mergeCell ref="AD48:AE48"/>
    <mergeCell ref="A49:AC50"/>
    <mergeCell ref="A176:AC180"/>
    <mergeCell ref="A19:AC19"/>
    <mergeCell ref="A171:AC171"/>
    <mergeCell ref="A172:AC174"/>
    <mergeCell ref="A165:AC170"/>
    <mergeCell ref="A161:AC163"/>
    <mergeCell ref="A125:AC125"/>
    <mergeCell ref="A129:AC130"/>
    <mergeCell ref="A126:AC126"/>
    <mergeCell ref="A128:AC128"/>
    <mergeCell ref="A157:AC157"/>
    <mergeCell ref="A158:AC159"/>
    <mergeCell ref="A153:AC155"/>
    <mergeCell ref="A152:AC152"/>
    <mergeCell ref="A148:AC150"/>
    <mergeCell ref="A137:AC137"/>
    <mergeCell ref="A139:AC140"/>
    <mergeCell ref="A143:AC145"/>
    <mergeCell ref="A142:AC142"/>
    <mergeCell ref="A12:AC12"/>
    <mergeCell ref="A1:AC1"/>
    <mergeCell ref="A2:AC4"/>
    <mergeCell ref="A6:AC6"/>
    <mergeCell ref="A7:AC10"/>
    <mergeCell ref="A18:AC18"/>
    <mergeCell ref="A46:AC46"/>
    <mergeCell ref="A37:AC37"/>
    <mergeCell ref="A147:AC147"/>
    <mergeCell ref="A132:AC133"/>
    <mergeCell ref="A134:AC134"/>
    <mergeCell ref="A135:AC135"/>
    <mergeCell ref="A136:AC136"/>
    <mergeCell ref="A13:AC16"/>
    <mergeCell ref="A21:AC21"/>
    <mergeCell ref="A22:AC24"/>
    <mergeCell ref="A30:AC30"/>
    <mergeCell ref="A26:AC28"/>
    <mergeCell ref="A38:AC40"/>
    <mergeCell ref="A42:AC42"/>
    <mergeCell ref="A43:AC44"/>
    <mergeCell ref="A31:AC31"/>
    <mergeCell ref="A32:AC32"/>
    <mergeCell ref="A34:AC34"/>
    <mergeCell ref="A35:AC35"/>
    <mergeCell ref="A56:AC56"/>
    <mergeCell ref="A58:AC58"/>
    <mergeCell ref="A62:AC62"/>
    <mergeCell ref="A59:AC60"/>
    <mergeCell ref="A52:AC52"/>
    <mergeCell ref="A53:AC53"/>
    <mergeCell ref="A55:AC55"/>
    <mergeCell ref="A83:AC84"/>
    <mergeCell ref="A86:AC90"/>
    <mergeCell ref="A63:AC64"/>
    <mergeCell ref="A66:AC67"/>
    <mergeCell ref="A69:AC70"/>
    <mergeCell ref="A72:AC72"/>
    <mergeCell ref="A92:AC92"/>
    <mergeCell ref="A108:AC108"/>
    <mergeCell ref="A93:AC95"/>
    <mergeCell ref="A97:AC99"/>
    <mergeCell ref="A73:AC73"/>
    <mergeCell ref="A75:AC75"/>
    <mergeCell ref="A76:AC77"/>
    <mergeCell ref="A79:AC79"/>
    <mergeCell ref="A80:AC80"/>
    <mergeCell ref="A82:AC82"/>
    <mergeCell ref="A122:AC123"/>
    <mergeCell ref="A101:AC102"/>
    <mergeCell ref="A107:AC107"/>
    <mergeCell ref="A114:AC114"/>
    <mergeCell ref="A121:AC121"/>
    <mergeCell ref="A104:AC105"/>
    <mergeCell ref="A116:AC119"/>
    <mergeCell ref="A110:AC11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&amp;C&amp;8 42 Dagreise innenlands&amp;R&amp;8Side &amp;P av &amp;N</oddFooter>
  </headerFooter>
</worksheet>
</file>

<file path=xl/worksheets/sheet3.xml><?xml version="1.0" encoding="utf-8"?>
<worksheet xmlns="http://schemas.openxmlformats.org/spreadsheetml/2006/main" xmlns:r="http://schemas.openxmlformats.org/officeDocument/2006/relationships">
  <dimension ref="A1:K53"/>
  <sheetViews>
    <sheetView showZeros="0" showOutlineSymbols="0" zoomScalePageLayoutView="0" workbookViewId="0" topLeftCell="A1">
      <selection activeCell="E42" sqref="E42"/>
    </sheetView>
  </sheetViews>
  <sheetFormatPr defaultColWidth="11.00390625" defaultRowHeight="14.25"/>
  <cols>
    <col min="1" max="1" width="47.375" style="0" customWidth="1"/>
    <col min="2" max="2" width="13.25390625" style="10" customWidth="1"/>
    <col min="3" max="3" width="13.625" style="0" customWidth="1"/>
  </cols>
  <sheetData>
    <row r="1" spans="1:3" s="8" customFormat="1" ht="15">
      <c r="A1" s="252" t="s">
        <v>171</v>
      </c>
      <c r="B1" s="238"/>
      <c r="C1" s="238"/>
    </row>
    <row r="2" spans="1:3" s="8" customFormat="1" ht="15">
      <c r="A2" s="238"/>
      <c r="B2" s="238"/>
      <c r="C2" s="238"/>
    </row>
    <row r="3" spans="1:3" s="8" customFormat="1" ht="15">
      <c r="A3" s="238"/>
      <c r="B3" s="238"/>
      <c r="C3" s="238"/>
    </row>
    <row r="4" s="8" customFormat="1" ht="15">
      <c r="B4" s="9"/>
    </row>
    <row r="5" spans="1:2" s="8" customFormat="1" ht="15">
      <c r="A5" s="8" t="s">
        <v>57</v>
      </c>
      <c r="B5" s="9"/>
    </row>
    <row r="6" s="8" customFormat="1" ht="15">
      <c r="B6" s="9"/>
    </row>
    <row r="8" spans="1:2" ht="14.25">
      <c r="A8" t="s">
        <v>155</v>
      </c>
      <c r="B8" s="10">
        <v>307</v>
      </c>
    </row>
    <row r="9" spans="1:2" s="8" customFormat="1" ht="15">
      <c r="A9" t="s">
        <v>69</v>
      </c>
      <c r="B9" s="10">
        <v>570</v>
      </c>
    </row>
    <row r="11" ht="15">
      <c r="A11" s="8"/>
    </row>
    <row r="12" ht="14.25">
      <c r="A12" s="11"/>
    </row>
    <row r="13" s="11" customFormat="1" ht="14.25">
      <c r="B13" s="12"/>
    </row>
    <row r="14" ht="14.25">
      <c r="A14" s="11"/>
    </row>
    <row r="15" ht="14.25">
      <c r="A15" s="11"/>
    </row>
    <row r="16" ht="14.25">
      <c r="A16" s="11"/>
    </row>
    <row r="17" ht="14.25">
      <c r="A17" s="11"/>
    </row>
    <row r="18" spans="1:2" s="8" customFormat="1" ht="15">
      <c r="A18" s="8" t="s">
        <v>58</v>
      </c>
      <c r="B18" s="9"/>
    </row>
    <row r="19" ht="14.25">
      <c r="A19" s="11"/>
    </row>
    <row r="20" spans="1:2" ht="14.25">
      <c r="A20" s="11" t="s">
        <v>153</v>
      </c>
      <c r="B20" s="10">
        <v>156</v>
      </c>
    </row>
    <row r="21" spans="1:2" ht="14.25">
      <c r="A21" s="11" t="s">
        <v>154</v>
      </c>
      <c r="B21" s="10">
        <v>156</v>
      </c>
    </row>
    <row r="22" spans="1:2" ht="14.25">
      <c r="A22" s="11" t="s">
        <v>156</v>
      </c>
      <c r="B22" s="10">
        <v>234</v>
      </c>
    </row>
    <row r="23" spans="1:2" ht="14.25">
      <c r="A23" s="11" t="s">
        <v>157</v>
      </c>
      <c r="B23" s="10">
        <v>234</v>
      </c>
    </row>
    <row r="24" spans="1:2" ht="14.25">
      <c r="A24" s="11" t="s">
        <v>158</v>
      </c>
      <c r="B24" s="10">
        <v>390</v>
      </c>
    </row>
    <row r="25" spans="1:2" ht="14.25">
      <c r="A25" s="11" t="s">
        <v>159</v>
      </c>
      <c r="B25" s="10">
        <v>390</v>
      </c>
    </row>
    <row r="26" ht="14.25">
      <c r="A26" s="11"/>
    </row>
    <row r="27" spans="1:11" s="8" customFormat="1" ht="15">
      <c r="A27" s="7"/>
      <c r="B27" s="7"/>
      <c r="C27" s="7"/>
      <c r="D27" s="7"/>
      <c r="E27" s="7"/>
      <c r="F27" s="7"/>
      <c r="G27" s="7"/>
      <c r="H27" s="7"/>
      <c r="I27" s="13"/>
      <c r="J27" s="13"/>
      <c r="K27" s="13"/>
    </row>
    <row r="28" spans="1:11" s="8" customFormat="1" ht="15">
      <c r="A28" s="7"/>
      <c r="B28" s="7"/>
      <c r="C28" s="7"/>
      <c r="D28" s="7"/>
      <c r="E28" s="7"/>
      <c r="F28" s="7"/>
      <c r="G28" s="7"/>
      <c r="H28" s="7"/>
      <c r="I28" s="13"/>
      <c r="J28" s="13"/>
      <c r="K28" s="13"/>
    </row>
    <row r="29" ht="14.25">
      <c r="A29" s="11"/>
    </row>
    <row r="31" spans="1:2" s="8" customFormat="1" ht="15">
      <c r="A31" s="8" t="s">
        <v>85</v>
      </c>
      <c r="B31" s="9"/>
    </row>
    <row r="33" spans="1:2" ht="14.25">
      <c r="A33" s="11" t="s">
        <v>167</v>
      </c>
      <c r="B33" s="2">
        <v>4.03</v>
      </c>
    </row>
    <row r="34" spans="1:2" ht="14.25">
      <c r="A34" s="11" t="s">
        <v>162</v>
      </c>
      <c r="B34" s="2">
        <v>4.03</v>
      </c>
    </row>
    <row r="35" spans="1:2" ht="14.25">
      <c r="A35" s="11" t="s">
        <v>163</v>
      </c>
      <c r="B35" s="2">
        <v>4.03</v>
      </c>
    </row>
    <row r="36" spans="1:2" ht="14.25">
      <c r="A36" s="11" t="s">
        <v>164</v>
      </c>
      <c r="B36" s="2">
        <v>4.03</v>
      </c>
    </row>
    <row r="37" spans="1:2" ht="14.25">
      <c r="A37" t="s">
        <v>46</v>
      </c>
      <c r="B37" s="2">
        <v>4.03</v>
      </c>
    </row>
    <row r="38" spans="1:2" ht="14.25">
      <c r="A38" t="s">
        <v>161</v>
      </c>
      <c r="B38" s="2">
        <v>7.5</v>
      </c>
    </row>
    <row r="39" spans="1:2" ht="14.25">
      <c r="A39" t="s">
        <v>149</v>
      </c>
      <c r="B39" s="2">
        <v>2</v>
      </c>
    </row>
    <row r="40" spans="1:2" ht="14.25">
      <c r="A40" t="s">
        <v>148</v>
      </c>
      <c r="B40" s="2">
        <v>2.95</v>
      </c>
    </row>
    <row r="41" spans="1:2" ht="14.25">
      <c r="A41" t="s">
        <v>160</v>
      </c>
      <c r="B41" s="27">
        <v>2.95</v>
      </c>
    </row>
    <row r="42" spans="1:3" ht="14.25">
      <c r="A42" s="11" t="s">
        <v>165</v>
      </c>
      <c r="B42" s="27">
        <v>1.56</v>
      </c>
      <c r="C42" s="11"/>
    </row>
    <row r="43" spans="1:3" ht="14.25">
      <c r="A43" s="11" t="s">
        <v>166</v>
      </c>
      <c r="B43" s="27">
        <v>0.76</v>
      </c>
      <c r="C43" s="11"/>
    </row>
    <row r="44" spans="1:2" ht="14.25">
      <c r="A44" t="s">
        <v>150</v>
      </c>
      <c r="B44" s="2">
        <v>7.5</v>
      </c>
    </row>
    <row r="46" spans="1:2" ht="14.25">
      <c r="A46" t="s">
        <v>53</v>
      </c>
      <c r="B46" s="10">
        <v>0.1</v>
      </c>
    </row>
    <row r="47" spans="1:2" ht="14.25">
      <c r="A47" t="s">
        <v>52</v>
      </c>
      <c r="B47" s="10">
        <v>1</v>
      </c>
    </row>
    <row r="48" spans="1:2" ht="14.25">
      <c r="A48" t="s">
        <v>151</v>
      </c>
      <c r="B48" s="10">
        <v>1</v>
      </c>
    </row>
    <row r="49" spans="1:2" ht="14.25">
      <c r="A49" t="s">
        <v>152</v>
      </c>
      <c r="B49" s="10">
        <v>1</v>
      </c>
    </row>
    <row r="53" ht="14.25">
      <c r="B53" s="2"/>
    </row>
  </sheetData>
  <sheetProtection selectLockedCells="1" selectUnlockedCells="1"/>
  <mergeCells count="1">
    <mergeCell ref="A1:C3"/>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Bjarte Viste</cp:lastModifiedBy>
  <cp:lastPrinted>2019-01-04T13:35:33Z</cp:lastPrinted>
  <dcterms:created xsi:type="dcterms:W3CDTF">2007-05-18T08:20:00Z</dcterms:created>
  <dcterms:modified xsi:type="dcterms:W3CDTF">2021-07-01T05:38:20Z</dcterms:modified>
  <cp:category/>
  <cp:version/>
  <cp:contentType/>
  <cp:contentStatus/>
</cp:coreProperties>
</file>