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3 Mars\"/>
    </mc:Choice>
  </mc:AlternateContent>
  <xr:revisionPtr revIDLastSave="0" documentId="13_ncr:1_{721C0511-A8C8-40EA-9A01-7B1B36AC3484}" xr6:coauthVersionLast="47" xr6:coauthVersionMax="47" xr10:uidLastSave="{00000000-0000-0000-0000-000000000000}"/>
  <bookViews>
    <workbookView xWindow="28680" yWindow="-120" windowWidth="29040" windowHeight="17520" xr2:uid="{6018BD30-1E5C-4DDB-88E6-5DE5F5347381}"/>
  </bookViews>
  <sheets>
    <sheet name="inntekter - 202503" sheetId="1" r:id="rId1"/>
  </sheets>
  <definedNames>
    <definedName name="Print_Area" localSheetId="0">'inntekter - 202503'!#REF!</definedName>
    <definedName name="Print_Titles" localSheetId="0">'inntekter - 202503'!#REF!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9" i="1" l="1"/>
  <c r="G659" i="1"/>
  <c r="E659" i="1"/>
  <c r="G950" i="1" l="1"/>
  <c r="G951" i="1" s="1"/>
  <c r="F950" i="1"/>
  <c r="F951" i="1" s="1"/>
  <c r="E950" i="1"/>
  <c r="E951" i="1" s="1"/>
  <c r="G943" i="1"/>
  <c r="F943" i="1"/>
  <c r="E943" i="1"/>
  <c r="G940" i="1"/>
  <c r="F940" i="1"/>
  <c r="E940" i="1"/>
  <c r="G935" i="1"/>
  <c r="F935" i="1"/>
  <c r="E935" i="1"/>
  <c r="G932" i="1"/>
  <c r="F932" i="1"/>
  <c r="E932" i="1"/>
  <c r="G925" i="1"/>
  <c r="F925" i="1"/>
  <c r="E925" i="1"/>
  <c r="G917" i="1"/>
  <c r="F917" i="1"/>
  <c r="E917" i="1"/>
  <c r="G914" i="1"/>
  <c r="F914" i="1"/>
  <c r="E914" i="1"/>
  <c r="G911" i="1"/>
  <c r="F911" i="1"/>
  <c r="E911" i="1"/>
  <c r="G908" i="1"/>
  <c r="F908" i="1"/>
  <c r="E908" i="1"/>
  <c r="G905" i="1"/>
  <c r="F905" i="1"/>
  <c r="E905" i="1"/>
  <c r="G902" i="1"/>
  <c r="F902" i="1"/>
  <c r="E902" i="1"/>
  <c r="G898" i="1"/>
  <c r="F898" i="1"/>
  <c r="E898" i="1"/>
  <c r="G895" i="1"/>
  <c r="F895" i="1"/>
  <c r="E895" i="1"/>
  <c r="G891" i="1"/>
  <c r="F891" i="1"/>
  <c r="E891" i="1"/>
  <c r="G888" i="1"/>
  <c r="F888" i="1"/>
  <c r="E888" i="1"/>
  <c r="G885" i="1"/>
  <c r="F885" i="1"/>
  <c r="E885" i="1"/>
  <c r="G879" i="1"/>
  <c r="F879" i="1"/>
  <c r="E879" i="1"/>
  <c r="G876" i="1"/>
  <c r="F876" i="1"/>
  <c r="E876" i="1"/>
  <c r="G873" i="1"/>
  <c r="F873" i="1"/>
  <c r="E873" i="1"/>
  <c r="G870" i="1"/>
  <c r="F870" i="1"/>
  <c r="E870" i="1"/>
  <c r="G867" i="1"/>
  <c r="F867" i="1"/>
  <c r="E867" i="1"/>
  <c r="G864" i="1"/>
  <c r="F864" i="1"/>
  <c r="E864" i="1"/>
  <c r="G861" i="1"/>
  <c r="F861" i="1"/>
  <c r="E861" i="1"/>
  <c r="G858" i="1"/>
  <c r="F858" i="1"/>
  <c r="E858" i="1"/>
  <c r="G851" i="1"/>
  <c r="F851" i="1"/>
  <c r="E851" i="1"/>
  <c r="G847" i="1"/>
  <c r="F847" i="1"/>
  <c r="E847" i="1"/>
  <c r="G840" i="1"/>
  <c r="F840" i="1"/>
  <c r="E840" i="1"/>
  <c r="G837" i="1"/>
  <c r="F837" i="1"/>
  <c r="E837" i="1"/>
  <c r="G834" i="1"/>
  <c r="F834" i="1"/>
  <c r="E834" i="1"/>
  <c r="G826" i="1"/>
  <c r="F826" i="1"/>
  <c r="E826" i="1"/>
  <c r="G823" i="1"/>
  <c r="F823" i="1"/>
  <c r="E823" i="1"/>
  <c r="G820" i="1"/>
  <c r="F820" i="1"/>
  <c r="E820" i="1"/>
  <c r="G816" i="1"/>
  <c r="F816" i="1"/>
  <c r="E816" i="1"/>
  <c r="G812" i="1"/>
  <c r="F812" i="1"/>
  <c r="E812" i="1"/>
  <c r="G803" i="1"/>
  <c r="F803" i="1"/>
  <c r="E803" i="1"/>
  <c r="G796" i="1"/>
  <c r="F796" i="1"/>
  <c r="E796" i="1"/>
  <c r="G791" i="1"/>
  <c r="F791" i="1"/>
  <c r="E791" i="1"/>
  <c r="G788" i="1"/>
  <c r="F788" i="1"/>
  <c r="E788" i="1"/>
  <c r="G785" i="1"/>
  <c r="F785" i="1"/>
  <c r="E785" i="1"/>
  <c r="G778" i="1"/>
  <c r="F778" i="1"/>
  <c r="E778" i="1"/>
  <c r="G775" i="1"/>
  <c r="F775" i="1"/>
  <c r="E775" i="1"/>
  <c r="G772" i="1"/>
  <c r="F772" i="1"/>
  <c r="E772" i="1"/>
  <c r="G769" i="1"/>
  <c r="F769" i="1"/>
  <c r="E769" i="1"/>
  <c r="G766" i="1"/>
  <c r="F766" i="1"/>
  <c r="E766" i="1"/>
  <c r="G762" i="1"/>
  <c r="F762" i="1"/>
  <c r="E762" i="1"/>
  <c r="G759" i="1"/>
  <c r="F759" i="1"/>
  <c r="E759" i="1"/>
  <c r="G756" i="1"/>
  <c r="F756" i="1"/>
  <c r="E756" i="1"/>
  <c r="G752" i="1"/>
  <c r="F752" i="1"/>
  <c r="E752" i="1"/>
  <c r="G749" i="1"/>
  <c r="F749" i="1"/>
  <c r="E749" i="1"/>
  <c r="G745" i="1"/>
  <c r="F745" i="1"/>
  <c r="E745" i="1"/>
  <c r="G742" i="1"/>
  <c r="F742" i="1"/>
  <c r="E742" i="1"/>
  <c r="G739" i="1"/>
  <c r="F739" i="1"/>
  <c r="E739" i="1"/>
  <c r="G734" i="1"/>
  <c r="F734" i="1"/>
  <c r="E734" i="1"/>
  <c r="G728" i="1"/>
  <c r="F728" i="1"/>
  <c r="E728" i="1"/>
  <c r="G725" i="1"/>
  <c r="F725" i="1"/>
  <c r="E725" i="1"/>
  <c r="G722" i="1"/>
  <c r="F722" i="1"/>
  <c r="E722" i="1"/>
  <c r="G719" i="1"/>
  <c r="F719" i="1"/>
  <c r="E719" i="1"/>
  <c r="G715" i="1"/>
  <c r="F715" i="1"/>
  <c r="E715" i="1"/>
  <c r="G712" i="1"/>
  <c r="F712" i="1"/>
  <c r="E712" i="1"/>
  <c r="G709" i="1"/>
  <c r="F709" i="1"/>
  <c r="E709" i="1"/>
  <c r="G704" i="1"/>
  <c r="F704" i="1"/>
  <c r="E704" i="1"/>
  <c r="G701" i="1"/>
  <c r="F701" i="1"/>
  <c r="E701" i="1"/>
  <c r="G697" i="1"/>
  <c r="F697" i="1"/>
  <c r="E697" i="1"/>
  <c r="G683" i="1"/>
  <c r="F683" i="1"/>
  <c r="E683" i="1"/>
  <c r="G680" i="1"/>
  <c r="F680" i="1"/>
  <c r="E680" i="1"/>
  <c r="G677" i="1"/>
  <c r="F677" i="1"/>
  <c r="E677" i="1"/>
  <c r="G668" i="1"/>
  <c r="G669" i="1" s="1"/>
  <c r="F668" i="1"/>
  <c r="E668" i="1"/>
  <c r="E669" i="1" s="1"/>
  <c r="G652" i="1"/>
  <c r="F652" i="1"/>
  <c r="E652" i="1"/>
  <c r="G649" i="1"/>
  <c r="F649" i="1"/>
  <c r="E649" i="1"/>
  <c r="G646" i="1"/>
  <c r="F646" i="1"/>
  <c r="E646" i="1"/>
  <c r="G642" i="1"/>
  <c r="F642" i="1"/>
  <c r="E642" i="1"/>
  <c r="G638" i="1"/>
  <c r="F638" i="1"/>
  <c r="E638" i="1"/>
  <c r="G633" i="1"/>
  <c r="F633" i="1"/>
  <c r="E633" i="1"/>
  <c r="G628" i="1"/>
  <c r="F628" i="1"/>
  <c r="E628" i="1"/>
  <c r="G621" i="1"/>
  <c r="F621" i="1"/>
  <c r="E621" i="1"/>
  <c r="G616" i="1"/>
  <c r="F616" i="1"/>
  <c r="E616" i="1"/>
  <c r="G611" i="1"/>
  <c r="F611" i="1"/>
  <c r="E611" i="1"/>
  <c r="G605" i="1"/>
  <c r="F605" i="1"/>
  <c r="E605" i="1"/>
  <c r="G600" i="1"/>
  <c r="F600" i="1"/>
  <c r="E600" i="1"/>
  <c r="G594" i="1"/>
  <c r="F594" i="1"/>
  <c r="E594" i="1"/>
  <c r="G591" i="1"/>
  <c r="F591" i="1"/>
  <c r="E591" i="1"/>
  <c r="G588" i="1"/>
  <c r="F588" i="1"/>
  <c r="E588" i="1"/>
  <c r="G583" i="1"/>
  <c r="F583" i="1"/>
  <c r="E583" i="1"/>
  <c r="G580" i="1"/>
  <c r="F580" i="1"/>
  <c r="E580" i="1"/>
  <c r="G577" i="1"/>
  <c r="F577" i="1"/>
  <c r="E577" i="1"/>
  <c r="G574" i="1"/>
  <c r="F574" i="1"/>
  <c r="E574" i="1"/>
  <c r="G570" i="1"/>
  <c r="F570" i="1"/>
  <c r="E570" i="1"/>
  <c r="G564" i="1"/>
  <c r="F564" i="1"/>
  <c r="E564" i="1"/>
  <c r="G560" i="1"/>
  <c r="F560" i="1"/>
  <c r="E560" i="1"/>
  <c r="G548" i="1"/>
  <c r="F548" i="1"/>
  <c r="E548" i="1"/>
  <c r="G541" i="1"/>
  <c r="F541" i="1"/>
  <c r="E541" i="1"/>
  <c r="G537" i="1"/>
  <c r="F537" i="1"/>
  <c r="E537" i="1"/>
  <c r="G533" i="1"/>
  <c r="F533" i="1"/>
  <c r="E533" i="1"/>
  <c r="G528" i="1"/>
  <c r="F528" i="1"/>
  <c r="E528" i="1"/>
  <c r="G525" i="1"/>
  <c r="F525" i="1"/>
  <c r="E525" i="1"/>
  <c r="G522" i="1"/>
  <c r="F522" i="1"/>
  <c r="E522" i="1"/>
  <c r="G518" i="1"/>
  <c r="F518" i="1"/>
  <c r="E518" i="1"/>
  <c r="G514" i="1"/>
  <c r="F514" i="1"/>
  <c r="E514" i="1"/>
  <c r="G511" i="1"/>
  <c r="F511" i="1"/>
  <c r="E511" i="1"/>
  <c r="G506" i="1"/>
  <c r="F506" i="1"/>
  <c r="E506" i="1"/>
  <c r="G503" i="1"/>
  <c r="F503" i="1"/>
  <c r="E503" i="1"/>
  <c r="G499" i="1"/>
  <c r="F499" i="1"/>
  <c r="E499" i="1"/>
  <c r="G495" i="1"/>
  <c r="F495" i="1"/>
  <c r="E495" i="1"/>
  <c r="G489" i="1"/>
  <c r="F489" i="1"/>
  <c r="E489" i="1"/>
  <c r="G486" i="1"/>
  <c r="F486" i="1"/>
  <c r="E486" i="1"/>
  <c r="G481" i="1"/>
  <c r="F481" i="1"/>
  <c r="E481" i="1"/>
  <c r="G477" i="1"/>
  <c r="F477" i="1"/>
  <c r="E477" i="1"/>
  <c r="G474" i="1"/>
  <c r="F474" i="1"/>
  <c r="E474" i="1"/>
  <c r="G467" i="1"/>
  <c r="F467" i="1"/>
  <c r="E467" i="1"/>
  <c r="G462" i="1"/>
  <c r="F462" i="1"/>
  <c r="E462" i="1"/>
  <c r="G459" i="1"/>
  <c r="F459" i="1"/>
  <c r="E459" i="1"/>
  <c r="G456" i="1"/>
  <c r="F456" i="1"/>
  <c r="E456" i="1"/>
  <c r="G453" i="1"/>
  <c r="F453" i="1"/>
  <c r="E453" i="1"/>
  <c r="G447" i="1"/>
  <c r="F447" i="1"/>
  <c r="E447" i="1"/>
  <c r="G443" i="1"/>
  <c r="F443" i="1"/>
  <c r="E443" i="1"/>
  <c r="G438" i="1"/>
  <c r="F438" i="1"/>
  <c r="E438" i="1"/>
  <c r="G435" i="1"/>
  <c r="F435" i="1"/>
  <c r="E435" i="1"/>
  <c r="G432" i="1"/>
  <c r="F432" i="1"/>
  <c r="E432" i="1"/>
  <c r="G429" i="1"/>
  <c r="F429" i="1"/>
  <c r="E429" i="1"/>
  <c r="G426" i="1"/>
  <c r="F426" i="1"/>
  <c r="E426" i="1"/>
  <c r="G423" i="1"/>
  <c r="F423" i="1"/>
  <c r="E423" i="1"/>
  <c r="G418" i="1"/>
  <c r="F418" i="1"/>
  <c r="E418" i="1"/>
  <c r="G413" i="1"/>
  <c r="F413" i="1"/>
  <c r="E413" i="1"/>
  <c r="G410" i="1"/>
  <c r="F410" i="1"/>
  <c r="E410" i="1"/>
  <c r="G405" i="1"/>
  <c r="F405" i="1"/>
  <c r="E405" i="1"/>
  <c r="G402" i="1"/>
  <c r="F402" i="1"/>
  <c r="E402" i="1"/>
  <c r="G397" i="1"/>
  <c r="F397" i="1"/>
  <c r="E397" i="1"/>
  <c r="G393" i="1"/>
  <c r="F393" i="1"/>
  <c r="E393" i="1"/>
  <c r="G387" i="1"/>
  <c r="F387" i="1"/>
  <c r="E387" i="1"/>
  <c r="G384" i="1"/>
  <c r="F384" i="1"/>
  <c r="E384" i="1"/>
  <c r="G379" i="1"/>
  <c r="F379" i="1"/>
  <c r="E379" i="1"/>
  <c r="G375" i="1"/>
  <c r="F375" i="1"/>
  <c r="E375" i="1"/>
  <c r="G368" i="1"/>
  <c r="F368" i="1"/>
  <c r="E368" i="1"/>
  <c r="G365" i="1"/>
  <c r="F365" i="1"/>
  <c r="E365" i="1"/>
  <c r="G360" i="1"/>
  <c r="F360" i="1"/>
  <c r="E360" i="1"/>
  <c r="G357" i="1"/>
  <c r="F357" i="1"/>
  <c r="E357" i="1"/>
  <c r="G353" i="1"/>
  <c r="F353" i="1"/>
  <c r="E353" i="1"/>
  <c r="G350" i="1"/>
  <c r="F350" i="1"/>
  <c r="E350" i="1"/>
  <c r="G345" i="1"/>
  <c r="F345" i="1"/>
  <c r="E345" i="1"/>
  <c r="G339" i="1"/>
  <c r="F339" i="1"/>
  <c r="E339" i="1"/>
  <c r="G336" i="1"/>
  <c r="F336" i="1"/>
  <c r="E336" i="1"/>
  <c r="G332" i="1"/>
  <c r="F332" i="1"/>
  <c r="E332" i="1"/>
  <c r="G329" i="1"/>
  <c r="F329" i="1"/>
  <c r="E329" i="1"/>
  <c r="G325" i="1"/>
  <c r="F325" i="1"/>
  <c r="E325" i="1"/>
  <c r="G320" i="1"/>
  <c r="F320" i="1"/>
  <c r="E320" i="1"/>
  <c r="G317" i="1"/>
  <c r="F317" i="1"/>
  <c r="E317" i="1"/>
  <c r="G314" i="1"/>
  <c r="F314" i="1"/>
  <c r="E314" i="1"/>
  <c r="G311" i="1"/>
  <c r="F311" i="1"/>
  <c r="E311" i="1"/>
  <c r="G306" i="1"/>
  <c r="F306" i="1"/>
  <c r="E306" i="1"/>
  <c r="G303" i="1"/>
  <c r="F303" i="1"/>
  <c r="E303" i="1"/>
  <c r="G299" i="1"/>
  <c r="F299" i="1"/>
  <c r="E299" i="1"/>
  <c r="G294" i="1"/>
  <c r="F294" i="1"/>
  <c r="E294" i="1"/>
  <c r="G291" i="1"/>
  <c r="F291" i="1"/>
  <c r="E291" i="1"/>
  <c r="G288" i="1"/>
  <c r="F288" i="1"/>
  <c r="E288" i="1"/>
  <c r="G284" i="1"/>
  <c r="F284" i="1"/>
  <c r="E284" i="1"/>
  <c r="G279" i="1"/>
  <c r="F279" i="1"/>
  <c r="E279" i="1"/>
  <c r="G273" i="1"/>
  <c r="F273" i="1"/>
  <c r="E273" i="1"/>
  <c r="G270" i="1"/>
  <c r="F270" i="1"/>
  <c r="E270" i="1"/>
  <c r="G267" i="1"/>
  <c r="F267" i="1"/>
  <c r="E267" i="1"/>
  <c r="G264" i="1"/>
  <c r="F264" i="1"/>
  <c r="E264" i="1"/>
  <c r="G259" i="1"/>
  <c r="F259" i="1"/>
  <c r="E259" i="1"/>
  <c r="G256" i="1"/>
  <c r="F256" i="1"/>
  <c r="E256" i="1"/>
  <c r="G253" i="1"/>
  <c r="F253" i="1"/>
  <c r="E253" i="1"/>
  <c r="G245" i="1"/>
  <c r="F245" i="1"/>
  <c r="E245" i="1"/>
  <c r="G242" i="1"/>
  <c r="F242" i="1"/>
  <c r="E242" i="1"/>
  <c r="G239" i="1"/>
  <c r="F239" i="1"/>
  <c r="E239" i="1"/>
  <c r="G232" i="1"/>
  <c r="F232" i="1"/>
  <c r="E232" i="1"/>
  <c r="G227" i="1"/>
  <c r="F227" i="1"/>
  <c r="E227" i="1"/>
  <c r="G223" i="1"/>
  <c r="F223" i="1"/>
  <c r="E223" i="1"/>
  <c r="G220" i="1"/>
  <c r="F220" i="1"/>
  <c r="E220" i="1"/>
  <c r="G215" i="1"/>
  <c r="F215" i="1"/>
  <c r="E215" i="1"/>
  <c r="G206" i="1"/>
  <c r="F206" i="1"/>
  <c r="E206" i="1"/>
  <c r="G203" i="1"/>
  <c r="F203" i="1"/>
  <c r="E203" i="1"/>
  <c r="G199" i="1"/>
  <c r="F199" i="1"/>
  <c r="E199" i="1"/>
  <c r="G195" i="1"/>
  <c r="F195" i="1"/>
  <c r="E195" i="1"/>
  <c r="G191" i="1"/>
  <c r="F191" i="1"/>
  <c r="E191" i="1"/>
  <c r="G188" i="1"/>
  <c r="F188" i="1"/>
  <c r="E188" i="1"/>
  <c r="G185" i="1"/>
  <c r="F185" i="1"/>
  <c r="E185" i="1"/>
  <c r="G182" i="1"/>
  <c r="F182" i="1"/>
  <c r="E182" i="1"/>
  <c r="G179" i="1"/>
  <c r="F179" i="1"/>
  <c r="E179" i="1"/>
  <c r="G169" i="1"/>
  <c r="F169" i="1"/>
  <c r="E169" i="1"/>
  <c r="G166" i="1"/>
  <c r="F166" i="1"/>
  <c r="E166" i="1"/>
  <c r="G162" i="1"/>
  <c r="F162" i="1"/>
  <c r="E162" i="1"/>
  <c r="G152" i="1"/>
  <c r="F152" i="1"/>
  <c r="E152" i="1"/>
  <c r="G149" i="1"/>
  <c r="F149" i="1"/>
  <c r="E149" i="1"/>
  <c r="G146" i="1"/>
  <c r="F146" i="1"/>
  <c r="E146" i="1"/>
  <c r="G141" i="1"/>
  <c r="F141" i="1"/>
  <c r="E141" i="1"/>
  <c r="G138" i="1"/>
  <c r="F138" i="1"/>
  <c r="E138" i="1"/>
  <c r="G132" i="1"/>
  <c r="F132" i="1"/>
  <c r="E132" i="1"/>
  <c r="G127" i="1"/>
  <c r="F127" i="1"/>
  <c r="E127" i="1"/>
  <c r="G124" i="1"/>
  <c r="F124" i="1"/>
  <c r="E124" i="1"/>
  <c r="G119" i="1"/>
  <c r="F119" i="1"/>
  <c r="E119" i="1"/>
  <c r="G116" i="1"/>
  <c r="F116" i="1"/>
  <c r="E116" i="1"/>
  <c r="G112" i="1"/>
  <c r="F112" i="1"/>
  <c r="E112" i="1"/>
  <c r="G108" i="1"/>
  <c r="F108" i="1"/>
  <c r="E108" i="1"/>
  <c r="G104" i="1"/>
  <c r="F104" i="1"/>
  <c r="E104" i="1"/>
  <c r="G100" i="1"/>
  <c r="F100" i="1"/>
  <c r="E100" i="1"/>
  <c r="G97" i="1"/>
  <c r="F97" i="1"/>
  <c r="E97" i="1"/>
  <c r="G93" i="1"/>
  <c r="F93" i="1"/>
  <c r="E93" i="1"/>
  <c r="G89" i="1"/>
  <c r="F89" i="1"/>
  <c r="E89" i="1"/>
  <c r="G85" i="1"/>
  <c r="F85" i="1"/>
  <c r="E85" i="1"/>
  <c r="G80" i="1"/>
  <c r="F80" i="1"/>
  <c r="E80" i="1"/>
  <c r="G77" i="1"/>
  <c r="F77" i="1"/>
  <c r="E77" i="1"/>
  <c r="G73" i="1"/>
  <c r="F73" i="1"/>
  <c r="E73" i="1"/>
  <c r="G70" i="1"/>
  <c r="F70" i="1"/>
  <c r="E70" i="1"/>
  <c r="G66" i="1"/>
  <c r="F66" i="1"/>
  <c r="E66" i="1"/>
  <c r="G62" i="1"/>
  <c r="F62" i="1"/>
  <c r="E62" i="1"/>
  <c r="G58" i="1"/>
  <c r="F58" i="1"/>
  <c r="E58" i="1"/>
  <c r="G54" i="1"/>
  <c r="F54" i="1"/>
  <c r="E54" i="1"/>
  <c r="G51" i="1"/>
  <c r="F51" i="1"/>
  <c r="E51" i="1"/>
  <c r="G48" i="1"/>
  <c r="F48" i="1"/>
  <c r="E48" i="1"/>
  <c r="G45" i="1"/>
  <c r="F45" i="1"/>
  <c r="E45" i="1"/>
  <c r="G42" i="1"/>
  <c r="F42" i="1"/>
  <c r="E42" i="1"/>
  <c r="G36" i="1"/>
  <c r="G37" i="1" s="1"/>
  <c r="F36" i="1"/>
  <c r="F37" i="1" s="1"/>
  <c r="E36" i="1"/>
  <c r="E37" i="1" s="1"/>
  <c r="G28" i="1"/>
  <c r="G29" i="1" s="1"/>
  <c r="F28" i="1"/>
  <c r="F29" i="1" s="1"/>
  <c r="E28" i="1"/>
  <c r="E29" i="1" s="1"/>
  <c r="G23" i="1"/>
  <c r="F23" i="1"/>
  <c r="E23" i="1"/>
  <c r="G20" i="1"/>
  <c r="F20" i="1"/>
  <c r="E20" i="1"/>
  <c r="G17" i="1"/>
  <c r="F17" i="1"/>
  <c r="E17" i="1"/>
  <c r="G11" i="1"/>
  <c r="G12" i="1" s="1"/>
  <c r="F11" i="1"/>
  <c r="F12" i="1" s="1"/>
  <c r="E11" i="1"/>
  <c r="E12" i="1" s="1"/>
  <c r="F24" i="1" l="1"/>
  <c r="G128" i="1"/>
  <c r="G684" i="1"/>
  <c r="G260" i="1"/>
  <c r="F307" i="1"/>
  <c r="G414" i="1"/>
  <c r="G463" i="1"/>
  <c r="G653" i="1"/>
  <c r="F653" i="1"/>
  <c r="F216" i="1"/>
  <c r="E233" i="1"/>
  <c r="G233" i="1"/>
  <c r="G81" i="1"/>
  <c r="G216" i="1"/>
  <c r="G307" i="1"/>
  <c r="E24" i="1"/>
  <c r="E128" i="1"/>
  <c r="F490" i="1"/>
  <c r="E565" i="1"/>
  <c r="F81" i="1"/>
  <c r="F128" i="1"/>
  <c r="E340" i="1"/>
  <c r="G490" i="1"/>
  <c r="G565" i="1"/>
  <c r="E595" i="1"/>
  <c r="E617" i="1"/>
  <c r="F439" i="1"/>
  <c r="F565" i="1"/>
  <c r="G24" i="1"/>
  <c r="F233" i="1"/>
  <c r="E260" i="1"/>
  <c r="F340" i="1"/>
  <c r="F529" i="1"/>
  <c r="F595" i="1"/>
  <c r="F617" i="1"/>
  <c r="E490" i="1"/>
  <c r="E439" i="1"/>
  <c r="G617" i="1"/>
  <c r="E684" i="1"/>
  <c r="E685" i="1" s="1"/>
  <c r="E81" i="1"/>
  <c r="G439" i="1"/>
  <c r="E463" i="1"/>
  <c r="E529" i="1"/>
  <c r="F944" i="1"/>
  <c r="E414" i="1"/>
  <c r="F260" i="1"/>
  <c r="G340" i="1"/>
  <c r="G529" i="1"/>
  <c r="G595" i="1"/>
  <c r="E216" i="1"/>
  <c r="E307" i="1"/>
  <c r="F414" i="1"/>
  <c r="F463" i="1"/>
  <c r="E653" i="1"/>
  <c r="G685" i="1"/>
  <c r="F669" i="1"/>
  <c r="F841" i="1"/>
  <c r="G918" i="1"/>
  <c r="E944" i="1"/>
  <c r="G841" i="1"/>
  <c r="E918" i="1"/>
  <c r="F918" i="1"/>
  <c r="F684" i="1"/>
  <c r="F685" i="1" s="1"/>
  <c r="G944" i="1"/>
  <c r="E841" i="1"/>
  <c r="E654" i="1" l="1"/>
  <c r="E953" i="1" s="1"/>
  <c r="F654" i="1"/>
  <c r="F953" i="1" s="1"/>
  <c r="G654" i="1"/>
  <c r="G953" i="1" s="1"/>
</calcChain>
</file>

<file path=xl/sharedStrings.xml><?xml version="1.0" encoding="utf-8"?>
<sst xmlns="http://schemas.openxmlformats.org/spreadsheetml/2006/main" count="1166" uniqueCount="803">
  <si>
    <t>Kap.</t>
  </si>
  <si>
    <t>Post</t>
  </si>
  <si>
    <t>Bevilgning                 1000 kr</t>
  </si>
  <si>
    <t>Regnskap          1000 kr</t>
  </si>
  <si>
    <t xml:space="preserve">Mer-/mindreinntekt (-)        1000 kr </t>
  </si>
  <si>
    <t>Inntekter under departementene</t>
  </si>
  <si>
    <t>Regjeringen</t>
  </si>
  <si>
    <t>Regjeringsadvokaten:</t>
  </si>
  <si>
    <t>Erstatning for utgifter i rettssaker</t>
  </si>
  <si>
    <t xml:space="preserve">            </t>
  </si>
  <si>
    <t>Sum kap 3024</t>
  </si>
  <si>
    <t>Sum Regjeringen</t>
  </si>
  <si>
    <t>Stortinget og eksterne organer</t>
  </si>
  <si>
    <t>Stortinget:</t>
  </si>
  <si>
    <t>Salgsinntekter</t>
  </si>
  <si>
    <t>Leieinntekter</t>
  </si>
  <si>
    <t>Sum kap 3041</t>
  </si>
  <si>
    <t>Norges institusjon for menneskerettigheter:</t>
  </si>
  <si>
    <t>Inntekter fra offentlige foretak</t>
  </si>
  <si>
    <t>Sum kap 3045</t>
  </si>
  <si>
    <t>Riksrevisjonen:</t>
  </si>
  <si>
    <t>Refusjon utland</t>
  </si>
  <si>
    <t>Sum kap 3051</t>
  </si>
  <si>
    <t>Sum Stortinget og eksterne organer</t>
  </si>
  <si>
    <t>Høyesterett</t>
  </si>
  <si>
    <t>Høyesterett:</t>
  </si>
  <si>
    <t>Diverse inntekter</t>
  </si>
  <si>
    <t>Sum kap 3061</t>
  </si>
  <si>
    <t>Sum Høyesterett</t>
  </si>
  <si>
    <t>Utenriksdepartementet</t>
  </si>
  <si>
    <t>Utenriksdepartementet:</t>
  </si>
  <si>
    <t>Diverse gebyrer ved utenriksstasjonene</t>
  </si>
  <si>
    <t>Gebyrer for utlendingssaker ved utenriksstasjonene</t>
  </si>
  <si>
    <t>Refusjon spesialutsendinger mv.</t>
  </si>
  <si>
    <t>Tilbakebetaling av nødlån fra utlandet</t>
  </si>
  <si>
    <t>Sum kap 3100</t>
  </si>
  <si>
    <t>Sum Utenriksdepartementet</t>
  </si>
  <si>
    <t>Kunnskapsdepartementet</t>
  </si>
  <si>
    <t>Kunnskapsdepartementet:</t>
  </si>
  <si>
    <t>Salgsinntekter mv.</t>
  </si>
  <si>
    <t>Inntekter fra fremleie</t>
  </si>
  <si>
    <t>Sum kap 3200</t>
  </si>
  <si>
    <t>Utdanningsdirektoratet:</t>
  </si>
  <si>
    <t>Inntekter ved oppdrag</t>
  </si>
  <si>
    <t>Sum kap 3220</t>
  </si>
  <si>
    <t>Statlige skoler og fjernundervisningstjenester:</t>
  </si>
  <si>
    <t>Sum kap 3222</t>
  </si>
  <si>
    <t>Diamanten skole:</t>
  </si>
  <si>
    <t>Sum kap 3223</t>
  </si>
  <si>
    <t>Tiltak i grunnopplæringen:</t>
  </si>
  <si>
    <t>Refusjon av ODA-godkjente utgifter</t>
  </si>
  <si>
    <t>Sum kap 3225</t>
  </si>
  <si>
    <t>Statlig spesialpedagogisk tjeneste:</t>
  </si>
  <si>
    <t>Sum kap 3230</t>
  </si>
  <si>
    <t>Norges grønne fagskole - Vea:</t>
  </si>
  <si>
    <t>Refusjon fra fylkeskommuner</t>
  </si>
  <si>
    <t>Sum kap 3242</t>
  </si>
  <si>
    <t>Direktoratet for høyere utdanning og kompetanse:</t>
  </si>
  <si>
    <t>Inntekter fra refusjoner mv.</t>
  </si>
  <si>
    <t>Sum kap 3256</t>
  </si>
  <si>
    <t>Nasjonalt organ for kvalitet i utdanningen:</t>
  </si>
  <si>
    <t>Sum kap 3271</t>
  </si>
  <si>
    <t>Tiltak for høyere utdanning og forskning:</t>
  </si>
  <si>
    <t>Sum kap 3275</t>
  </si>
  <si>
    <t>Norges forskningsråd:</t>
  </si>
  <si>
    <t>Inntekter fra oppdrag</t>
  </si>
  <si>
    <t>Sum kap 3285</t>
  </si>
  <si>
    <t>Internasjonale samarbeidstiltak:</t>
  </si>
  <si>
    <t>Sum kap 3288</t>
  </si>
  <si>
    <t>Sum Kunnskapsdepartementet</t>
  </si>
  <si>
    <t>Kultur- og likestillingsdepartementet</t>
  </si>
  <si>
    <t>Kultur- og likestillingsdepartementet:</t>
  </si>
  <si>
    <t>Ymse inntekter</t>
  </si>
  <si>
    <t>Sum kap 3300</t>
  </si>
  <si>
    <t>Kulturdirektoratet og Kulturrådet m.m.:</t>
  </si>
  <si>
    <t>Refusjoner EU-midler</t>
  </si>
  <si>
    <t>Sum kap 3320</t>
  </si>
  <si>
    <t>Bygg og offentlige rom:</t>
  </si>
  <si>
    <t>Sum kap 3322</t>
  </si>
  <si>
    <t>Musikk og scenekunst:</t>
  </si>
  <si>
    <t>Billett- og salgsinntekter m.m.</t>
  </si>
  <si>
    <t>Sum kap 3323</t>
  </si>
  <si>
    <t>Allmenne kulturformål:</t>
  </si>
  <si>
    <t>Sum kap 3325</t>
  </si>
  <si>
    <t>Språk- og bibliotekformål:</t>
  </si>
  <si>
    <t>Sum kap 3326</t>
  </si>
  <si>
    <t>Nidaros domkirkes restaureringsarbeider mv.:</t>
  </si>
  <si>
    <t>Sum kap 3327</t>
  </si>
  <si>
    <t>Arkivformål:</t>
  </si>
  <si>
    <t>Sum kap 3329</t>
  </si>
  <si>
    <t>Film- og dataspillformål:</t>
  </si>
  <si>
    <t>Sum kap 3334</t>
  </si>
  <si>
    <t>Medieformål:</t>
  </si>
  <si>
    <t>Sum kap 3335</t>
  </si>
  <si>
    <t>Inntekter fra spill, lotterier og stiftelser:</t>
  </si>
  <si>
    <t>Gebyr - lotterier</t>
  </si>
  <si>
    <t>Gebyr - stiftelser</t>
  </si>
  <si>
    <t>Sum kap 3339</t>
  </si>
  <si>
    <t>Sekretariatet for Diskrimineringsnemnda:</t>
  </si>
  <si>
    <t>Tvangsmulkt</t>
  </si>
  <si>
    <t>Sum kap 3350</t>
  </si>
  <si>
    <t>Sum Kultur- og likestillingsdepartementet</t>
  </si>
  <si>
    <t>Justis- og beredskapsdepartementet</t>
  </si>
  <si>
    <t>Justis- og beredskapsdepartementet:</t>
  </si>
  <si>
    <t>Sum kap 3400</t>
  </si>
  <si>
    <t>Domstolene:</t>
  </si>
  <si>
    <t>Rettsgebyr</t>
  </si>
  <si>
    <t>Saks- og gebyrinntekter jordskiftedomstolene</t>
  </si>
  <si>
    <t>Diverse refusjoner</t>
  </si>
  <si>
    <t>Vernesaker jordskiftedomstolene</t>
  </si>
  <si>
    <t>Sum kap 3410</t>
  </si>
  <si>
    <t>Domstoladministrasjonen:</t>
  </si>
  <si>
    <t>Sum kap 3411</t>
  </si>
  <si>
    <t>Kriminalomsorgen:</t>
  </si>
  <si>
    <t>Arbeidsdriftens inntekter</t>
  </si>
  <si>
    <t>Andre inntekter</t>
  </si>
  <si>
    <t>Tilskudd</t>
  </si>
  <si>
    <t>Sum kap 3430</t>
  </si>
  <si>
    <t>Kriminalomsorgens høgskole og utdanningssenter:</t>
  </si>
  <si>
    <t>Sum kap 3432</t>
  </si>
  <si>
    <t>Konfliktrådet:</t>
  </si>
  <si>
    <t>Refusjoner</t>
  </si>
  <si>
    <t>Sum kap 3433</t>
  </si>
  <si>
    <t>Politiet:</t>
  </si>
  <si>
    <t>Gebyr - pass og ID-kort</t>
  </si>
  <si>
    <t>Refusjoner mv.</t>
  </si>
  <si>
    <t>Gebyr - vaktselskap og etterkontroll av deaktiverte skytevåpen</t>
  </si>
  <si>
    <t>Gebyr - våpenforvaltningen</t>
  </si>
  <si>
    <t>Gebyr - utlendingssaker</t>
  </si>
  <si>
    <t>Gebyr - sivile gjøremål</t>
  </si>
  <si>
    <t>Refusjoner fra EUs grense- og visumfinansieringsordninger</t>
  </si>
  <si>
    <t>Sum kap 3440</t>
  </si>
  <si>
    <t>Politihøgskolen:</t>
  </si>
  <si>
    <t>Eksterne forskningsmidler</t>
  </si>
  <si>
    <t>Sum kap 3442</t>
  </si>
  <si>
    <t>Politiets sikkerhetstjeneste (PST):</t>
  </si>
  <si>
    <t>Sum kap 3444</t>
  </si>
  <si>
    <t>Direktoratet for samfunnssikkerhet og beredskap:</t>
  </si>
  <si>
    <t>Gebyr</t>
  </si>
  <si>
    <t>Refusjoner driftsutgifter Nødnett</t>
  </si>
  <si>
    <t>Refusjoner større utstyrsanskaffelser og vedlikehold Nødnett</t>
  </si>
  <si>
    <t>Abonnementsinntekter og refusjoner Nødnett</t>
  </si>
  <si>
    <t>Refusjoner fra EU i forbindelse med variable utgifter knyttet til EUs ordning for sivil beredskap</t>
  </si>
  <si>
    <t>Salg av eiendom m.m.</t>
  </si>
  <si>
    <t>Sum kap 3451</t>
  </si>
  <si>
    <t>Sivil klareringsmyndighet:</t>
  </si>
  <si>
    <t>Sum kap 3453</t>
  </si>
  <si>
    <t>Redningshelikoptertjenesten:</t>
  </si>
  <si>
    <t>Sum kap 3454</t>
  </si>
  <si>
    <t>Redningstjenesten:</t>
  </si>
  <si>
    <t>Sum kap 3455</t>
  </si>
  <si>
    <t>Nasjonal sikkerhetsmyndighet:</t>
  </si>
  <si>
    <t>Inntekter</t>
  </si>
  <si>
    <t>Sum kap 3457</t>
  </si>
  <si>
    <t>Advokattilsynet:</t>
  </si>
  <si>
    <t>Bidrag fra advokater og forvalterordning</t>
  </si>
  <si>
    <t>Sum kap 3461</t>
  </si>
  <si>
    <t>Fri rettshjelp:</t>
  </si>
  <si>
    <t>Tilkjente saksomkostninger m.m.</t>
  </si>
  <si>
    <t>Fri rettshjelp, ODA-godkjente utgifter</t>
  </si>
  <si>
    <t>Sum kap 3470</t>
  </si>
  <si>
    <t>Statens sivilrettsforvaltning:</t>
  </si>
  <si>
    <t>Vergemåls-/representantordning, ODA-godkjente utgifter</t>
  </si>
  <si>
    <t>Sum kap 3473</t>
  </si>
  <si>
    <t>Samfunnet Jan Mayen:</t>
  </si>
  <si>
    <t>Refusjoner og andre inntekter</t>
  </si>
  <si>
    <t>Sum kap 3481</t>
  </si>
  <si>
    <t>Utlendingsdirektoratet:</t>
  </si>
  <si>
    <t>Assistert retur fra Norge for asylsøkere med avslag, ODA-godkjente utgifter</t>
  </si>
  <si>
    <t>Reiseutgifter for flyktninger fra utlandet, ODA-godkjente utgifter</t>
  </si>
  <si>
    <t>Asylmottak, ODA-godkjente utgifter</t>
  </si>
  <si>
    <t>Refusjonsinntekter</t>
  </si>
  <si>
    <t>Beskyttelse til flyktninger utenfor Norge mv., ODA-godkjente utgifter</t>
  </si>
  <si>
    <t>Tolk og oversettelse, ODA-godkjente utgifter</t>
  </si>
  <si>
    <t>Internasjonalt migrasjonsarbeid og reintegrering i hjemlandet, ODA-godkjente utgifter</t>
  </si>
  <si>
    <t>Sum kap 3490</t>
  </si>
  <si>
    <t>Sum Justis- og beredskapsdepartementet</t>
  </si>
  <si>
    <t>Kommunal- og distriktsdepartementet</t>
  </si>
  <si>
    <t>Internasjonalt reindriftssenter:</t>
  </si>
  <si>
    <t>Sum kap 3563</t>
  </si>
  <si>
    <t>Husleietvistutvalget:</t>
  </si>
  <si>
    <t>Gebyrer</t>
  </si>
  <si>
    <t>Sum kap 3585</t>
  </si>
  <si>
    <t>Direktoratet for byggkvalitet:</t>
  </si>
  <si>
    <t>Sum kap 3587</t>
  </si>
  <si>
    <t>Statens kartverk:</t>
  </si>
  <si>
    <t>Gebyrinntekter tinglysing</t>
  </si>
  <si>
    <t>Salg og abonnement m.m.</t>
  </si>
  <si>
    <t>Samfinansiering</t>
  </si>
  <si>
    <t>Sum kap 3595</t>
  </si>
  <si>
    <t>Sum Kommunal- og distriktsdepartementet</t>
  </si>
  <si>
    <t>Arbeids- og inkluderingsdepartementet</t>
  </si>
  <si>
    <t>Arbeids- og velferdsetaten:</t>
  </si>
  <si>
    <t>Administrasjonsvederlag</t>
  </si>
  <si>
    <t>Tolketjenester</t>
  </si>
  <si>
    <t>Oppdragsinntekter mv.</t>
  </si>
  <si>
    <t>Sum kap 3605</t>
  </si>
  <si>
    <t>Arbeidsmarkedstiltak:</t>
  </si>
  <si>
    <t>Innfordring av feilutbetalinger, arbeidsmarkedstiltak</t>
  </si>
  <si>
    <t>Sum kap 3634</t>
  </si>
  <si>
    <t>Ventelønn mv.:</t>
  </si>
  <si>
    <t>Refusjon statlig virksomhet mv.</t>
  </si>
  <si>
    <t>Sum kap 3635</t>
  </si>
  <si>
    <t>Arbeidstilsynet:</t>
  </si>
  <si>
    <t>Kjemikaliekontroll, gebyrer</t>
  </si>
  <si>
    <t>Byggesaksbehandling, gebyrer</t>
  </si>
  <si>
    <t>Refusjon utgifter regionale verneombud</t>
  </si>
  <si>
    <t>Overtredelsesgebyrer</t>
  </si>
  <si>
    <t>Sum kap 3640</t>
  </si>
  <si>
    <t>Bosetting av flyktninger og tiltak for innvandrere:</t>
  </si>
  <si>
    <t>Tilskudd til integreringsprosjekter i asylmottak i regi av frivillige organisasjoner, ODA-godkjente utgifter</t>
  </si>
  <si>
    <t>Sum kap 3671</t>
  </si>
  <si>
    <t>Opplæring i norsk og samfunnskunnskap for voksne innvandrere:</t>
  </si>
  <si>
    <t>Norskopplæring i mottak, ODA-godkjente utgifter</t>
  </si>
  <si>
    <t>Sum kap 3672</t>
  </si>
  <si>
    <t>Sum Arbeids- og inkluderingsdepartementet</t>
  </si>
  <si>
    <t>Helse- og omsorgsdepartementet</t>
  </si>
  <si>
    <t>Helse- og omsorgsdepartementet:</t>
  </si>
  <si>
    <t>Refusjon av ODA-godkjente utgifter fra Utenriksdepartementet</t>
  </si>
  <si>
    <t>Sum kap 3700</t>
  </si>
  <si>
    <t>Norsk helsearkiv:</t>
  </si>
  <si>
    <t>Sum kap 3704</t>
  </si>
  <si>
    <t>Vaksiner mv.:</t>
  </si>
  <si>
    <t>Vaksinesalg</t>
  </si>
  <si>
    <t>Sum kap 3710</t>
  </si>
  <si>
    <t>Folkehelse:</t>
  </si>
  <si>
    <t>Gebyrinntekter</t>
  </si>
  <si>
    <t>Sum kap 3714</t>
  </si>
  <si>
    <t>Regionale helseforetak:</t>
  </si>
  <si>
    <t>Renter på investeringslån</t>
  </si>
  <si>
    <t>Avdrag på investeringslån f.o.m. 2008</t>
  </si>
  <si>
    <t>Avdrag på tilskudd til Helseplattformen</t>
  </si>
  <si>
    <t>Avdrag på investeringslån t.o.m. 2007</t>
  </si>
  <si>
    <t>Sum kap 3732</t>
  </si>
  <si>
    <t>Helsedirektoratet:</t>
  </si>
  <si>
    <t>Helsetjenester til utenlandsboende mv.</t>
  </si>
  <si>
    <t>Sum kap 3740</t>
  </si>
  <si>
    <t>Norsk pasientskadeerstatning:</t>
  </si>
  <si>
    <t>Premie fra private</t>
  </si>
  <si>
    <t>Sum kap 3741</t>
  </si>
  <si>
    <t>Nasjonalt klageorgan for helsetjenesten:</t>
  </si>
  <si>
    <t>Sum kap 3742</t>
  </si>
  <si>
    <t>Folkehelseinstituttet:</t>
  </si>
  <si>
    <t>Sum kap 3745</t>
  </si>
  <si>
    <t>Direktoratet for medisinske produkter:</t>
  </si>
  <si>
    <t>Registreringsgebyr</t>
  </si>
  <si>
    <t>Overtredelsesgebyr og tvangsmulkt</t>
  </si>
  <si>
    <t>Sum kap 3746</t>
  </si>
  <si>
    <t>Direktoratet for strålevern og atomsikkerhet:</t>
  </si>
  <si>
    <t>Sum kap 3747</t>
  </si>
  <si>
    <t>Statens helsetilsyn:</t>
  </si>
  <si>
    <t>Sum kap 3748</t>
  </si>
  <si>
    <t>Sum Helse- og omsorgsdepartementet</t>
  </si>
  <si>
    <t>Barne- og familiedepartementet</t>
  </si>
  <si>
    <t>Samliv og konfliktløsning:</t>
  </si>
  <si>
    <t>Gebyrinntekter for fastsettelse av bidrag</t>
  </si>
  <si>
    <t>Sum kap 3841</t>
  </si>
  <si>
    <t>Familievern:</t>
  </si>
  <si>
    <t>Sum kap 3842</t>
  </si>
  <si>
    <t>EUs ungdomsprogram:</t>
  </si>
  <si>
    <t>Tilskudd fra Europakommisjonen</t>
  </si>
  <si>
    <t>Sum kap 3847</t>
  </si>
  <si>
    <t>Barneverns- og helsenemndene:</t>
  </si>
  <si>
    <t>Sum kap 3853</t>
  </si>
  <si>
    <t>Statlig forvaltning av barnevernet:</t>
  </si>
  <si>
    <t>Barnetrygd</t>
  </si>
  <si>
    <t>Kommunale egenandeler</t>
  </si>
  <si>
    <t>Sum kap 3855</t>
  </si>
  <si>
    <t>Barnevernets omsorgssenter for enslige, mindreårige asylsøkere:</t>
  </si>
  <si>
    <t>Sum kap 3856</t>
  </si>
  <si>
    <t>Barne-, ungdoms- og familiedirektoratet og fellesfunksjoner i Barne-, ungdoms- og familieetaten:</t>
  </si>
  <si>
    <t>Sum kap 3858</t>
  </si>
  <si>
    <t>Forbrukertilsynet:</t>
  </si>
  <si>
    <t>Sum kap 3868</t>
  </si>
  <si>
    <t>Kirkebevaringsfondet:</t>
  </si>
  <si>
    <t>Overført fra Kirkebevaringsfondet</t>
  </si>
  <si>
    <t>Sum kap 3883</t>
  </si>
  <si>
    <t>Sum Barne- og familiedepartementet</t>
  </si>
  <si>
    <t>Nærings- og fiskeridepartementet</t>
  </si>
  <si>
    <t>Nærings- og fiskeridepartementet:</t>
  </si>
  <si>
    <t>Ymse inntekter og refusjoner knyttet til ordinære driftsutgifter</t>
  </si>
  <si>
    <t>Inntekter fra forvaltning av grunneiendom på Svalbard</t>
  </si>
  <si>
    <t>Sum kap 3900</t>
  </si>
  <si>
    <t>Justervesenet:</t>
  </si>
  <si>
    <t>Inntekter fra salg av tjenester</t>
  </si>
  <si>
    <t>Oppdragsinntekter</t>
  </si>
  <si>
    <t>Sum kap 3902</t>
  </si>
  <si>
    <t>Norsk akkreditering:</t>
  </si>
  <si>
    <t>Gebyrinntekter og andre inntekter</t>
  </si>
  <si>
    <t>Sum kap 3903</t>
  </si>
  <si>
    <t>Brønnøysundregistrene:</t>
  </si>
  <si>
    <t>Refusjoner, oppdragsinntekter og andre inntekter</t>
  </si>
  <si>
    <t>Sum kap 3904</t>
  </si>
  <si>
    <t>Norges geologiske undersøkelse:</t>
  </si>
  <si>
    <t>Oppdragsinntekter og andre inntekter</t>
  </si>
  <si>
    <t>Sum kap 3905</t>
  </si>
  <si>
    <t>Direktoratet for mineralforvaltning med Bergmesteren for Svalbard:</t>
  </si>
  <si>
    <t>Leie av bergrettigheter og eiendommer</t>
  </si>
  <si>
    <t>Behandlingsgebyrer</t>
  </si>
  <si>
    <t>Sum kap 3906</t>
  </si>
  <si>
    <t>Tiltak for sysselsetting av sjøfolk:</t>
  </si>
  <si>
    <t>Tilbakeføring av tilskudd</t>
  </si>
  <si>
    <t>Sum kap 3909</t>
  </si>
  <si>
    <t>Sjøfartsdirektoratet:</t>
  </si>
  <si>
    <t>Gebyrer for skip og flyttbare innretninger i NOR</t>
  </si>
  <si>
    <t>Maritime personellsertifikater</t>
  </si>
  <si>
    <t>Gebyrer for skip i NIS</t>
  </si>
  <si>
    <t>Sum kap 3910</t>
  </si>
  <si>
    <t>Konkurransetilsynet:</t>
  </si>
  <si>
    <t>Lovbruddsgebyr</t>
  </si>
  <si>
    <t>Sum kap 3911</t>
  </si>
  <si>
    <t>Klagenemndssekretariatet:</t>
  </si>
  <si>
    <t>Klagegebyr</t>
  </si>
  <si>
    <t>Overtredelsesgebyr</t>
  </si>
  <si>
    <t>Sum kap 3912</t>
  </si>
  <si>
    <t>Kystverket:</t>
  </si>
  <si>
    <t>Sum kap 3916</t>
  </si>
  <si>
    <t>Fiskeridirektoratet:</t>
  </si>
  <si>
    <t>Saksbehandlingsgebyr</t>
  </si>
  <si>
    <t>Inntekter fra salg av oppdrettstillatelser</t>
  </si>
  <si>
    <t>Forvaltningssanksjoner</t>
  </si>
  <si>
    <t>Sum kap 3917</t>
  </si>
  <si>
    <t>Havforskningsinstituttet:</t>
  </si>
  <si>
    <t>Oppdragsinntekter forskningsfartøy</t>
  </si>
  <si>
    <t>Sum kap 3923</t>
  </si>
  <si>
    <t>Patentstyret:</t>
  </si>
  <si>
    <t>Inntekter av informasjonstjenester</t>
  </si>
  <si>
    <t>Inntekter knyttet til NPI</t>
  </si>
  <si>
    <t>Gebyrer immaterielle rettigheter</t>
  </si>
  <si>
    <t>Sum kap 3935</t>
  </si>
  <si>
    <t>Klagenemnda for industrielle rettigheter:</t>
  </si>
  <si>
    <t>Sum kap 3936</t>
  </si>
  <si>
    <t>Forvaltning av statlig eierskap:</t>
  </si>
  <si>
    <t>Tilbakeføring av tapsavsetning for lån til Norwegian Air Shuttle ASA</t>
  </si>
  <si>
    <t>Avdrag på lån</t>
  </si>
  <si>
    <t>Salg av aksjer</t>
  </si>
  <si>
    <t>Sum kap 3950</t>
  </si>
  <si>
    <t>Store Norske Spitsbergen Kulkompani AS:</t>
  </si>
  <si>
    <t>Avdrag</t>
  </si>
  <si>
    <t>Sum kap 3951</t>
  </si>
  <si>
    <t>Sum Nærings- og fiskeridepartementet</t>
  </si>
  <si>
    <t>Landbruks- og matdepartementet</t>
  </si>
  <si>
    <t>Landbruks- og matdepartementet:</t>
  </si>
  <si>
    <t>Refusjoner m.m.</t>
  </si>
  <si>
    <t>Sum kap 4100</t>
  </si>
  <si>
    <t>Mattilsynet:</t>
  </si>
  <si>
    <t>Gebyr m.m.</t>
  </si>
  <si>
    <t>Driftsinntekter og refusjoner m.m.</t>
  </si>
  <si>
    <t>Gebyr og tvangsmulkt, m.m.</t>
  </si>
  <si>
    <t>Sum kap 4115</t>
  </si>
  <si>
    <t>Norsk institutt for bioøkonomi:</t>
  </si>
  <si>
    <t>Husleie</t>
  </si>
  <si>
    <t>Sum kap 4136</t>
  </si>
  <si>
    <t>Høstbare viltressurser - jegerprøve, tilskudd til organisasjoner m.m.:</t>
  </si>
  <si>
    <t>Jegerprøve, gebyr m.m.</t>
  </si>
  <si>
    <t>Sum kap 4141</t>
  </si>
  <si>
    <t>Landbruksdirektoratet:</t>
  </si>
  <si>
    <t>Driftsinntekter, refusjoner m.m.</t>
  </si>
  <si>
    <t>Sum kap 4142</t>
  </si>
  <si>
    <t>Til gjennomføring av jordbruksavtalen m.m.:</t>
  </si>
  <si>
    <t>Markedsordningen for korn</t>
  </si>
  <si>
    <t>Sum kap 4150</t>
  </si>
  <si>
    <t>Statskog SF - forvaltning av statlig eierskap:</t>
  </si>
  <si>
    <t>Sum kap 4162</t>
  </si>
  <si>
    <t>Sum Landbruks- og matdepartementet</t>
  </si>
  <si>
    <t>Samferdselsdepartementet</t>
  </si>
  <si>
    <t>Samferdselsdepartementet:</t>
  </si>
  <si>
    <t>Refusjon fra Utenriksdepartementet</t>
  </si>
  <si>
    <t>Sum kap 4300</t>
  </si>
  <si>
    <t>Luftfartstilsynet:</t>
  </si>
  <si>
    <t>Refusjon av diverse utgifter</t>
  </si>
  <si>
    <t>Sum kap 4313</t>
  </si>
  <si>
    <t>Statens vegvesen:</t>
  </si>
  <si>
    <t>Salgsinntekter m.m.</t>
  </si>
  <si>
    <t>Diverse gebyrer</t>
  </si>
  <si>
    <t>Refusjoner fra forsikringsselskaper</t>
  </si>
  <si>
    <t>Billettinntekter fra riksveiferjedriften</t>
  </si>
  <si>
    <t>Sum kap 4320</t>
  </si>
  <si>
    <t>Særskilte transporttiltak:</t>
  </si>
  <si>
    <t>Sum kap 4330</t>
  </si>
  <si>
    <t>Jernbanedirektoratet:</t>
  </si>
  <si>
    <t>Sum kap 4352</t>
  </si>
  <si>
    <t>Statens jernbanetilsyn:</t>
  </si>
  <si>
    <t>Sum kap 4354</t>
  </si>
  <si>
    <t>Sum Samferdselsdepartementet</t>
  </si>
  <si>
    <t>Klima- og miljødepartementet</t>
  </si>
  <si>
    <t>Klima- og miljødepartementet:</t>
  </si>
  <si>
    <t>Sum kap 4400</t>
  </si>
  <si>
    <t>Miljødirektoratet:</t>
  </si>
  <si>
    <t>Oppdrag og andre diverse inntekter</t>
  </si>
  <si>
    <t>Gebyrer, forurensningsområdet hos Miljødirektoratet</t>
  </si>
  <si>
    <t>Gebyrer, forurensningsområdet hos statsforvalterembetene</t>
  </si>
  <si>
    <t>Gebyrer, kvotesystemet</t>
  </si>
  <si>
    <t>Internasjonale oppdrag</t>
  </si>
  <si>
    <t>Sum kap 4420</t>
  </si>
  <si>
    <t>Radioaktiv forurensning i det ytre miljø:</t>
  </si>
  <si>
    <t>Gebyrer, radioaktiv forurensning</t>
  </si>
  <si>
    <t>Sum kap 4423</t>
  </si>
  <si>
    <t>Riksantikvaren:</t>
  </si>
  <si>
    <t>Refusjoner og diverse inntekter</t>
  </si>
  <si>
    <t>Sum kap 4429</t>
  </si>
  <si>
    <t>Norsk Polarinstitutt:</t>
  </si>
  <si>
    <t>Salgs- og utleieinntekter</t>
  </si>
  <si>
    <t>Inntekter fra diverse tjenesteyting</t>
  </si>
  <si>
    <t>Inntekter, Antarktis</t>
  </si>
  <si>
    <t>Sum kap 4471</t>
  </si>
  <si>
    <t>Salg av klimakvoter:</t>
  </si>
  <si>
    <t>Sum kap 4481</t>
  </si>
  <si>
    <t>Sum Klima- og miljødepartementet</t>
  </si>
  <si>
    <t>Digitaliserings- og forvaltningsdepartementet</t>
  </si>
  <si>
    <t>Departementenes sikkerhets- og serviceorganisasjon:</t>
  </si>
  <si>
    <t>Brukerbetaling</t>
  </si>
  <si>
    <t>Sum kap 4510</t>
  </si>
  <si>
    <t>Departementenes digitaliseringsorganisasjon:</t>
  </si>
  <si>
    <t>Brukerbetalinger</t>
  </si>
  <si>
    <t>Sum kap 4515</t>
  </si>
  <si>
    <t>Statsforvalterne:</t>
  </si>
  <si>
    <t>Sum kap 4520</t>
  </si>
  <si>
    <t>Eiendommer utenfor husleieordningen:</t>
  </si>
  <si>
    <t>Sum kap 4533</t>
  </si>
  <si>
    <t>Digitaliseringsdirektoratet:</t>
  </si>
  <si>
    <t>Bruk av nasjonale fellesløsninger</t>
  </si>
  <si>
    <t>Tjenesteeierfinansiert drift av Altinn</t>
  </si>
  <si>
    <t>Sum kap 4540</t>
  </si>
  <si>
    <t>Internasjonalt samarbeid:</t>
  </si>
  <si>
    <t>Sum kap 4542</t>
  </si>
  <si>
    <t>Nasjonal kommunikasjonsmyndighet:</t>
  </si>
  <si>
    <t>Inntekter fra gjennomførte frekvensauksjoner</t>
  </si>
  <si>
    <t>Sum kap 4543</t>
  </si>
  <si>
    <t>Boliglånsordningen i Statens pensjonskasse:</t>
  </si>
  <si>
    <t>Gebyrinntekter, lån</t>
  </si>
  <si>
    <t>Tilbakebetaling av lån</t>
  </si>
  <si>
    <t>Sum kap 4565</t>
  </si>
  <si>
    <t>Yrkesskadeforsikring:</t>
  </si>
  <si>
    <t>Premieinntekter</t>
  </si>
  <si>
    <t>Sum kap 4566</t>
  </si>
  <si>
    <t>Gruppelivsforsikring:</t>
  </si>
  <si>
    <t>Sum kap 4567</t>
  </si>
  <si>
    <t>Sum Digitaliserings- og forvaltningsdepartementet</t>
  </si>
  <si>
    <t>Finansdepartementet</t>
  </si>
  <si>
    <t>Finansdepartementet:</t>
  </si>
  <si>
    <t>Sum kap 4600</t>
  </si>
  <si>
    <t>Finanstilsynet:</t>
  </si>
  <si>
    <t>Vinningsavståelse og overtredelsesgebyr mv.</t>
  </si>
  <si>
    <t>Sum kap 4602</t>
  </si>
  <si>
    <t>Direktoratet for forvaltning og økonomistyring:</t>
  </si>
  <si>
    <t>Økonomitjenester og andre driftsinntekter</t>
  </si>
  <si>
    <t>Opplæringskontoret OK stat</t>
  </si>
  <si>
    <t>Sum kap 4605</t>
  </si>
  <si>
    <t>Tolletaten:</t>
  </si>
  <si>
    <t>Særskilt vederlag for tolltjenester</t>
  </si>
  <si>
    <t>Refusjon fra Avinor AS</t>
  </si>
  <si>
    <t>Tvangsmulkt og overtredelsesgebyr</t>
  </si>
  <si>
    <t>Sum kap 4610</t>
  </si>
  <si>
    <t>Skatteetaten:</t>
  </si>
  <si>
    <t>Refunderte utleggs- og tinglysingsgebyr</t>
  </si>
  <si>
    <t>Gebyr for utleggsforretninger</t>
  </si>
  <si>
    <t>Gebyr for bindende forhåndsuttalelser</t>
  </si>
  <si>
    <t>Gebyr på kredittdeklarasjoner</t>
  </si>
  <si>
    <t>Inngått på tapsførte lån mv.</t>
  </si>
  <si>
    <t>Bøter, inndragninger mv.</t>
  </si>
  <si>
    <t>Trafikantsanksjoner</t>
  </si>
  <si>
    <t>Forsinkelsesgebyr, Regnskapsregisteret</t>
  </si>
  <si>
    <t>Sum kap 4618</t>
  </si>
  <si>
    <t>Statistisk sentralbyrå:</t>
  </si>
  <si>
    <t>Sum kap 4620</t>
  </si>
  <si>
    <t>Sum Finansdepartementet</t>
  </si>
  <si>
    <t>Forsvarsdepartementet</t>
  </si>
  <si>
    <t>Forsvarsdepartementet:</t>
  </si>
  <si>
    <t>Driftsinntekter</t>
  </si>
  <si>
    <t>IKT-virksomhet, inntekter</t>
  </si>
  <si>
    <t>Sum kap 4700</t>
  </si>
  <si>
    <t>Forsvarsbygg og nybygg og nyanlegg:</t>
  </si>
  <si>
    <t>Salg av eiendom</t>
  </si>
  <si>
    <t>Sum kap 4710</t>
  </si>
  <si>
    <t>Forsvaret:</t>
  </si>
  <si>
    <t>Sum kap 4720</t>
  </si>
  <si>
    <t>Forsvarshistorisk museum:</t>
  </si>
  <si>
    <t>Sum kap 4730</t>
  </si>
  <si>
    <t>Statens graderte plattformtjenester:</t>
  </si>
  <si>
    <t>Sum kap 4740</t>
  </si>
  <si>
    <t>Forsvarsmateriell og større anskaffelser og vedlikehold:</t>
  </si>
  <si>
    <t>Større utstyrsanskaffelser og vedlikehold, inntekter</t>
  </si>
  <si>
    <t>Fellesfinansierte investeringer, inntekter</t>
  </si>
  <si>
    <t>Sum kap 4760</t>
  </si>
  <si>
    <t>Sum kap 4791</t>
  </si>
  <si>
    <t>Militære bøter:</t>
  </si>
  <si>
    <t>Militære bøter</t>
  </si>
  <si>
    <t>Sum kap 4799</t>
  </si>
  <si>
    <t>Sum Forsvarsdepartementet</t>
  </si>
  <si>
    <t>Energidepartementet</t>
  </si>
  <si>
    <t>Energidepartementet:</t>
  </si>
  <si>
    <t>Garantiprovisjon, Gassco</t>
  </si>
  <si>
    <t>Sum kap 4800</t>
  </si>
  <si>
    <t>Sokkeldirektoratet:</t>
  </si>
  <si>
    <t>Oppdrags- og samarbeidsinntekter</t>
  </si>
  <si>
    <t>Sum kap 4810</t>
  </si>
  <si>
    <t>Norges vassdrags- og energidirektorat:</t>
  </si>
  <si>
    <t>Flom- og skredforebygging</t>
  </si>
  <si>
    <t>Sum kap 4820</t>
  </si>
  <si>
    <t>Havindustritilsynet:</t>
  </si>
  <si>
    <t>Sum kap 4860</t>
  </si>
  <si>
    <t>Sum Energidepartementet</t>
  </si>
  <si>
    <t>Tilfeldige inntekter:</t>
  </si>
  <si>
    <t>Ymse</t>
  </si>
  <si>
    <t>Sum kap 5309</t>
  </si>
  <si>
    <t>Statens lånekasse for utdanning:</t>
  </si>
  <si>
    <t>Termingebyrer</t>
  </si>
  <si>
    <t>Purregebyrer</t>
  </si>
  <si>
    <t>Redusert lån og rentegjeld</t>
  </si>
  <si>
    <t>Omgjøring av utdanningslån til stipend</t>
  </si>
  <si>
    <t>Sum kap 5310</t>
  </si>
  <si>
    <t>Husbanken:</t>
  </si>
  <si>
    <t>Gebyrer m.m.</t>
  </si>
  <si>
    <t>Sum kap 5312</t>
  </si>
  <si>
    <t>Innovasjon Norge:</t>
  </si>
  <si>
    <t>Låneprovisjoner</t>
  </si>
  <si>
    <t>Avdrag på utestående fordringer</t>
  </si>
  <si>
    <t>Låneordning for pakkereisearrangører - avdrag</t>
  </si>
  <si>
    <t>Sum kap 5325</t>
  </si>
  <si>
    <t>Siva SF:</t>
  </si>
  <si>
    <t>Låne- og garantiprovisjoner</t>
  </si>
  <si>
    <t>Sum kap 5326</t>
  </si>
  <si>
    <t>Eksportkredittordningen:</t>
  </si>
  <si>
    <t>Sum kap 5329</t>
  </si>
  <si>
    <t>Avdrag på utestående fordringer:</t>
  </si>
  <si>
    <t>Avdrag på egenbeholdning statsobligasjoner</t>
  </si>
  <si>
    <t>Sum kap 5341</t>
  </si>
  <si>
    <t>Overføring fra Norges Bank:</t>
  </si>
  <si>
    <t>Overføring</t>
  </si>
  <si>
    <t>Sum kap 5351</t>
  </si>
  <si>
    <t>Sum Ymse inntekter</t>
  </si>
  <si>
    <t>Sum Inntekter under departementene</t>
  </si>
  <si>
    <t>Inntekter fra statlig petroleumsvirksomhet</t>
  </si>
  <si>
    <t/>
  </si>
  <si>
    <t>Statens direkte økonomiske engasjement i petroleumsvirksomheten:</t>
  </si>
  <si>
    <t>Driftsresultat:</t>
  </si>
  <si>
    <t xml:space="preserve">     01 Driftsinntekter</t>
  </si>
  <si>
    <t xml:space="preserve">     02 Driftsutgifter</t>
  </si>
  <si>
    <t xml:space="preserve">     03 Lete- og feltutviklingsutgifter</t>
  </si>
  <si>
    <t xml:space="preserve">     04 Avskrivninger</t>
  </si>
  <si>
    <t xml:space="preserve">     05 Renter av statens kapital</t>
  </si>
  <si>
    <t>Avskrivninger</t>
  </si>
  <si>
    <t>Renter av statens kapital</t>
  </si>
  <si>
    <t>Renter på mellomregnskapet</t>
  </si>
  <si>
    <t>Sum kap 5440</t>
  </si>
  <si>
    <t xml:space="preserve">Sum </t>
  </si>
  <si>
    <t>Sum Inntekter fra statlig petroleumsvirksomhet</t>
  </si>
  <si>
    <t>Avskrivninger, avsetninger til investeringsformål og inntekter av statens forvaltningsbedrifter i samband med nybygg, anlegg mv.</t>
  </si>
  <si>
    <t>Eksportfinansiering Norge:</t>
  </si>
  <si>
    <t>Tilbakeføring av tapsavsetning for investeringer i og eksport til Ukraina</t>
  </si>
  <si>
    <t>Tilbakeføring fra avviklede garantiordninger</t>
  </si>
  <si>
    <t>Inntekter fra avviklede midlertidige ordninger</t>
  </si>
  <si>
    <t>Sum kap 5460</t>
  </si>
  <si>
    <t>Statens pensjonskasse:</t>
  </si>
  <si>
    <t>Avsetning til investeringsformål</t>
  </si>
  <si>
    <t>Sum kap 5470</t>
  </si>
  <si>
    <t>Avskrivning på statens kapital i statens forvaltningsbedrifter:</t>
  </si>
  <si>
    <t>Sum kap 5491</t>
  </si>
  <si>
    <t>Sum Avskrivninger, avsetninger til investeringsformål og inntekter av statens forvaltningsbedrifter i samband med nybygg, anlegg mv.</t>
  </si>
  <si>
    <t>Skatter og avgifter</t>
  </si>
  <si>
    <t>Skatter på formue og inntekt:</t>
  </si>
  <si>
    <t>Trinnskatt og formuesskatt mv.</t>
  </si>
  <si>
    <t>Fellesskatt mv. fra personlige skattytere</t>
  </si>
  <si>
    <t>Selskapsskatter mv. fra upersonlige skattytere utenom petroleum</t>
  </si>
  <si>
    <t>Kildeskatt på utbytte</t>
  </si>
  <si>
    <t>Kildeskatt på rentebetalinger</t>
  </si>
  <si>
    <t>Kildeskatt på royaltybetalinger</t>
  </si>
  <si>
    <t>Kildeskatt på leiebetalinger for visse fysiske eiendeler</t>
  </si>
  <si>
    <t>Sum kap 5501</t>
  </si>
  <si>
    <t>Finansskatt:</t>
  </si>
  <si>
    <t>Skatt på lønn</t>
  </si>
  <si>
    <t>Skatt på overskudd</t>
  </si>
  <si>
    <t>Sum kap 5502</t>
  </si>
  <si>
    <t>Avgift av arv og gaver:</t>
  </si>
  <si>
    <t>Avgit</t>
  </si>
  <si>
    <t>Sum kap 5506</t>
  </si>
  <si>
    <t>Skatt og avgift på utvinning av petroleum:</t>
  </si>
  <si>
    <t>Ordinær skatt på formue og inntekt</t>
  </si>
  <si>
    <t>Særskatt på oljeinntekter</t>
  </si>
  <si>
    <t>Arealavgift mv.</t>
  </si>
  <si>
    <t>Sum kap 5507</t>
  </si>
  <si>
    <t>Avgift på utslipp av CO2 i petroleumsvirksomhet på kontinentalsokkelen:</t>
  </si>
  <si>
    <t>CO2-avgift i petroleumsvirksomheten på kontinentalsokkelen</t>
  </si>
  <si>
    <t>Sum kap 5508</t>
  </si>
  <si>
    <t>Avgift på utslipp av NOX i petroleumsvirksomheten på kontinentalsokkelen:</t>
  </si>
  <si>
    <t>Avgift</t>
  </si>
  <si>
    <t>Sum kap 5509</t>
  </si>
  <si>
    <t>Tollavgiftsinntekter:</t>
  </si>
  <si>
    <t>Tollavgift</t>
  </si>
  <si>
    <t>Auksjonsinntekter fra tollkvoter</t>
  </si>
  <si>
    <t>Sum kap 5511</t>
  </si>
  <si>
    <t>Merverdiavgift:</t>
  </si>
  <si>
    <t>Merverdiavgift</t>
  </si>
  <si>
    <t>Sum kap 5521</t>
  </si>
  <si>
    <t>Avgift på alkohol:</t>
  </si>
  <si>
    <t>Avgift på alkohol</t>
  </si>
  <si>
    <t>Sum kap 5526</t>
  </si>
  <si>
    <t>Avgift på tobakksvarer mv.:</t>
  </si>
  <si>
    <t>Avgift på tobakksvarer mv.</t>
  </si>
  <si>
    <t>Sum kap 5531</t>
  </si>
  <si>
    <t>Avgift på motorvogner mv.:</t>
  </si>
  <si>
    <t>Engangsavgift</t>
  </si>
  <si>
    <t>Avgift på trafikkforsikring</t>
  </si>
  <si>
    <t>Vektårsavgift</t>
  </si>
  <si>
    <t>Omregistreringsavgift</t>
  </si>
  <si>
    <t>Sum kap 5536</t>
  </si>
  <si>
    <t>Veibruksavgift på drivstoff:</t>
  </si>
  <si>
    <t>Veibruksavgift på bensin</t>
  </si>
  <si>
    <t>Veibruksavgift på autodiesel</t>
  </si>
  <si>
    <t>Veibruksavgift på naturgass og LPG</t>
  </si>
  <si>
    <t>Sum kap 5538</t>
  </si>
  <si>
    <t>Avgift på elektrisk kraft:</t>
  </si>
  <si>
    <t>Avgift på elektrisk kraft</t>
  </si>
  <si>
    <t>Sum kap 5541</t>
  </si>
  <si>
    <t>Avgift på mineralolje mv.:</t>
  </si>
  <si>
    <t>Avgift på smøreolje mv.</t>
  </si>
  <si>
    <t>Sum kap 5542</t>
  </si>
  <si>
    <t>Miljøavgift på mineralske produkter mv.:</t>
  </si>
  <si>
    <t>CO2-avgift</t>
  </si>
  <si>
    <t>Svovelavgift</t>
  </si>
  <si>
    <t>Sum kap 5543</t>
  </si>
  <si>
    <t>Avgift på avfallsforbrenning:</t>
  </si>
  <si>
    <t>Avgift på avfallsforbrenning</t>
  </si>
  <si>
    <t>Sum kap 5546</t>
  </si>
  <si>
    <t>Miljøavgift på visse klimagasser:</t>
  </si>
  <si>
    <t>Avgift på hydrofluorkarboner (HFK) og perfluorkarboner (PFK)</t>
  </si>
  <si>
    <t>Avgift på SF6</t>
  </si>
  <si>
    <t>Sum kap 5548</t>
  </si>
  <si>
    <t>Avgift på NOX:</t>
  </si>
  <si>
    <t>Avgift på NOX</t>
  </si>
  <si>
    <t>Sum kap 5549</t>
  </si>
  <si>
    <t>Miljøavgift på plantevernmidler:</t>
  </si>
  <si>
    <t>Miljøavgift på plantevernmidler</t>
  </si>
  <si>
    <t>Sum kap 5550</t>
  </si>
  <si>
    <t>Avgifter knyttet til mineralvirksomhet:</t>
  </si>
  <si>
    <t>Avgift på undersjøisk utnyttelse mv. av kalkstein</t>
  </si>
  <si>
    <t>Årsavgift knyttet til mineraler</t>
  </si>
  <si>
    <t>Sum kap 5551</t>
  </si>
  <si>
    <t>Avgift på oppdrettsfisk:</t>
  </si>
  <si>
    <t>Avgift på oppdrettsfisk</t>
  </si>
  <si>
    <t>Sum kap 5552</t>
  </si>
  <si>
    <t>Avgift på viltlevende marine ressurser:</t>
  </si>
  <si>
    <t>Avgift på viltlevende marine ressurser</t>
  </si>
  <si>
    <t>Sum kap 5553</t>
  </si>
  <si>
    <t>Avgift på vindkraft:</t>
  </si>
  <si>
    <t>Avgift på vindkraft</t>
  </si>
  <si>
    <t>Sum kap 5554</t>
  </si>
  <si>
    <t>Avgift på sukker mv.:</t>
  </si>
  <si>
    <t>Avgift på sukker mv.</t>
  </si>
  <si>
    <t>Sum kap 5557</t>
  </si>
  <si>
    <t>Avgift på drikkevareemballasje:</t>
  </si>
  <si>
    <t>Grunnavgift på engangsemballasje</t>
  </si>
  <si>
    <t>Miljøavgift på kartong</t>
  </si>
  <si>
    <t>Miljøavgift på plast</t>
  </si>
  <si>
    <t>Miljøavgift på metall</t>
  </si>
  <si>
    <t>Miljøavgift på glass</t>
  </si>
  <si>
    <t>Sum kap 5559</t>
  </si>
  <si>
    <t>Flypassasjeravgift:</t>
  </si>
  <si>
    <t>Flypassasjeravgift</t>
  </si>
  <si>
    <t>Sum kap 5561</t>
  </si>
  <si>
    <t>Dokumentavgift:</t>
  </si>
  <si>
    <t>Dokumentavgift</t>
  </si>
  <si>
    <t>Sum kap 5565</t>
  </si>
  <si>
    <t>Sektoravgifter under Kultur- og likestillingsdepartementet:</t>
  </si>
  <si>
    <t>Årsavgift - stiftelser</t>
  </si>
  <si>
    <t>Refusjon - Norsk Rikstoto og Norsk Tipping AS</t>
  </si>
  <si>
    <t>Kino- og videogramavgift</t>
  </si>
  <si>
    <t>Sum kap 5568</t>
  </si>
  <si>
    <t>Sektoravgifter under Helse- og omsorgsdepartementet:</t>
  </si>
  <si>
    <t>Legemiddeldetaljistavgift</t>
  </si>
  <si>
    <t>Avgift utsalgssteder utenom apotek</t>
  </si>
  <si>
    <t>Legemiddelleverandøravgift</t>
  </si>
  <si>
    <t>Tilsynsavgift</t>
  </si>
  <si>
    <t>Sektoravgift tobakk</t>
  </si>
  <si>
    <t>Sum kap 5572</t>
  </si>
  <si>
    <t>Sektoravgifter under Nærings- og fiskeridepartementet:</t>
  </si>
  <si>
    <t>Avgifter immaterielle rettigheter</t>
  </si>
  <si>
    <t>Kontroll- og tilsynsavgift akvakultur</t>
  </si>
  <si>
    <t>Årsavgift Merkeregisteret</t>
  </si>
  <si>
    <t>Fiskeriforskningsavgift</t>
  </si>
  <si>
    <t>Tilsynsavgift Justervesenet</t>
  </si>
  <si>
    <t>Kontrollavgift fiskeflåten</t>
  </si>
  <si>
    <t>Sektoravgifter Kystverket</t>
  </si>
  <si>
    <t>Sum kap 5574</t>
  </si>
  <si>
    <t>Sektoravgifter under Landbruks- og matdepartementet:</t>
  </si>
  <si>
    <t>Forskningsavgift på landbruksprodukter</t>
  </si>
  <si>
    <t>Jeger- og fellingsavgifter</t>
  </si>
  <si>
    <t>Sum kap 5576</t>
  </si>
  <si>
    <t>Sektoravgifter under Klima- og miljødepartementet:</t>
  </si>
  <si>
    <t>Sektoravgifter under Svalbards miljøvernfond</t>
  </si>
  <si>
    <t>Fiskeravgifter</t>
  </si>
  <si>
    <t>Sum kap 5578</t>
  </si>
  <si>
    <t>Sektoravgifter under Digitaliserings- og forvaltningsdepartementet:</t>
  </si>
  <si>
    <t>Sektoravgifter Nasjonal kommunikasjonsmyndighet</t>
  </si>
  <si>
    <t>Sum kap 5579</t>
  </si>
  <si>
    <t>Sektoravgifter under Finansdepartementet:</t>
  </si>
  <si>
    <t>Finanstilsynet, bidrag fra tilsynsenhetene</t>
  </si>
  <si>
    <t>Sum kap 5580</t>
  </si>
  <si>
    <t>Sektoravgifter under Energidepartementet:</t>
  </si>
  <si>
    <t>Bidrag til kulturminnevern i regulerte vassdrag</t>
  </si>
  <si>
    <t>Konsesjonsavgifter fra vannkraftutbygging</t>
  </si>
  <si>
    <t>Sektoravgifter under Norges vassdrags- og energidirektorat</t>
  </si>
  <si>
    <t>Påslag på nettariffen til Klima- og energifondet</t>
  </si>
  <si>
    <t>Sektoravgifter under Sokkeldirektoratet</t>
  </si>
  <si>
    <t>Sektoravgifter under Havindustritilsynet</t>
  </si>
  <si>
    <t>Sum kap 5582</t>
  </si>
  <si>
    <t>Særskilte avgifter mv. i bruk av frekvenser:</t>
  </si>
  <si>
    <t>Frekvens- og nummeravgift</t>
  </si>
  <si>
    <t>Sum kap 5583</t>
  </si>
  <si>
    <t>Diverse avgiftsinntekter mv.:</t>
  </si>
  <si>
    <t>Utgåtte avgifter, og renter og tvangsmulkt på særavgifter</t>
  </si>
  <si>
    <t>Sum kap 5584</t>
  </si>
  <si>
    <t>Sum Skatter og avgifter</t>
  </si>
  <si>
    <t>Renter og utbytte mv.</t>
  </si>
  <si>
    <t>Overføring fra Statens pensjonsfond Norge:</t>
  </si>
  <si>
    <t>Overføring fra Statens pensjonsfond Norge</t>
  </si>
  <si>
    <t>Sum kap 5600</t>
  </si>
  <si>
    <t>Renter av statens kapital i statens forvaltningsbedrifter:</t>
  </si>
  <si>
    <t>Renter av statens faste kapital</t>
  </si>
  <si>
    <t>Renter av mellomværende</t>
  </si>
  <si>
    <t>Sum kap 5603</t>
  </si>
  <si>
    <t>Renter av statskassens kontantbeholdning og andre fordringer:</t>
  </si>
  <si>
    <t>Av statskassens foliokonto i Norges Bank</t>
  </si>
  <si>
    <t>Av verdipapirer og bankinnskudd i utenlandsk valuta</t>
  </si>
  <si>
    <t>Av innenlandske verdipapirer</t>
  </si>
  <si>
    <t>Av alminnelige fordringer</t>
  </si>
  <si>
    <t>Av driftskreditt til statsbedrifter</t>
  </si>
  <si>
    <t>Sum kap 5605</t>
  </si>
  <si>
    <t>Renter av boliglånsordningen i Statens pensjonskasse:</t>
  </si>
  <si>
    <t>Renter</t>
  </si>
  <si>
    <t>Sum kap 5607</t>
  </si>
  <si>
    <t>Renter under Norwegian Air Shuttle ASA:</t>
  </si>
  <si>
    <t>Sum kap 5609</t>
  </si>
  <si>
    <t>Renter fra Store Norske Spitsbergen Kulkompani AS:</t>
  </si>
  <si>
    <t>Sum kap 5612</t>
  </si>
  <si>
    <t>Renter fra Siva SF:</t>
  </si>
  <si>
    <t>Sum kap 5613</t>
  </si>
  <si>
    <t>Sum kap 5615</t>
  </si>
  <si>
    <t>Kommunalbanken AS:</t>
  </si>
  <si>
    <t>Aksjeutbytte</t>
  </si>
  <si>
    <t>Sum kap 5616</t>
  </si>
  <si>
    <t>Renter fra Statens lånekasse for utdanning:</t>
  </si>
  <si>
    <t>Sum kap 5617</t>
  </si>
  <si>
    <t>Renter og utbytte fra Innovasjon Norge:</t>
  </si>
  <si>
    <t>Renter på lån fra statskassen</t>
  </si>
  <si>
    <t>Rentemargin, innovasjonslåneordningen</t>
  </si>
  <si>
    <t>Låneordning for pakkereisearrangører - renter</t>
  </si>
  <si>
    <t>Utbytte, lavrisikolåneordningen</t>
  </si>
  <si>
    <t>Sum kap 5625</t>
  </si>
  <si>
    <t>Renter av lån til Institutt for energiteknikk:</t>
  </si>
  <si>
    <t>Sum kap 5626</t>
  </si>
  <si>
    <t>Renter fra eksportkredittordningen:</t>
  </si>
  <si>
    <t>Sum kap 5629</t>
  </si>
  <si>
    <t>Aksjer i AS Vinmonopolet:</t>
  </si>
  <si>
    <t>Statens overskuddsandel</t>
  </si>
  <si>
    <t>Utbytte</t>
  </si>
  <si>
    <t>Sum kap 5631</t>
  </si>
  <si>
    <t>Electronic Chart Centre AS:</t>
  </si>
  <si>
    <t>Sum kap 5635</t>
  </si>
  <si>
    <t>Statskog SF - renter og utbytte:</t>
  </si>
  <si>
    <t>Sum kap 5652</t>
  </si>
  <si>
    <t>Aksjer under Nærings- og fiskeridepartementets forvaltning:</t>
  </si>
  <si>
    <t>Sum kap 5656</t>
  </si>
  <si>
    <t>Statnett SF:</t>
  </si>
  <si>
    <t>Sum kap 5680</t>
  </si>
  <si>
    <t>Aksjer i Equinor ASA:</t>
  </si>
  <si>
    <t>Sum kap 5685</t>
  </si>
  <si>
    <t>Utbytte av statens kapital i Den nordiske investeringsbank:</t>
  </si>
  <si>
    <t>Sum kap 5692</t>
  </si>
  <si>
    <t>Utbytte av aksjer i diverse selskaper mv.:</t>
  </si>
  <si>
    <t>Utbytte fra Folketrygdfondet</t>
  </si>
  <si>
    <t>Sum kap 5693</t>
  </si>
  <si>
    <t>Sum Renter og utbytte mv.</t>
  </si>
  <si>
    <t>Folketrygden</t>
  </si>
  <si>
    <t>Folketrygdens inntekter:</t>
  </si>
  <si>
    <t>Trygdeavgift</t>
  </si>
  <si>
    <t>Arbeidsgiveravgift</t>
  </si>
  <si>
    <t>Sum kap 5700</t>
  </si>
  <si>
    <t>Diverse inntekter:</t>
  </si>
  <si>
    <t>Refusjon ved yrkesskade</t>
  </si>
  <si>
    <t>Innkreving feilutbetalinger</t>
  </si>
  <si>
    <t>Hjelpemiddelsentraler mv.</t>
  </si>
  <si>
    <t>Sum kap 5701</t>
  </si>
  <si>
    <t>Statsgaranti for lønnskrav ved konkurs:</t>
  </si>
  <si>
    <t>Dividende</t>
  </si>
  <si>
    <t>Sum kap 5704</t>
  </si>
  <si>
    <t>Refusjon av dagpenger:</t>
  </si>
  <si>
    <t>Refusjon av dagpenger, statsgaranti ved konkurs</t>
  </si>
  <si>
    <t>Refusjon av dagpenger for grensearbeidere mv. bosatt i Norge</t>
  </si>
  <si>
    <t>Innkreving av forskutterte dagpenger</t>
  </si>
  <si>
    <t>Sum kap 5705</t>
  </si>
  <si>
    <t>Bidragsforskott:</t>
  </si>
  <si>
    <t>Refusjon fra bidragspliktige</t>
  </si>
  <si>
    <t>Sum kap 5706</t>
  </si>
  <si>
    <t>Sum Folketrygden</t>
  </si>
  <si>
    <t>Statens pensjonsfond utland</t>
  </si>
  <si>
    <t>Statens pensjonsfond utland:</t>
  </si>
  <si>
    <t>Overføring fra fondet</t>
  </si>
  <si>
    <t>Sum kap 5800</t>
  </si>
  <si>
    <t>Sum Statens pensjonsfond utland</t>
  </si>
  <si>
    <t>Sum inntekter</t>
  </si>
  <si>
    <t>Inntekter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</si>
</sst>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5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3" fontId="3" fillId="0" borderId="0" xfId="0" applyNumberFormat="1" applyFont="1"/>
    <xf numFmtId="166" fontId="4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8C448-ED5B-4F63-8AFA-CBF04BCC02F2}">
  <sheetPr>
    <pageSetUpPr fitToPage="1"/>
  </sheetPr>
  <dimension ref="A1:N953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5" x14ac:dyDescent="0.25"/>
  <cols>
    <col min="1" max="1" width="7.453125" customWidth="1"/>
    <col min="2" max="2" width="6.81640625" customWidth="1"/>
    <col min="3" max="3" width="6" customWidth="1"/>
    <col min="4" max="4" width="99.26953125" customWidth="1"/>
    <col min="5" max="5" width="18.453125" customWidth="1"/>
    <col min="6" max="6" width="17.26953125" customWidth="1"/>
    <col min="7" max="7" width="19.54296875" customWidth="1"/>
    <col min="8" max="8" width="10.453125" bestFit="1" customWidth="1"/>
    <col min="9" max="9" width="6.81640625" bestFit="1" customWidth="1"/>
    <col min="10" max="11" width="12.54296875" bestFit="1" customWidth="1"/>
    <col min="12" max="12" width="8" bestFit="1" customWidth="1"/>
    <col min="13" max="13" width="7.54296875" bestFit="1" customWidth="1"/>
    <col min="14" max="14" width="24.1796875" bestFit="1" customWidth="1"/>
    <col min="15" max="15" width="38.453125" bestFit="1" customWidth="1"/>
    <col min="16" max="16" width="5.453125" bestFit="1" customWidth="1"/>
  </cols>
  <sheetData>
    <row r="1" spans="1:14" x14ac:dyDescent="0.25">
      <c r="C1" s="1"/>
      <c r="D1" s="1"/>
      <c r="E1" s="1"/>
      <c r="G1" s="1"/>
      <c r="H1" s="1"/>
    </row>
    <row r="2" spans="1:14" ht="13" x14ac:dyDescent="0.3">
      <c r="A2" s="1"/>
      <c r="B2" s="1"/>
      <c r="C2" s="1"/>
      <c r="D2" s="2" t="s">
        <v>802</v>
      </c>
      <c r="E2" s="1"/>
      <c r="F2" s="1"/>
      <c r="G2" s="1"/>
      <c r="H2" s="1"/>
      <c r="I2" s="3"/>
      <c r="J2" s="3"/>
      <c r="K2" s="3"/>
      <c r="L2" s="1"/>
      <c r="M2" s="1"/>
      <c r="N2" s="1"/>
    </row>
    <row r="3" spans="1:14" x14ac:dyDescent="0.25">
      <c r="C3" s="1"/>
      <c r="E3" s="1"/>
      <c r="G3" s="1"/>
      <c r="H3" s="1"/>
      <c r="I3" s="3"/>
      <c r="J3" s="3"/>
      <c r="K3" s="3"/>
      <c r="L3" s="3"/>
    </row>
    <row r="4" spans="1:14" x14ac:dyDescent="0.25">
      <c r="C4" s="4"/>
      <c r="D4" s="5"/>
      <c r="E4" s="1"/>
      <c r="F4" s="1"/>
      <c r="G4" s="1"/>
    </row>
    <row r="5" spans="1:14" ht="25.5" customHeight="1" x14ac:dyDescent="0.25">
      <c r="B5" s="1" t="s">
        <v>0</v>
      </c>
      <c r="C5" s="4" t="s">
        <v>1</v>
      </c>
      <c r="D5" s="6"/>
      <c r="E5" s="7" t="s">
        <v>2</v>
      </c>
      <c r="F5" s="7" t="s">
        <v>3</v>
      </c>
      <c r="G5" s="7" t="s">
        <v>4</v>
      </c>
    </row>
    <row r="6" spans="1:14" x14ac:dyDescent="0.25">
      <c r="B6" s="1"/>
      <c r="C6" s="4"/>
      <c r="D6" s="6"/>
      <c r="E6" s="1"/>
      <c r="F6" s="1"/>
      <c r="G6" s="1"/>
    </row>
    <row r="7" spans="1:14" ht="25.5" customHeight="1" x14ac:dyDescent="0.3">
      <c r="B7" s="1"/>
      <c r="C7" s="4"/>
      <c r="D7" s="8" t="s">
        <v>5</v>
      </c>
      <c r="E7" s="1"/>
      <c r="F7" s="1"/>
      <c r="G7" s="1"/>
    </row>
    <row r="8" spans="1:14" ht="27" customHeight="1" x14ac:dyDescent="0.35">
      <c r="B8" s="1"/>
      <c r="C8" s="4"/>
      <c r="D8" s="9" t="s">
        <v>6</v>
      </c>
      <c r="E8" s="1"/>
      <c r="F8" s="1"/>
      <c r="G8" s="1"/>
    </row>
    <row r="9" spans="1:14" ht="14.25" customHeight="1" x14ac:dyDescent="0.25">
      <c r="B9" s="10">
        <v>3024</v>
      </c>
      <c r="C9" s="4"/>
      <c r="D9" s="11" t="s">
        <v>7</v>
      </c>
      <c r="E9" s="1"/>
      <c r="F9" s="1"/>
      <c r="G9" s="1"/>
    </row>
    <row r="10" spans="1:14" x14ac:dyDescent="0.25">
      <c r="C10" s="4">
        <v>1</v>
      </c>
      <c r="D10" s="5" t="s">
        <v>8</v>
      </c>
      <c r="E10" s="12">
        <v>23082</v>
      </c>
      <c r="F10" s="12">
        <v>5249.6362499999996</v>
      </c>
      <c r="G10" s="12">
        <v>-17832.36375</v>
      </c>
    </row>
    <row r="11" spans="1:14" ht="15" customHeight="1" x14ac:dyDescent="0.25">
      <c r="C11" s="13" t="s">
        <v>9</v>
      </c>
      <c r="D11" s="14" t="s">
        <v>10</v>
      </c>
      <c r="E11" s="15">
        <f>SUBTOTAL(9,E10:E10)</f>
        <v>23082</v>
      </c>
      <c r="F11" s="15">
        <f>SUBTOTAL(9,F10:F10)</f>
        <v>5249.6362499999996</v>
      </c>
      <c r="G11" s="15">
        <f>SUBTOTAL(9,G10:G10)</f>
        <v>-17832.36375</v>
      </c>
    </row>
    <row r="12" spans="1:14" ht="15" customHeight="1" x14ac:dyDescent="0.25">
      <c r="B12" s="4"/>
      <c r="C12" s="16"/>
      <c r="D12" s="14" t="s">
        <v>11</v>
      </c>
      <c r="E12" s="17">
        <f>SUBTOTAL(9,E9:E11)</f>
        <v>23082</v>
      </c>
      <c r="F12" s="17">
        <f>SUBTOTAL(9,F9:F11)</f>
        <v>5249.6362499999996</v>
      </c>
      <c r="G12" s="17">
        <f>SUBTOTAL(9,G9:G11)</f>
        <v>-17832.36375</v>
      </c>
    </row>
    <row r="13" spans="1:14" ht="27" customHeight="1" x14ac:dyDescent="0.35">
      <c r="B13" s="1"/>
      <c r="C13" s="4"/>
      <c r="D13" s="9" t="s">
        <v>12</v>
      </c>
      <c r="E13" s="1"/>
      <c r="F13" s="1"/>
      <c r="G13" s="1"/>
    </row>
    <row r="14" spans="1:14" ht="14.25" customHeight="1" x14ac:dyDescent="0.25">
      <c r="B14" s="10">
        <v>3041</v>
      </c>
      <c r="C14" s="4"/>
      <c r="D14" s="11" t="s">
        <v>13</v>
      </c>
      <c r="E14" s="1"/>
      <c r="F14" s="1"/>
      <c r="G14" s="1"/>
    </row>
    <row r="15" spans="1:14" x14ac:dyDescent="0.25">
      <c r="C15" s="4">
        <v>1</v>
      </c>
      <c r="D15" s="5" t="s">
        <v>14</v>
      </c>
      <c r="E15" s="12">
        <v>6190</v>
      </c>
      <c r="F15" s="12">
        <v>2032.04909</v>
      </c>
      <c r="G15" s="12">
        <v>-4157.9509099999996</v>
      </c>
    </row>
    <row r="16" spans="1:14" x14ac:dyDescent="0.25">
      <c r="C16" s="4">
        <v>3</v>
      </c>
      <c r="D16" s="5" t="s">
        <v>15</v>
      </c>
      <c r="E16" s="12">
        <v>2387</v>
      </c>
      <c r="F16" s="12">
        <v>784.40599999999995</v>
      </c>
      <c r="G16" s="12">
        <v>-1602.5940000000001</v>
      </c>
    </row>
    <row r="17" spans="2:7" ht="15" customHeight="1" x14ac:dyDescent="0.25">
      <c r="C17" s="13" t="s">
        <v>9</v>
      </c>
      <c r="D17" s="14" t="s">
        <v>16</v>
      </c>
      <c r="E17" s="15">
        <f>SUBTOTAL(9,E15:E16)</f>
        <v>8577</v>
      </c>
      <c r="F17" s="15">
        <f>SUBTOTAL(9,F15:F16)</f>
        <v>2816.4550899999999</v>
      </c>
      <c r="G17" s="15">
        <f>SUBTOTAL(9,G15:G16)</f>
        <v>-5760.5449099999996</v>
      </c>
    </row>
    <row r="18" spans="2:7" ht="14.25" customHeight="1" x14ac:dyDescent="0.25">
      <c r="B18" s="10">
        <v>3045</v>
      </c>
      <c r="C18" s="4"/>
      <c r="D18" s="11" t="s">
        <v>17</v>
      </c>
      <c r="E18" s="1"/>
      <c r="F18" s="1"/>
      <c r="G18" s="1"/>
    </row>
    <row r="19" spans="2:7" x14ac:dyDescent="0.25">
      <c r="C19" s="4">
        <v>1</v>
      </c>
      <c r="D19" s="5" t="s">
        <v>18</v>
      </c>
      <c r="E19" s="12">
        <v>0</v>
      </c>
      <c r="F19" s="12">
        <v>315</v>
      </c>
      <c r="G19" s="12">
        <v>315</v>
      </c>
    </row>
    <row r="20" spans="2:7" ht="15" customHeight="1" x14ac:dyDescent="0.25">
      <c r="C20" s="13" t="s">
        <v>9</v>
      </c>
      <c r="D20" s="14" t="s">
        <v>19</v>
      </c>
      <c r="E20" s="15">
        <f>SUBTOTAL(9,E19:E19)</f>
        <v>0</v>
      </c>
      <c r="F20" s="15">
        <f>SUBTOTAL(9,F19:F19)</f>
        <v>315</v>
      </c>
      <c r="G20" s="15">
        <f>SUBTOTAL(9,G19:G19)</f>
        <v>315</v>
      </c>
    </row>
    <row r="21" spans="2:7" ht="14.25" customHeight="1" x14ac:dyDescent="0.25">
      <c r="B21" s="10">
        <v>3051</v>
      </c>
      <c r="C21" s="4"/>
      <c r="D21" s="11" t="s">
        <v>20</v>
      </c>
      <c r="E21" s="1"/>
      <c r="F21" s="1"/>
      <c r="G21" s="1"/>
    </row>
    <row r="22" spans="2:7" x14ac:dyDescent="0.25">
      <c r="C22" s="4">
        <v>2</v>
      </c>
      <c r="D22" s="5" t="s">
        <v>21</v>
      </c>
      <c r="E22" s="12">
        <v>300</v>
      </c>
      <c r="F22" s="12">
        <v>171.95258000000001</v>
      </c>
      <c r="G22" s="12">
        <v>-128.04741999999999</v>
      </c>
    </row>
    <row r="23" spans="2:7" ht="15" customHeight="1" x14ac:dyDescent="0.25">
      <c r="C23" s="13" t="s">
        <v>9</v>
      </c>
      <c r="D23" s="14" t="s">
        <v>22</v>
      </c>
      <c r="E23" s="15">
        <f>SUBTOTAL(9,E22:E22)</f>
        <v>300</v>
      </c>
      <c r="F23" s="15">
        <f>SUBTOTAL(9,F22:F22)</f>
        <v>171.95258000000001</v>
      </c>
      <c r="G23" s="15">
        <f>SUBTOTAL(9,G22:G22)</f>
        <v>-128.04741999999999</v>
      </c>
    </row>
    <row r="24" spans="2:7" ht="15" customHeight="1" x14ac:dyDescent="0.25">
      <c r="B24" s="4"/>
      <c r="C24" s="16"/>
      <c r="D24" s="14" t="s">
        <v>23</v>
      </c>
      <c r="E24" s="17">
        <f>SUBTOTAL(9,E14:E23)</f>
        <v>8877</v>
      </c>
      <c r="F24" s="17">
        <f>SUBTOTAL(9,F14:F23)</f>
        <v>3303.4076700000001</v>
      </c>
      <c r="G24" s="17">
        <f>SUBTOTAL(9,G14:G23)</f>
        <v>-5573.5923299999995</v>
      </c>
    </row>
    <row r="25" spans="2:7" ht="27" customHeight="1" x14ac:dyDescent="0.35">
      <c r="B25" s="1"/>
      <c r="C25" s="4"/>
      <c r="D25" s="9" t="s">
        <v>24</v>
      </c>
      <c r="E25" s="1"/>
      <c r="F25" s="1"/>
      <c r="G25" s="1"/>
    </row>
    <row r="26" spans="2:7" ht="14.25" customHeight="1" x14ac:dyDescent="0.25">
      <c r="B26" s="10">
        <v>3061</v>
      </c>
      <c r="C26" s="4"/>
      <c r="D26" s="11" t="s">
        <v>25</v>
      </c>
      <c r="E26" s="1"/>
      <c r="F26" s="1"/>
      <c r="G26" s="1"/>
    </row>
    <row r="27" spans="2:7" x14ac:dyDescent="0.25">
      <c r="C27" s="4">
        <v>3</v>
      </c>
      <c r="D27" s="5" t="s">
        <v>26</v>
      </c>
      <c r="E27" s="12">
        <v>0</v>
      </c>
      <c r="F27" s="12">
        <v>79.680000000000007</v>
      </c>
      <c r="G27" s="12">
        <v>79.680000000000007</v>
      </c>
    </row>
    <row r="28" spans="2:7" ht="15" customHeight="1" x14ac:dyDescent="0.25">
      <c r="C28" s="13" t="s">
        <v>9</v>
      </c>
      <c r="D28" s="14" t="s">
        <v>27</v>
      </c>
      <c r="E28" s="15">
        <f>SUBTOTAL(9,E27:E27)</f>
        <v>0</v>
      </c>
      <c r="F28" s="15">
        <f>SUBTOTAL(9,F27:F27)</f>
        <v>79.680000000000007</v>
      </c>
      <c r="G28" s="15">
        <f>SUBTOTAL(9,G27:G27)</f>
        <v>79.680000000000007</v>
      </c>
    </row>
    <row r="29" spans="2:7" ht="15" customHeight="1" x14ac:dyDescent="0.25">
      <c r="B29" s="4"/>
      <c r="C29" s="16"/>
      <c r="D29" s="14" t="s">
        <v>28</v>
      </c>
      <c r="E29" s="17">
        <f>SUBTOTAL(9,E26:E28)</f>
        <v>0</v>
      </c>
      <c r="F29" s="17">
        <f>SUBTOTAL(9,F26:F28)</f>
        <v>79.680000000000007</v>
      </c>
      <c r="G29" s="17">
        <f>SUBTOTAL(9,G26:G28)</f>
        <v>79.680000000000007</v>
      </c>
    </row>
    <row r="30" spans="2:7" ht="27" customHeight="1" x14ac:dyDescent="0.35">
      <c r="B30" s="1"/>
      <c r="C30" s="4"/>
      <c r="D30" s="9" t="s">
        <v>29</v>
      </c>
      <c r="E30" s="1"/>
      <c r="F30" s="1"/>
      <c r="G30" s="1"/>
    </row>
    <row r="31" spans="2:7" ht="14.25" customHeight="1" x14ac:dyDescent="0.25">
      <c r="B31" s="10">
        <v>3100</v>
      </c>
      <c r="C31" s="4"/>
      <c r="D31" s="11" t="s">
        <v>30</v>
      </c>
      <c r="E31" s="1"/>
      <c r="F31" s="1"/>
      <c r="G31" s="1"/>
    </row>
    <row r="32" spans="2:7" x14ac:dyDescent="0.25">
      <c r="C32" s="4">
        <v>1</v>
      </c>
      <c r="D32" s="5" t="s">
        <v>31</v>
      </c>
      <c r="E32" s="12">
        <v>32185</v>
      </c>
      <c r="F32" s="12">
        <v>6734.22786</v>
      </c>
      <c r="G32" s="12">
        <v>-25450.772140000001</v>
      </c>
    </row>
    <row r="33" spans="2:7" x14ac:dyDescent="0.25">
      <c r="C33" s="4">
        <v>2</v>
      </c>
      <c r="D33" s="5" t="s">
        <v>32</v>
      </c>
      <c r="E33" s="12">
        <v>274000</v>
      </c>
      <c r="F33" s="12">
        <v>71623.045469999997</v>
      </c>
      <c r="G33" s="12">
        <v>-202376.95452999999</v>
      </c>
    </row>
    <row r="34" spans="2:7" x14ac:dyDescent="0.25">
      <c r="C34" s="4">
        <v>5</v>
      </c>
      <c r="D34" s="5" t="s">
        <v>33</v>
      </c>
      <c r="E34" s="12">
        <v>45040</v>
      </c>
      <c r="F34" s="12">
        <v>-3.9358</v>
      </c>
      <c r="G34" s="12">
        <v>-45043.935799999999</v>
      </c>
    </row>
    <row r="35" spans="2:7" x14ac:dyDescent="0.25">
      <c r="C35" s="4">
        <v>90</v>
      </c>
      <c r="D35" s="5" t="s">
        <v>34</v>
      </c>
      <c r="E35" s="12">
        <v>450</v>
      </c>
      <c r="F35" s="12">
        <v>66.524850000000001</v>
      </c>
      <c r="G35" s="12">
        <v>-383.47514999999999</v>
      </c>
    </row>
    <row r="36" spans="2:7" ht="15" customHeight="1" x14ac:dyDescent="0.25">
      <c r="C36" s="13" t="s">
        <v>9</v>
      </c>
      <c r="D36" s="14" t="s">
        <v>35</v>
      </c>
      <c r="E36" s="15">
        <f>SUBTOTAL(9,E32:E35)</f>
        <v>351675</v>
      </c>
      <c r="F36" s="15">
        <f>SUBTOTAL(9,F32:F35)</f>
        <v>78419.862379999991</v>
      </c>
      <c r="G36" s="15">
        <f>SUBTOTAL(9,G32:G35)</f>
        <v>-273255.13761999999</v>
      </c>
    </row>
    <row r="37" spans="2:7" ht="15" customHeight="1" x14ac:dyDescent="0.25">
      <c r="B37" s="4"/>
      <c r="C37" s="16"/>
      <c r="D37" s="14" t="s">
        <v>36</v>
      </c>
      <c r="E37" s="17">
        <f>SUBTOTAL(9,E31:E36)</f>
        <v>351675</v>
      </c>
      <c r="F37" s="17">
        <f>SUBTOTAL(9,F31:F36)</f>
        <v>78419.862379999991</v>
      </c>
      <c r="G37" s="17">
        <f>SUBTOTAL(9,G31:G36)</f>
        <v>-273255.13761999999</v>
      </c>
    </row>
    <row r="38" spans="2:7" ht="27" customHeight="1" x14ac:dyDescent="0.35">
      <c r="B38" s="1"/>
      <c r="C38" s="4"/>
      <c r="D38" s="9" t="s">
        <v>37</v>
      </c>
      <c r="E38" s="1"/>
      <c r="F38" s="1"/>
      <c r="G38" s="1"/>
    </row>
    <row r="39" spans="2:7" ht="14.25" customHeight="1" x14ac:dyDescent="0.25">
      <c r="B39" s="10">
        <v>3200</v>
      </c>
      <c r="C39" s="4"/>
      <c r="D39" s="11" t="s">
        <v>38</v>
      </c>
      <c r="E39" s="1"/>
      <c r="F39" s="1"/>
      <c r="G39" s="1"/>
    </row>
    <row r="40" spans="2:7" x14ac:dyDescent="0.25">
      <c r="C40" s="4">
        <v>2</v>
      </c>
      <c r="D40" s="5" t="s">
        <v>39</v>
      </c>
      <c r="E40" s="12">
        <v>0</v>
      </c>
      <c r="F40" s="12">
        <v>10.145</v>
      </c>
      <c r="G40" s="12">
        <v>10.145</v>
      </c>
    </row>
    <row r="41" spans="2:7" x14ac:dyDescent="0.25">
      <c r="C41" s="4">
        <v>3</v>
      </c>
      <c r="D41" s="5" t="s">
        <v>40</v>
      </c>
      <c r="E41" s="12">
        <v>4500</v>
      </c>
      <c r="F41" s="12">
        <v>748.90899999999999</v>
      </c>
      <c r="G41" s="12">
        <v>-3751.0909999999999</v>
      </c>
    </row>
    <row r="42" spans="2:7" ht="15" customHeight="1" x14ac:dyDescent="0.25">
      <c r="C42" s="13" t="s">
        <v>9</v>
      </c>
      <c r="D42" s="14" t="s">
        <v>41</v>
      </c>
      <c r="E42" s="15">
        <f>SUBTOTAL(9,E40:E41)</f>
        <v>4500</v>
      </c>
      <c r="F42" s="15">
        <f>SUBTOTAL(9,F40:F41)</f>
        <v>759.05399999999997</v>
      </c>
      <c r="G42" s="15">
        <f>SUBTOTAL(9,G40:G41)</f>
        <v>-3740.9459999999999</v>
      </c>
    </row>
    <row r="43" spans="2:7" ht="14.25" customHeight="1" x14ac:dyDescent="0.25">
      <c r="B43" s="10">
        <v>3220</v>
      </c>
      <c r="C43" s="4"/>
      <c r="D43" s="11" t="s">
        <v>42</v>
      </c>
      <c r="E43" s="1"/>
      <c r="F43" s="1"/>
      <c r="G43" s="1"/>
    </row>
    <row r="44" spans="2:7" x14ac:dyDescent="0.25">
      <c r="C44" s="4">
        <v>1</v>
      </c>
      <c r="D44" s="5" t="s">
        <v>43</v>
      </c>
      <c r="E44" s="12">
        <v>2685</v>
      </c>
      <c r="F44" s="12">
        <v>737.40418</v>
      </c>
      <c r="G44" s="12">
        <v>-1947.59582</v>
      </c>
    </row>
    <row r="45" spans="2:7" ht="15" customHeight="1" x14ac:dyDescent="0.25">
      <c r="C45" s="13" t="s">
        <v>9</v>
      </c>
      <c r="D45" s="14" t="s">
        <v>44</v>
      </c>
      <c r="E45" s="15">
        <f>SUBTOTAL(9,E44:E44)</f>
        <v>2685</v>
      </c>
      <c r="F45" s="15">
        <f>SUBTOTAL(9,F44:F44)</f>
        <v>737.40418</v>
      </c>
      <c r="G45" s="15">
        <f>SUBTOTAL(9,G44:G44)</f>
        <v>-1947.59582</v>
      </c>
    </row>
    <row r="46" spans="2:7" ht="14.25" customHeight="1" x14ac:dyDescent="0.25">
      <c r="B46" s="10">
        <v>3222</v>
      </c>
      <c r="C46" s="4"/>
      <c r="D46" s="11" t="s">
        <v>45</v>
      </c>
      <c r="E46" s="1"/>
      <c r="F46" s="1"/>
      <c r="G46" s="1"/>
    </row>
    <row r="47" spans="2:7" x14ac:dyDescent="0.25">
      <c r="C47" s="4">
        <v>2</v>
      </c>
      <c r="D47" s="5" t="s">
        <v>39</v>
      </c>
      <c r="E47" s="12">
        <v>25842</v>
      </c>
      <c r="F47" s="12">
        <v>2562.9508799999999</v>
      </c>
      <c r="G47" s="12">
        <v>-23279.04912</v>
      </c>
    </row>
    <row r="48" spans="2:7" ht="15" customHeight="1" x14ac:dyDescent="0.25">
      <c r="C48" s="13" t="s">
        <v>9</v>
      </c>
      <c r="D48" s="14" t="s">
        <v>46</v>
      </c>
      <c r="E48" s="15">
        <f>SUBTOTAL(9,E47:E47)</f>
        <v>25842</v>
      </c>
      <c r="F48" s="15">
        <f>SUBTOTAL(9,F47:F47)</f>
        <v>2562.9508799999999</v>
      </c>
      <c r="G48" s="15">
        <f>SUBTOTAL(9,G47:G47)</f>
        <v>-23279.04912</v>
      </c>
    </row>
    <row r="49" spans="2:7" ht="14.25" customHeight="1" x14ac:dyDescent="0.25">
      <c r="B49" s="10">
        <v>3223</v>
      </c>
      <c r="C49" s="4"/>
      <c r="D49" s="11" t="s">
        <v>47</v>
      </c>
      <c r="E49" s="1"/>
      <c r="F49" s="1"/>
      <c r="G49" s="1"/>
    </row>
    <row r="50" spans="2:7" x14ac:dyDescent="0.25">
      <c r="C50" s="4">
        <v>2</v>
      </c>
      <c r="D50" s="5" t="s">
        <v>39</v>
      </c>
      <c r="E50" s="12">
        <v>742</v>
      </c>
      <c r="F50" s="12">
        <v>487.73340000000002</v>
      </c>
      <c r="G50" s="12">
        <v>-254.26660000000001</v>
      </c>
    </row>
    <row r="51" spans="2:7" ht="15" customHeight="1" x14ac:dyDescent="0.25">
      <c r="C51" s="13" t="s">
        <v>9</v>
      </c>
      <c r="D51" s="14" t="s">
        <v>48</v>
      </c>
      <c r="E51" s="15">
        <f>SUBTOTAL(9,E50:E50)</f>
        <v>742</v>
      </c>
      <c r="F51" s="15">
        <f>SUBTOTAL(9,F50:F50)</f>
        <v>487.73340000000002</v>
      </c>
      <c r="G51" s="15">
        <f>SUBTOTAL(9,G50:G50)</f>
        <v>-254.26660000000001</v>
      </c>
    </row>
    <row r="52" spans="2:7" ht="14.25" customHeight="1" x14ac:dyDescent="0.25">
      <c r="B52" s="10">
        <v>3225</v>
      </c>
      <c r="C52" s="4"/>
      <c r="D52" s="11" t="s">
        <v>49</v>
      </c>
      <c r="E52" s="1"/>
      <c r="F52" s="1"/>
      <c r="G52" s="1"/>
    </row>
    <row r="53" spans="2:7" x14ac:dyDescent="0.25">
      <c r="C53" s="4">
        <v>4</v>
      </c>
      <c r="D53" s="5" t="s">
        <v>50</v>
      </c>
      <c r="E53" s="12">
        <v>293709</v>
      </c>
      <c r="F53" s="12">
        <v>0</v>
      </c>
      <c r="G53" s="12">
        <v>-293709</v>
      </c>
    </row>
    <row r="54" spans="2:7" ht="15" customHeight="1" x14ac:dyDescent="0.25">
      <c r="C54" s="13" t="s">
        <v>9</v>
      </c>
      <c r="D54" s="14" t="s">
        <v>51</v>
      </c>
      <c r="E54" s="15">
        <f>SUBTOTAL(9,E53:E53)</f>
        <v>293709</v>
      </c>
      <c r="F54" s="15">
        <f>SUBTOTAL(9,F53:F53)</f>
        <v>0</v>
      </c>
      <c r="G54" s="15">
        <f>SUBTOTAL(9,G53:G53)</f>
        <v>-293709</v>
      </c>
    </row>
    <row r="55" spans="2:7" ht="14.25" customHeight="1" x14ac:dyDescent="0.25">
      <c r="B55" s="10">
        <v>3230</v>
      </c>
      <c r="C55" s="4"/>
      <c r="D55" s="11" t="s">
        <v>52</v>
      </c>
      <c r="E55" s="1"/>
      <c r="F55" s="1"/>
      <c r="G55" s="1"/>
    </row>
    <row r="56" spans="2:7" x14ac:dyDescent="0.25">
      <c r="C56" s="4">
        <v>1</v>
      </c>
      <c r="D56" s="5" t="s">
        <v>43</v>
      </c>
      <c r="E56" s="12">
        <v>28234</v>
      </c>
      <c r="F56" s="12">
        <v>6263.1952499999998</v>
      </c>
      <c r="G56" s="12">
        <v>-21970.804749999999</v>
      </c>
    </row>
    <row r="57" spans="2:7" x14ac:dyDescent="0.25">
      <c r="C57" s="4">
        <v>2</v>
      </c>
      <c r="D57" s="5" t="s">
        <v>39</v>
      </c>
      <c r="E57" s="12">
        <v>8035</v>
      </c>
      <c r="F57" s="12">
        <v>360.16663999999997</v>
      </c>
      <c r="G57" s="12">
        <v>-7674.8333599999996</v>
      </c>
    </row>
    <row r="58" spans="2:7" ht="15" customHeight="1" x14ac:dyDescent="0.25">
      <c r="C58" s="13" t="s">
        <v>9</v>
      </c>
      <c r="D58" s="14" t="s">
        <v>53</v>
      </c>
      <c r="E58" s="15">
        <f>SUBTOTAL(9,E56:E57)</f>
        <v>36269</v>
      </c>
      <c r="F58" s="15">
        <f>SUBTOTAL(9,F56:F57)</f>
        <v>6623.3618900000001</v>
      </c>
      <c r="G58" s="15">
        <f>SUBTOTAL(9,G56:G57)</f>
        <v>-29645.63811</v>
      </c>
    </row>
    <row r="59" spans="2:7" ht="14.25" customHeight="1" x14ac:dyDescent="0.25">
      <c r="B59" s="10">
        <v>3242</v>
      </c>
      <c r="C59" s="4"/>
      <c r="D59" s="11" t="s">
        <v>54</v>
      </c>
      <c r="E59" s="1"/>
      <c r="F59" s="1"/>
      <c r="G59" s="1"/>
    </row>
    <row r="60" spans="2:7" x14ac:dyDescent="0.25">
      <c r="C60" s="4">
        <v>2</v>
      </c>
      <c r="D60" s="5" t="s">
        <v>39</v>
      </c>
      <c r="E60" s="12">
        <v>7822</v>
      </c>
      <c r="F60" s="12">
        <v>4926.1141799999996</v>
      </c>
      <c r="G60" s="12">
        <v>-2895.88582</v>
      </c>
    </row>
    <row r="61" spans="2:7" x14ac:dyDescent="0.25">
      <c r="C61" s="4">
        <v>61</v>
      </c>
      <c r="D61" s="5" t="s">
        <v>55</v>
      </c>
      <c r="E61" s="12">
        <v>52</v>
      </c>
      <c r="F61" s="12">
        <v>0</v>
      </c>
      <c r="G61" s="12">
        <v>-52</v>
      </c>
    </row>
    <row r="62" spans="2:7" ht="15" customHeight="1" x14ac:dyDescent="0.25">
      <c r="C62" s="13" t="s">
        <v>9</v>
      </c>
      <c r="D62" s="14" t="s">
        <v>56</v>
      </c>
      <c r="E62" s="15">
        <f>SUBTOTAL(9,E60:E61)</f>
        <v>7874</v>
      </c>
      <c r="F62" s="15">
        <f>SUBTOTAL(9,F60:F61)</f>
        <v>4926.1141799999996</v>
      </c>
      <c r="G62" s="15">
        <f>SUBTOTAL(9,G60:G61)</f>
        <v>-2947.88582</v>
      </c>
    </row>
    <row r="63" spans="2:7" ht="14.25" customHeight="1" x14ac:dyDescent="0.25">
      <c r="B63" s="10">
        <v>3256</v>
      </c>
      <c r="C63" s="4"/>
      <c r="D63" s="11" t="s">
        <v>57</v>
      </c>
      <c r="E63" s="1"/>
      <c r="F63" s="1"/>
      <c r="G63" s="1"/>
    </row>
    <row r="64" spans="2:7" x14ac:dyDescent="0.25">
      <c r="C64" s="4">
        <v>1</v>
      </c>
      <c r="D64" s="5" t="s">
        <v>43</v>
      </c>
      <c r="E64" s="12">
        <v>6939</v>
      </c>
      <c r="F64" s="12">
        <v>2425.79574</v>
      </c>
      <c r="G64" s="12">
        <v>-4513.2042600000004</v>
      </c>
    </row>
    <row r="65" spans="2:7" x14ac:dyDescent="0.25">
      <c r="C65" s="4">
        <v>2</v>
      </c>
      <c r="D65" s="5" t="s">
        <v>58</v>
      </c>
      <c r="E65" s="12">
        <v>34816</v>
      </c>
      <c r="F65" s="12">
        <v>8779.8149099999991</v>
      </c>
      <c r="G65" s="12">
        <v>-26036.185089999999</v>
      </c>
    </row>
    <row r="66" spans="2:7" ht="15" customHeight="1" x14ac:dyDescent="0.25">
      <c r="C66" s="13" t="s">
        <v>9</v>
      </c>
      <c r="D66" s="14" t="s">
        <v>59</v>
      </c>
      <c r="E66" s="15">
        <f>SUBTOTAL(9,E64:E65)</f>
        <v>41755</v>
      </c>
      <c r="F66" s="15">
        <f>SUBTOTAL(9,F64:F65)</f>
        <v>11205.610649999999</v>
      </c>
      <c r="G66" s="15">
        <f>SUBTOTAL(9,G64:G65)</f>
        <v>-30549.389349999998</v>
      </c>
    </row>
    <row r="67" spans="2:7" ht="14.25" customHeight="1" x14ac:dyDescent="0.25">
      <c r="B67" s="10">
        <v>3271</v>
      </c>
      <c r="C67" s="4"/>
      <c r="D67" s="11" t="s">
        <v>60</v>
      </c>
      <c r="E67" s="1"/>
      <c r="F67" s="1"/>
      <c r="G67" s="1"/>
    </row>
    <row r="68" spans="2:7" x14ac:dyDescent="0.25">
      <c r="C68" s="4">
        <v>1</v>
      </c>
      <c r="D68" s="5" t="s">
        <v>43</v>
      </c>
      <c r="E68" s="12">
        <v>4464</v>
      </c>
      <c r="F68" s="12">
        <v>579.91722000000004</v>
      </c>
      <c r="G68" s="12">
        <v>-3884.0827800000002</v>
      </c>
    </row>
    <row r="69" spans="2:7" x14ac:dyDescent="0.25">
      <c r="C69" s="4">
        <v>2</v>
      </c>
      <c r="D69" s="5" t="s">
        <v>39</v>
      </c>
      <c r="E69" s="12">
        <v>400</v>
      </c>
      <c r="F69" s="12">
        <v>0</v>
      </c>
      <c r="G69" s="12">
        <v>-400</v>
      </c>
    </row>
    <row r="70" spans="2:7" ht="15" customHeight="1" x14ac:dyDescent="0.25">
      <c r="C70" s="13" t="s">
        <v>9</v>
      </c>
      <c r="D70" s="14" t="s">
        <v>61</v>
      </c>
      <c r="E70" s="15">
        <f>SUBTOTAL(9,E68:E69)</f>
        <v>4864</v>
      </c>
      <c r="F70" s="15">
        <f>SUBTOTAL(9,F68:F69)</f>
        <v>579.91722000000004</v>
      </c>
      <c r="G70" s="15">
        <f>SUBTOTAL(9,G68:G69)</f>
        <v>-4284.0827800000006</v>
      </c>
    </row>
    <row r="71" spans="2:7" ht="14.25" customHeight="1" x14ac:dyDescent="0.25">
      <c r="B71" s="10">
        <v>3275</v>
      </c>
      <c r="C71" s="4"/>
      <c r="D71" s="11" t="s">
        <v>62</v>
      </c>
      <c r="E71" s="1"/>
      <c r="F71" s="1"/>
      <c r="G71" s="1"/>
    </row>
    <row r="72" spans="2:7" x14ac:dyDescent="0.25">
      <c r="C72" s="4">
        <v>1</v>
      </c>
      <c r="D72" s="5" t="s">
        <v>43</v>
      </c>
      <c r="E72" s="12">
        <v>10</v>
      </c>
      <c r="F72" s="12">
        <v>0</v>
      </c>
      <c r="G72" s="12">
        <v>-10</v>
      </c>
    </row>
    <row r="73" spans="2:7" ht="15" customHeight="1" x14ac:dyDescent="0.25">
      <c r="C73" s="13" t="s">
        <v>9</v>
      </c>
      <c r="D73" s="14" t="s">
        <v>63</v>
      </c>
      <c r="E73" s="15">
        <f>SUBTOTAL(9,E72:E72)</f>
        <v>10</v>
      </c>
      <c r="F73" s="15">
        <f>SUBTOTAL(9,F72:F72)</f>
        <v>0</v>
      </c>
      <c r="G73" s="15">
        <f>SUBTOTAL(9,G72:G72)</f>
        <v>-10</v>
      </c>
    </row>
    <row r="74" spans="2:7" ht="14.25" customHeight="1" x14ac:dyDescent="0.25">
      <c r="B74" s="10">
        <v>3285</v>
      </c>
      <c r="C74" s="4"/>
      <c r="D74" s="11" t="s">
        <v>64</v>
      </c>
      <c r="E74" s="1"/>
      <c r="F74" s="1"/>
      <c r="G74" s="1"/>
    </row>
    <row r="75" spans="2:7" x14ac:dyDescent="0.25">
      <c r="C75" s="4">
        <v>1</v>
      </c>
      <c r="D75" s="5" t="s">
        <v>65</v>
      </c>
      <c r="E75" s="12">
        <v>12100</v>
      </c>
      <c r="F75" s="12">
        <v>0</v>
      </c>
      <c r="G75" s="12">
        <v>-12100</v>
      </c>
    </row>
    <row r="76" spans="2:7" x14ac:dyDescent="0.25">
      <c r="C76" s="4">
        <v>2</v>
      </c>
      <c r="D76" s="5" t="s">
        <v>58</v>
      </c>
      <c r="E76" s="12">
        <v>11900</v>
      </c>
      <c r="F76" s="12">
        <v>1035.8873599999999</v>
      </c>
      <c r="G76" s="12">
        <v>-10864.112639999999</v>
      </c>
    </row>
    <row r="77" spans="2:7" ht="15" customHeight="1" x14ac:dyDescent="0.25">
      <c r="C77" s="13" t="s">
        <v>9</v>
      </c>
      <c r="D77" s="14" t="s">
        <v>66</v>
      </c>
      <c r="E77" s="15">
        <f>SUBTOTAL(9,E75:E76)</f>
        <v>24000</v>
      </c>
      <c r="F77" s="15">
        <f>SUBTOTAL(9,F75:F76)</f>
        <v>1035.8873599999999</v>
      </c>
      <c r="G77" s="15">
        <f>SUBTOTAL(9,G75:G76)</f>
        <v>-22964.112639999999</v>
      </c>
    </row>
    <row r="78" spans="2:7" ht="14.25" customHeight="1" x14ac:dyDescent="0.25">
      <c r="B78" s="10">
        <v>3288</v>
      </c>
      <c r="C78" s="4"/>
      <c r="D78" s="11" t="s">
        <v>67</v>
      </c>
      <c r="E78" s="1"/>
      <c r="F78" s="1"/>
      <c r="G78" s="1"/>
    </row>
    <row r="79" spans="2:7" x14ac:dyDescent="0.25">
      <c r="C79" s="4">
        <v>4</v>
      </c>
      <c r="D79" s="5" t="s">
        <v>50</v>
      </c>
      <c r="E79" s="12">
        <v>19025</v>
      </c>
      <c r="F79" s="12">
        <v>0</v>
      </c>
      <c r="G79" s="12">
        <v>-19025</v>
      </c>
    </row>
    <row r="80" spans="2:7" ht="15" customHeight="1" x14ac:dyDescent="0.25">
      <c r="C80" s="13" t="s">
        <v>9</v>
      </c>
      <c r="D80" s="14" t="s">
        <v>68</v>
      </c>
      <c r="E80" s="15">
        <f>SUBTOTAL(9,E79:E79)</f>
        <v>19025</v>
      </c>
      <c r="F80" s="15">
        <f>SUBTOTAL(9,F79:F79)</f>
        <v>0</v>
      </c>
      <c r="G80" s="15">
        <f>SUBTOTAL(9,G79:G79)</f>
        <v>-19025</v>
      </c>
    </row>
    <row r="81" spans="2:7" ht="15" customHeight="1" x14ac:dyDescent="0.25">
      <c r="B81" s="4"/>
      <c r="C81" s="16"/>
      <c r="D81" s="14" t="s">
        <v>69</v>
      </c>
      <c r="E81" s="17">
        <f>SUBTOTAL(9,E39:E80)</f>
        <v>461275</v>
      </c>
      <c r="F81" s="17">
        <f>SUBTOTAL(9,F39:F80)</f>
        <v>28918.033760000002</v>
      </c>
      <c r="G81" s="17">
        <f>SUBTOTAL(9,G39:G80)</f>
        <v>-432356.96624000004</v>
      </c>
    </row>
    <row r="82" spans="2:7" ht="27" customHeight="1" x14ac:dyDescent="0.35">
      <c r="B82" s="1"/>
      <c r="C82" s="4"/>
      <c r="D82" s="9" t="s">
        <v>70</v>
      </c>
      <c r="E82" s="1"/>
      <c r="F82" s="1"/>
      <c r="G82" s="1"/>
    </row>
    <row r="83" spans="2:7" ht="14.25" customHeight="1" x14ac:dyDescent="0.25">
      <c r="B83" s="10">
        <v>3300</v>
      </c>
      <c r="C83" s="4"/>
      <c r="D83" s="11" t="s">
        <v>71</v>
      </c>
      <c r="E83" s="1"/>
      <c r="F83" s="1"/>
      <c r="G83" s="1"/>
    </row>
    <row r="84" spans="2:7" x14ac:dyDescent="0.25">
      <c r="C84" s="4">
        <v>1</v>
      </c>
      <c r="D84" s="5" t="s">
        <v>72</v>
      </c>
      <c r="E84" s="12">
        <v>104</v>
      </c>
      <c r="F84" s="12">
        <v>0</v>
      </c>
      <c r="G84" s="12">
        <v>-104</v>
      </c>
    </row>
    <row r="85" spans="2:7" ht="15" customHeight="1" x14ac:dyDescent="0.25">
      <c r="C85" s="13" t="s">
        <v>9</v>
      </c>
      <c r="D85" s="14" t="s">
        <v>73</v>
      </c>
      <c r="E85" s="15">
        <f>SUBTOTAL(9,E84:E84)</f>
        <v>104</v>
      </c>
      <c r="F85" s="15">
        <f>SUBTOTAL(9,F84:F84)</f>
        <v>0</v>
      </c>
      <c r="G85" s="15">
        <f>SUBTOTAL(9,G84:G84)</f>
        <v>-104</v>
      </c>
    </row>
    <row r="86" spans="2:7" ht="14.25" customHeight="1" x14ac:dyDescent="0.25">
      <c r="B86" s="10">
        <v>3320</v>
      </c>
      <c r="C86" s="4"/>
      <c r="D86" s="11" t="s">
        <v>74</v>
      </c>
      <c r="E86" s="1"/>
      <c r="F86" s="1"/>
      <c r="G86" s="1"/>
    </row>
    <row r="87" spans="2:7" x14ac:dyDescent="0.25">
      <c r="C87" s="4">
        <v>1</v>
      </c>
      <c r="D87" s="5" t="s">
        <v>72</v>
      </c>
      <c r="E87" s="12">
        <v>5066</v>
      </c>
      <c r="F87" s="12">
        <v>35.181280000000001</v>
      </c>
      <c r="G87" s="12">
        <v>-5030.8187200000002</v>
      </c>
    </row>
    <row r="88" spans="2:7" x14ac:dyDescent="0.25">
      <c r="C88" s="4">
        <v>3</v>
      </c>
      <c r="D88" s="5" t="s">
        <v>75</v>
      </c>
      <c r="E88" s="12">
        <v>0</v>
      </c>
      <c r="F88" s="12">
        <v>976.02748999999994</v>
      </c>
      <c r="G88" s="12">
        <v>976.02748999999994</v>
      </c>
    </row>
    <row r="89" spans="2:7" ht="15" customHeight="1" x14ac:dyDescent="0.25">
      <c r="C89" s="13" t="s">
        <v>9</v>
      </c>
      <c r="D89" s="14" t="s">
        <v>76</v>
      </c>
      <c r="E89" s="15">
        <f>SUBTOTAL(9,E87:E88)</f>
        <v>5066</v>
      </c>
      <c r="F89" s="15">
        <f>SUBTOTAL(9,F87:F88)</f>
        <v>1011.20877</v>
      </c>
      <c r="G89" s="15">
        <f>SUBTOTAL(9,G87:G88)</f>
        <v>-4054.7912300000003</v>
      </c>
    </row>
    <row r="90" spans="2:7" ht="14.25" customHeight="1" x14ac:dyDescent="0.25">
      <c r="B90" s="10">
        <v>3322</v>
      </c>
      <c r="C90" s="4"/>
      <c r="D90" s="11" t="s">
        <v>77</v>
      </c>
      <c r="E90" s="1"/>
      <c r="F90" s="1"/>
      <c r="G90" s="1"/>
    </row>
    <row r="91" spans="2:7" x14ac:dyDescent="0.25">
      <c r="C91" s="4">
        <v>1</v>
      </c>
      <c r="D91" s="5" t="s">
        <v>72</v>
      </c>
      <c r="E91" s="12">
        <v>161</v>
      </c>
      <c r="F91" s="12">
        <v>0</v>
      </c>
      <c r="G91" s="12">
        <v>-161</v>
      </c>
    </row>
    <row r="92" spans="2:7" x14ac:dyDescent="0.25">
      <c r="C92" s="4">
        <v>2</v>
      </c>
      <c r="D92" s="5" t="s">
        <v>43</v>
      </c>
      <c r="E92" s="12">
        <v>37215</v>
      </c>
      <c r="F92" s="12">
        <v>2395.5502999999999</v>
      </c>
      <c r="G92" s="12">
        <v>-34819.449699999997</v>
      </c>
    </row>
    <row r="93" spans="2:7" ht="15" customHeight="1" x14ac:dyDescent="0.25">
      <c r="C93" s="13" t="s">
        <v>9</v>
      </c>
      <c r="D93" s="14" t="s">
        <v>78</v>
      </c>
      <c r="E93" s="15">
        <f>SUBTOTAL(9,E91:E92)</f>
        <v>37376</v>
      </c>
      <c r="F93" s="15">
        <f>SUBTOTAL(9,F91:F92)</f>
        <v>2395.5502999999999</v>
      </c>
      <c r="G93" s="15">
        <f>SUBTOTAL(9,G91:G92)</f>
        <v>-34980.449699999997</v>
      </c>
    </row>
    <row r="94" spans="2:7" ht="14.25" customHeight="1" x14ac:dyDescent="0.25">
      <c r="B94" s="10">
        <v>3323</v>
      </c>
      <c r="C94" s="4"/>
      <c r="D94" s="11" t="s">
        <v>79</v>
      </c>
      <c r="E94" s="1"/>
      <c r="F94" s="1"/>
      <c r="G94" s="1"/>
    </row>
    <row r="95" spans="2:7" x14ac:dyDescent="0.25">
      <c r="C95" s="4">
        <v>1</v>
      </c>
      <c r="D95" s="5" t="s">
        <v>72</v>
      </c>
      <c r="E95" s="12">
        <v>403</v>
      </c>
      <c r="F95" s="12">
        <v>232.73898</v>
      </c>
      <c r="G95" s="12">
        <v>-170.26102</v>
      </c>
    </row>
    <row r="96" spans="2:7" x14ac:dyDescent="0.25">
      <c r="C96" s="4">
        <v>2</v>
      </c>
      <c r="D96" s="5" t="s">
        <v>80</v>
      </c>
      <c r="E96" s="12">
        <v>25332</v>
      </c>
      <c r="F96" s="12">
        <v>3174.53244</v>
      </c>
      <c r="G96" s="12">
        <v>-22157.467560000001</v>
      </c>
    </row>
    <row r="97" spans="2:7" ht="15" customHeight="1" x14ac:dyDescent="0.25">
      <c r="C97" s="13" t="s">
        <v>9</v>
      </c>
      <c r="D97" s="14" t="s">
        <v>81</v>
      </c>
      <c r="E97" s="15">
        <f>SUBTOTAL(9,E95:E96)</f>
        <v>25735</v>
      </c>
      <c r="F97" s="15">
        <f>SUBTOTAL(9,F95:F96)</f>
        <v>3407.27142</v>
      </c>
      <c r="G97" s="15">
        <f>SUBTOTAL(9,G95:G96)</f>
        <v>-22327.728580000003</v>
      </c>
    </row>
    <row r="98" spans="2:7" ht="14.25" customHeight="1" x14ac:dyDescent="0.25">
      <c r="B98" s="10">
        <v>3325</v>
      </c>
      <c r="C98" s="4"/>
      <c r="D98" s="11" t="s">
        <v>82</v>
      </c>
      <c r="E98" s="1"/>
      <c r="F98" s="1"/>
      <c r="G98" s="1"/>
    </row>
    <row r="99" spans="2:7" x14ac:dyDescent="0.25">
      <c r="C99" s="4">
        <v>1</v>
      </c>
      <c r="D99" s="5" t="s">
        <v>72</v>
      </c>
      <c r="E99" s="12">
        <v>2537</v>
      </c>
      <c r="F99" s="12">
        <v>812.36</v>
      </c>
      <c r="G99" s="12">
        <v>-1724.64</v>
      </c>
    </row>
    <row r="100" spans="2:7" ht="15" customHeight="1" x14ac:dyDescent="0.25">
      <c r="C100" s="13" t="s">
        <v>9</v>
      </c>
      <c r="D100" s="14" t="s">
        <v>83</v>
      </c>
      <c r="E100" s="15">
        <f>SUBTOTAL(9,E99:E99)</f>
        <v>2537</v>
      </c>
      <c r="F100" s="15">
        <f>SUBTOTAL(9,F99:F99)</f>
        <v>812.36</v>
      </c>
      <c r="G100" s="15">
        <f>SUBTOTAL(9,G99:G99)</f>
        <v>-1724.64</v>
      </c>
    </row>
    <row r="101" spans="2:7" ht="14.25" customHeight="1" x14ac:dyDescent="0.25">
      <c r="B101" s="10">
        <v>3326</v>
      </c>
      <c r="C101" s="4"/>
      <c r="D101" s="11" t="s">
        <v>84</v>
      </c>
      <c r="E101" s="1"/>
      <c r="F101" s="1"/>
      <c r="G101" s="1"/>
    </row>
    <row r="102" spans="2:7" x14ac:dyDescent="0.25">
      <c r="C102" s="4">
        <v>1</v>
      </c>
      <c r="D102" s="5" t="s">
        <v>72</v>
      </c>
      <c r="E102" s="12">
        <v>24572</v>
      </c>
      <c r="F102" s="12">
        <v>3111.00063</v>
      </c>
      <c r="G102" s="12">
        <v>-21460.999370000001</v>
      </c>
    </row>
    <row r="103" spans="2:7" x14ac:dyDescent="0.25">
      <c r="C103" s="4">
        <v>2</v>
      </c>
      <c r="D103" s="5" t="s">
        <v>43</v>
      </c>
      <c r="E103" s="12">
        <v>19033</v>
      </c>
      <c r="F103" s="12">
        <v>1098.9867200000001</v>
      </c>
      <c r="G103" s="12">
        <v>-17934.013279999999</v>
      </c>
    </row>
    <row r="104" spans="2:7" ht="15" customHeight="1" x14ac:dyDescent="0.25">
      <c r="C104" s="13" t="s">
        <v>9</v>
      </c>
      <c r="D104" s="14" t="s">
        <v>85</v>
      </c>
      <c r="E104" s="15">
        <f>SUBTOTAL(9,E102:E103)</f>
        <v>43605</v>
      </c>
      <c r="F104" s="15">
        <f>SUBTOTAL(9,F102:F103)</f>
        <v>4209.9873500000003</v>
      </c>
      <c r="G104" s="15">
        <f>SUBTOTAL(9,G102:G103)</f>
        <v>-39395.012650000004</v>
      </c>
    </row>
    <row r="105" spans="2:7" ht="14.25" customHeight="1" x14ac:dyDescent="0.25">
      <c r="B105" s="10">
        <v>3327</v>
      </c>
      <c r="C105" s="4"/>
      <c r="D105" s="11" t="s">
        <v>86</v>
      </c>
      <c r="E105" s="1"/>
      <c r="F105" s="1"/>
      <c r="G105" s="1"/>
    </row>
    <row r="106" spans="2:7" x14ac:dyDescent="0.25">
      <c r="C106" s="4">
        <v>1</v>
      </c>
      <c r="D106" s="5" t="s">
        <v>72</v>
      </c>
      <c r="E106" s="12">
        <v>35903</v>
      </c>
      <c r="F106" s="12">
        <v>3096.6414300000001</v>
      </c>
      <c r="G106" s="12">
        <v>-32806.358569999997</v>
      </c>
    </row>
    <row r="107" spans="2:7" x14ac:dyDescent="0.25">
      <c r="C107" s="4">
        <v>2</v>
      </c>
      <c r="D107" s="5" t="s">
        <v>43</v>
      </c>
      <c r="E107" s="12">
        <v>4796</v>
      </c>
      <c r="F107" s="12">
        <v>84.375</v>
      </c>
      <c r="G107" s="12">
        <v>-4711.625</v>
      </c>
    </row>
    <row r="108" spans="2:7" ht="15" customHeight="1" x14ac:dyDescent="0.25">
      <c r="C108" s="13" t="s">
        <v>9</v>
      </c>
      <c r="D108" s="14" t="s">
        <v>87</v>
      </c>
      <c r="E108" s="15">
        <f>SUBTOTAL(9,E106:E107)</f>
        <v>40699</v>
      </c>
      <c r="F108" s="15">
        <f>SUBTOTAL(9,F106:F107)</f>
        <v>3181.0164300000001</v>
      </c>
      <c r="G108" s="15">
        <f>SUBTOTAL(9,G106:G107)</f>
        <v>-37517.983569999997</v>
      </c>
    </row>
    <row r="109" spans="2:7" ht="14.25" customHeight="1" x14ac:dyDescent="0.25">
      <c r="B109" s="10">
        <v>3329</v>
      </c>
      <c r="C109" s="4"/>
      <c r="D109" s="11" t="s">
        <v>88</v>
      </c>
      <c r="E109" s="1"/>
      <c r="F109" s="1"/>
      <c r="G109" s="1"/>
    </row>
    <row r="110" spans="2:7" x14ac:dyDescent="0.25">
      <c r="C110" s="4">
        <v>1</v>
      </c>
      <c r="D110" s="5" t="s">
        <v>72</v>
      </c>
      <c r="E110" s="12">
        <v>2537</v>
      </c>
      <c r="F110" s="12">
        <v>557.87720000000002</v>
      </c>
      <c r="G110" s="12">
        <v>-1979.1228000000001</v>
      </c>
    </row>
    <row r="111" spans="2:7" x14ac:dyDescent="0.25">
      <c r="C111" s="4">
        <v>2</v>
      </c>
      <c r="D111" s="5" t="s">
        <v>43</v>
      </c>
      <c r="E111" s="12">
        <v>5965</v>
      </c>
      <c r="F111" s="12">
        <v>0</v>
      </c>
      <c r="G111" s="12">
        <v>-5965</v>
      </c>
    </row>
    <row r="112" spans="2:7" ht="15" customHeight="1" x14ac:dyDescent="0.25">
      <c r="C112" s="13" t="s">
        <v>9</v>
      </c>
      <c r="D112" s="14" t="s">
        <v>89</v>
      </c>
      <c r="E112" s="15">
        <f>SUBTOTAL(9,E110:E111)</f>
        <v>8502</v>
      </c>
      <c r="F112" s="15">
        <f>SUBTOTAL(9,F110:F111)</f>
        <v>557.87720000000002</v>
      </c>
      <c r="G112" s="15">
        <f>SUBTOTAL(9,G110:G111)</f>
        <v>-7944.1228000000001</v>
      </c>
    </row>
    <row r="113" spans="2:7" ht="14.25" customHeight="1" x14ac:dyDescent="0.25">
      <c r="B113" s="10">
        <v>3334</v>
      </c>
      <c r="C113" s="4"/>
      <c r="D113" s="11" t="s">
        <v>90</v>
      </c>
      <c r="E113" s="1"/>
      <c r="F113" s="1"/>
      <c r="G113" s="1"/>
    </row>
    <row r="114" spans="2:7" x14ac:dyDescent="0.25">
      <c r="C114" s="4">
        <v>1</v>
      </c>
      <c r="D114" s="5" t="s">
        <v>72</v>
      </c>
      <c r="E114" s="12">
        <v>6978</v>
      </c>
      <c r="F114" s="12">
        <v>3484.1472100000001</v>
      </c>
      <c r="G114" s="12">
        <v>-3493.8527899999999</v>
      </c>
    </row>
    <row r="115" spans="2:7" x14ac:dyDescent="0.25">
      <c r="C115" s="4">
        <v>2</v>
      </c>
      <c r="D115" s="5" t="s">
        <v>43</v>
      </c>
      <c r="E115" s="12">
        <v>8032</v>
      </c>
      <c r="F115" s="12">
        <v>1358.41102</v>
      </c>
      <c r="G115" s="12">
        <v>-6673.5889800000004</v>
      </c>
    </row>
    <row r="116" spans="2:7" ht="15" customHeight="1" x14ac:dyDescent="0.25">
      <c r="C116" s="13" t="s">
        <v>9</v>
      </c>
      <c r="D116" s="14" t="s">
        <v>91</v>
      </c>
      <c r="E116" s="15">
        <f>SUBTOTAL(9,E114:E115)</f>
        <v>15010</v>
      </c>
      <c r="F116" s="15">
        <f>SUBTOTAL(9,F114:F115)</f>
        <v>4842.5582300000005</v>
      </c>
      <c r="G116" s="15">
        <f>SUBTOTAL(9,G114:G115)</f>
        <v>-10167.441770000001</v>
      </c>
    </row>
    <row r="117" spans="2:7" ht="14.25" customHeight="1" x14ac:dyDescent="0.25">
      <c r="B117" s="10">
        <v>3335</v>
      </c>
      <c r="C117" s="4"/>
      <c r="D117" s="11" t="s">
        <v>92</v>
      </c>
      <c r="E117" s="1"/>
      <c r="F117" s="1"/>
      <c r="G117" s="1"/>
    </row>
    <row r="118" spans="2:7" x14ac:dyDescent="0.25">
      <c r="C118" s="4">
        <v>2</v>
      </c>
      <c r="D118" s="5" t="s">
        <v>43</v>
      </c>
      <c r="E118" s="12">
        <v>4900</v>
      </c>
      <c r="F118" s="12">
        <v>0</v>
      </c>
      <c r="G118" s="12">
        <v>-4900</v>
      </c>
    </row>
    <row r="119" spans="2:7" ht="15" customHeight="1" x14ac:dyDescent="0.25">
      <c r="C119" s="13" t="s">
        <v>9</v>
      </c>
      <c r="D119" s="14" t="s">
        <v>93</v>
      </c>
      <c r="E119" s="15">
        <f>SUBTOTAL(9,E118:E118)</f>
        <v>4900</v>
      </c>
      <c r="F119" s="15">
        <f>SUBTOTAL(9,F118:F118)</f>
        <v>0</v>
      </c>
      <c r="G119" s="15">
        <f>SUBTOTAL(9,G118:G118)</f>
        <v>-4900</v>
      </c>
    </row>
    <row r="120" spans="2:7" ht="14.25" customHeight="1" x14ac:dyDescent="0.25">
      <c r="B120" s="10">
        <v>3339</v>
      </c>
      <c r="C120" s="4"/>
      <c r="D120" s="11" t="s">
        <v>94</v>
      </c>
      <c r="E120" s="1"/>
      <c r="F120" s="1"/>
      <c r="G120" s="1"/>
    </row>
    <row r="121" spans="2:7" x14ac:dyDescent="0.25">
      <c r="C121" s="4">
        <v>2</v>
      </c>
      <c r="D121" s="5" t="s">
        <v>95</v>
      </c>
      <c r="E121" s="12">
        <v>8695</v>
      </c>
      <c r="F121" s="12">
        <v>1520.74</v>
      </c>
      <c r="G121" s="12">
        <v>-7174.26</v>
      </c>
    </row>
    <row r="122" spans="2:7" x14ac:dyDescent="0.25">
      <c r="C122" s="4">
        <v>4</v>
      </c>
      <c r="D122" s="5" t="s">
        <v>96</v>
      </c>
      <c r="E122" s="12">
        <v>220</v>
      </c>
      <c r="F122" s="12">
        <v>62.45</v>
      </c>
      <c r="G122" s="12">
        <v>-157.55000000000001</v>
      </c>
    </row>
    <row r="123" spans="2:7" x14ac:dyDescent="0.25">
      <c r="C123" s="4">
        <v>7</v>
      </c>
      <c r="D123" s="5" t="s">
        <v>43</v>
      </c>
      <c r="E123" s="12">
        <v>15765</v>
      </c>
      <c r="F123" s="12">
        <v>0</v>
      </c>
      <c r="G123" s="12">
        <v>-15765</v>
      </c>
    </row>
    <row r="124" spans="2:7" ht="15" customHeight="1" x14ac:dyDescent="0.25">
      <c r="C124" s="13" t="s">
        <v>9</v>
      </c>
      <c r="D124" s="14" t="s">
        <v>97</v>
      </c>
      <c r="E124" s="15">
        <f>SUBTOTAL(9,E121:E123)</f>
        <v>24680</v>
      </c>
      <c r="F124" s="15">
        <f>SUBTOTAL(9,F121:F123)</f>
        <v>1583.19</v>
      </c>
      <c r="G124" s="15">
        <f>SUBTOTAL(9,G121:G123)</f>
        <v>-23096.81</v>
      </c>
    </row>
    <row r="125" spans="2:7" ht="14.25" customHeight="1" x14ac:dyDescent="0.25">
      <c r="B125" s="10">
        <v>3350</v>
      </c>
      <c r="C125" s="4"/>
      <c r="D125" s="11" t="s">
        <v>98</v>
      </c>
      <c r="E125" s="1"/>
      <c r="F125" s="1"/>
      <c r="G125" s="1"/>
    </row>
    <row r="126" spans="2:7" x14ac:dyDescent="0.25">
      <c r="C126" s="4">
        <v>85</v>
      </c>
      <c r="D126" s="5" t="s">
        <v>99</v>
      </c>
      <c r="E126" s="12">
        <v>1000</v>
      </c>
      <c r="F126" s="12">
        <v>0</v>
      </c>
      <c r="G126" s="12">
        <v>-1000</v>
      </c>
    </row>
    <row r="127" spans="2:7" ht="15" customHeight="1" x14ac:dyDescent="0.25">
      <c r="C127" s="13" t="s">
        <v>9</v>
      </c>
      <c r="D127" s="14" t="s">
        <v>100</v>
      </c>
      <c r="E127" s="15">
        <f>SUBTOTAL(9,E126:E126)</f>
        <v>1000</v>
      </c>
      <c r="F127" s="15">
        <f>SUBTOTAL(9,F126:F126)</f>
        <v>0</v>
      </c>
      <c r="G127" s="15">
        <f>SUBTOTAL(9,G126:G126)</f>
        <v>-1000</v>
      </c>
    </row>
    <row r="128" spans="2:7" ht="15" customHeight="1" x14ac:dyDescent="0.25">
      <c r="B128" s="4"/>
      <c r="C128" s="16"/>
      <c r="D128" s="14" t="s">
        <v>101</v>
      </c>
      <c r="E128" s="17">
        <f>SUBTOTAL(9,E83:E127)</f>
        <v>209214</v>
      </c>
      <c r="F128" s="17">
        <f>SUBTOTAL(9,F83:F127)</f>
        <v>22001.019700000004</v>
      </c>
      <c r="G128" s="17">
        <f>SUBTOTAL(9,G83:G127)</f>
        <v>-187212.98030000002</v>
      </c>
    </row>
    <row r="129" spans="2:7" ht="27" customHeight="1" x14ac:dyDescent="0.35">
      <c r="B129" s="1"/>
      <c r="C129" s="4"/>
      <c r="D129" s="9" t="s">
        <v>102</v>
      </c>
      <c r="E129" s="1"/>
      <c r="F129" s="1"/>
      <c r="G129" s="1"/>
    </row>
    <row r="130" spans="2:7" ht="14.25" customHeight="1" x14ac:dyDescent="0.25">
      <c r="B130" s="10">
        <v>3400</v>
      </c>
      <c r="C130" s="4"/>
      <c r="D130" s="11" t="s">
        <v>103</v>
      </c>
      <c r="E130" s="1"/>
      <c r="F130" s="1"/>
      <c r="G130" s="1"/>
    </row>
    <row r="131" spans="2:7" x14ac:dyDescent="0.25">
      <c r="C131" s="4">
        <v>1</v>
      </c>
      <c r="D131" s="5" t="s">
        <v>26</v>
      </c>
      <c r="E131" s="12">
        <v>6582</v>
      </c>
      <c r="F131" s="12">
        <v>1168.72272</v>
      </c>
      <c r="G131" s="12">
        <v>-5413.2772800000002</v>
      </c>
    </row>
    <row r="132" spans="2:7" ht="15" customHeight="1" x14ac:dyDescent="0.25">
      <c r="C132" s="13" t="s">
        <v>9</v>
      </c>
      <c r="D132" s="14" t="s">
        <v>104</v>
      </c>
      <c r="E132" s="15">
        <f>SUBTOTAL(9,E131:E131)</f>
        <v>6582</v>
      </c>
      <c r="F132" s="15">
        <f>SUBTOTAL(9,F131:F131)</f>
        <v>1168.72272</v>
      </c>
      <c r="G132" s="15">
        <f>SUBTOTAL(9,G131:G131)</f>
        <v>-5413.2772800000002</v>
      </c>
    </row>
    <row r="133" spans="2:7" ht="14.25" customHeight="1" x14ac:dyDescent="0.25">
      <c r="B133" s="10">
        <v>3410</v>
      </c>
      <c r="C133" s="4"/>
      <c r="D133" s="11" t="s">
        <v>105</v>
      </c>
      <c r="E133" s="1"/>
      <c r="F133" s="1"/>
      <c r="G133" s="1"/>
    </row>
    <row r="134" spans="2:7" x14ac:dyDescent="0.25">
      <c r="C134" s="4">
        <v>1</v>
      </c>
      <c r="D134" s="5" t="s">
        <v>106</v>
      </c>
      <c r="E134" s="12">
        <v>217170</v>
      </c>
      <c r="F134" s="12">
        <v>53861.892419999996</v>
      </c>
      <c r="G134" s="12">
        <v>-163308.10758000001</v>
      </c>
    </row>
    <row r="135" spans="2:7" x14ac:dyDescent="0.25">
      <c r="C135" s="4">
        <v>2</v>
      </c>
      <c r="D135" s="5" t="s">
        <v>107</v>
      </c>
      <c r="E135" s="12">
        <v>22903</v>
      </c>
      <c r="F135" s="12">
        <v>4674.9511499999999</v>
      </c>
      <c r="G135" s="12">
        <v>-18228.048849999999</v>
      </c>
    </row>
    <row r="136" spans="2:7" x14ac:dyDescent="0.25">
      <c r="C136" s="4">
        <v>3</v>
      </c>
      <c r="D136" s="5" t="s">
        <v>108</v>
      </c>
      <c r="E136" s="12">
        <v>1907</v>
      </c>
      <c r="F136" s="12">
        <v>2095.6331599999999</v>
      </c>
      <c r="G136" s="12">
        <v>188.63316</v>
      </c>
    </row>
    <row r="137" spans="2:7" x14ac:dyDescent="0.25">
      <c r="C137" s="4">
        <v>4</v>
      </c>
      <c r="D137" s="5" t="s">
        <v>109</v>
      </c>
      <c r="E137" s="12">
        <v>2502</v>
      </c>
      <c r="F137" s="12">
        <v>6314.3714200000004</v>
      </c>
      <c r="G137" s="12">
        <v>3812.3714199999999</v>
      </c>
    </row>
    <row r="138" spans="2:7" ht="15" customHeight="1" x14ac:dyDescent="0.25">
      <c r="C138" s="13" t="s">
        <v>9</v>
      </c>
      <c r="D138" s="14" t="s">
        <v>110</v>
      </c>
      <c r="E138" s="15">
        <f>SUBTOTAL(9,E134:E137)</f>
        <v>244482</v>
      </c>
      <c r="F138" s="15">
        <f>SUBTOTAL(9,F134:F137)</f>
        <v>66946.848149999991</v>
      </c>
      <c r="G138" s="15">
        <f>SUBTOTAL(9,G134:G137)</f>
        <v>-177535.15184999999</v>
      </c>
    </row>
    <row r="139" spans="2:7" ht="14.25" customHeight="1" x14ac:dyDescent="0.25">
      <c r="B139" s="10">
        <v>3411</v>
      </c>
      <c r="C139" s="4"/>
      <c r="D139" s="11" t="s">
        <v>111</v>
      </c>
      <c r="E139" s="1"/>
      <c r="F139" s="1"/>
      <c r="G139" s="1"/>
    </row>
    <row r="140" spans="2:7" x14ac:dyDescent="0.25">
      <c r="C140" s="4">
        <v>3</v>
      </c>
      <c r="D140" s="5" t="s">
        <v>108</v>
      </c>
      <c r="E140" s="12">
        <v>325</v>
      </c>
      <c r="F140" s="12">
        <v>77.959999999999994</v>
      </c>
      <c r="G140" s="12">
        <v>-247.04</v>
      </c>
    </row>
    <row r="141" spans="2:7" ht="15" customHeight="1" x14ac:dyDescent="0.25">
      <c r="C141" s="13" t="s">
        <v>9</v>
      </c>
      <c r="D141" s="14" t="s">
        <v>112</v>
      </c>
      <c r="E141" s="15">
        <f>SUBTOTAL(9,E140:E140)</f>
        <v>325</v>
      </c>
      <c r="F141" s="15">
        <f>SUBTOTAL(9,F140:F140)</f>
        <v>77.959999999999994</v>
      </c>
      <c r="G141" s="15">
        <f>SUBTOTAL(9,G140:G140)</f>
        <v>-247.04</v>
      </c>
    </row>
    <row r="142" spans="2:7" ht="14.25" customHeight="1" x14ac:dyDescent="0.25">
      <c r="B142" s="10">
        <v>3430</v>
      </c>
      <c r="C142" s="4"/>
      <c r="D142" s="11" t="s">
        <v>113</v>
      </c>
      <c r="E142" s="1"/>
      <c r="F142" s="1"/>
      <c r="G142" s="1"/>
    </row>
    <row r="143" spans="2:7" x14ac:dyDescent="0.25">
      <c r="C143" s="4">
        <v>2</v>
      </c>
      <c r="D143" s="5" t="s">
        <v>114</v>
      </c>
      <c r="E143" s="12">
        <v>123305</v>
      </c>
      <c r="F143" s="12">
        <v>27970.875909999999</v>
      </c>
      <c r="G143" s="12">
        <v>-95334.124089999998</v>
      </c>
    </row>
    <row r="144" spans="2:7" x14ac:dyDescent="0.25">
      <c r="C144" s="4">
        <v>3</v>
      </c>
      <c r="D144" s="5" t="s">
        <v>115</v>
      </c>
      <c r="E144" s="12">
        <v>27177</v>
      </c>
      <c r="F144" s="12">
        <v>11844.890090000001</v>
      </c>
      <c r="G144" s="12">
        <v>-15332.109909999999</v>
      </c>
    </row>
    <row r="145" spans="2:7" x14ac:dyDescent="0.25">
      <c r="C145" s="4">
        <v>4</v>
      </c>
      <c r="D145" s="5" t="s">
        <v>116</v>
      </c>
      <c r="E145" s="12">
        <v>26326</v>
      </c>
      <c r="F145" s="12">
        <v>433.86245000000002</v>
      </c>
      <c r="G145" s="12">
        <v>-25892.137549999999</v>
      </c>
    </row>
    <row r="146" spans="2:7" ht="15" customHeight="1" x14ac:dyDescent="0.25">
      <c r="C146" s="13" t="s">
        <v>9</v>
      </c>
      <c r="D146" s="14" t="s">
        <v>117</v>
      </c>
      <c r="E146" s="15">
        <f>SUBTOTAL(9,E143:E145)</f>
        <v>176808</v>
      </c>
      <c r="F146" s="15">
        <f>SUBTOTAL(9,F143:F145)</f>
        <v>40249.628450000004</v>
      </c>
      <c r="G146" s="15">
        <f>SUBTOTAL(9,G143:G145)</f>
        <v>-136558.37154999998</v>
      </c>
    </row>
    <row r="147" spans="2:7" ht="14.25" customHeight="1" x14ac:dyDescent="0.25">
      <c r="B147" s="10">
        <v>3432</v>
      </c>
      <c r="C147" s="4"/>
      <c r="D147" s="11" t="s">
        <v>118</v>
      </c>
      <c r="E147" s="1"/>
      <c r="F147" s="1"/>
      <c r="G147" s="1"/>
    </row>
    <row r="148" spans="2:7" x14ac:dyDescent="0.25">
      <c r="C148" s="4">
        <v>3</v>
      </c>
      <c r="D148" s="5" t="s">
        <v>115</v>
      </c>
      <c r="E148" s="12">
        <v>1271</v>
      </c>
      <c r="F148" s="12">
        <v>322.74587000000002</v>
      </c>
      <c r="G148" s="12">
        <v>-948.25413000000003</v>
      </c>
    </row>
    <row r="149" spans="2:7" ht="15" customHeight="1" x14ac:dyDescent="0.25">
      <c r="C149" s="13" t="s">
        <v>9</v>
      </c>
      <c r="D149" s="14" t="s">
        <v>119</v>
      </c>
      <c r="E149" s="15">
        <f>SUBTOTAL(9,E148:E148)</f>
        <v>1271</v>
      </c>
      <c r="F149" s="15">
        <f>SUBTOTAL(9,F148:F148)</f>
        <v>322.74587000000002</v>
      </c>
      <c r="G149" s="15">
        <f>SUBTOTAL(9,G148:G148)</f>
        <v>-948.25413000000003</v>
      </c>
    </row>
    <row r="150" spans="2:7" ht="14.25" customHeight="1" x14ac:dyDescent="0.25">
      <c r="B150" s="10">
        <v>3433</v>
      </c>
      <c r="C150" s="4"/>
      <c r="D150" s="11" t="s">
        <v>120</v>
      </c>
      <c r="E150" s="1"/>
      <c r="F150" s="1"/>
      <c r="G150" s="1"/>
    </row>
    <row r="151" spans="2:7" x14ac:dyDescent="0.25">
      <c r="C151" s="4">
        <v>2</v>
      </c>
      <c r="D151" s="5" t="s">
        <v>121</v>
      </c>
      <c r="E151" s="12">
        <v>6</v>
      </c>
      <c r="F151" s="12">
        <v>0</v>
      </c>
      <c r="G151" s="12">
        <v>-6</v>
      </c>
    </row>
    <row r="152" spans="2:7" ht="15" customHeight="1" x14ac:dyDescent="0.25">
      <c r="C152" s="13" t="s">
        <v>9</v>
      </c>
      <c r="D152" s="14" t="s">
        <v>122</v>
      </c>
      <c r="E152" s="15">
        <f>SUBTOTAL(9,E151:E151)</f>
        <v>6</v>
      </c>
      <c r="F152" s="15">
        <f>SUBTOTAL(9,F151:F151)</f>
        <v>0</v>
      </c>
      <c r="G152" s="15">
        <f>SUBTOTAL(9,G151:G151)</f>
        <v>-6</v>
      </c>
    </row>
    <row r="153" spans="2:7" ht="14.25" customHeight="1" x14ac:dyDescent="0.25">
      <c r="B153" s="10">
        <v>3440</v>
      </c>
      <c r="C153" s="4"/>
      <c r="D153" s="11" t="s">
        <v>123</v>
      </c>
      <c r="E153" s="1"/>
      <c r="F153" s="1"/>
      <c r="G153" s="1"/>
    </row>
    <row r="154" spans="2:7" x14ac:dyDescent="0.25">
      <c r="C154" s="4">
        <v>1</v>
      </c>
      <c r="D154" s="5" t="s">
        <v>124</v>
      </c>
      <c r="E154" s="12">
        <v>918262</v>
      </c>
      <c r="F154" s="12">
        <v>186657.16141</v>
      </c>
      <c r="G154" s="12">
        <v>-731604.83859000006</v>
      </c>
    </row>
    <row r="155" spans="2:7" x14ac:dyDescent="0.25">
      <c r="C155" s="4">
        <v>2</v>
      </c>
      <c r="D155" s="5" t="s">
        <v>125</v>
      </c>
      <c r="E155" s="12">
        <v>311623</v>
      </c>
      <c r="F155" s="12">
        <v>7574.8553099999999</v>
      </c>
      <c r="G155" s="12">
        <v>-304048.14468999999</v>
      </c>
    </row>
    <row r="156" spans="2:7" x14ac:dyDescent="0.25">
      <c r="C156" s="4">
        <v>3</v>
      </c>
      <c r="D156" s="5" t="s">
        <v>14</v>
      </c>
      <c r="E156" s="12">
        <v>54637</v>
      </c>
      <c r="F156" s="12">
        <v>3692.9197800000002</v>
      </c>
      <c r="G156" s="12">
        <v>-50944.080220000003</v>
      </c>
    </row>
    <row r="157" spans="2:7" x14ac:dyDescent="0.25">
      <c r="C157" s="4">
        <v>4</v>
      </c>
      <c r="D157" s="5" t="s">
        <v>126</v>
      </c>
      <c r="E157" s="12">
        <v>4828</v>
      </c>
      <c r="F157" s="12">
        <v>886.38</v>
      </c>
      <c r="G157" s="12">
        <v>-3941.62</v>
      </c>
    </row>
    <row r="158" spans="2:7" x14ac:dyDescent="0.25">
      <c r="C158" s="4">
        <v>5</v>
      </c>
      <c r="D158" s="5" t="s">
        <v>127</v>
      </c>
      <c r="E158" s="12">
        <v>45902</v>
      </c>
      <c r="F158" s="12">
        <v>0</v>
      </c>
      <c r="G158" s="12">
        <v>-45902</v>
      </c>
    </row>
    <row r="159" spans="2:7" x14ac:dyDescent="0.25">
      <c r="C159" s="4">
        <v>6</v>
      </c>
      <c r="D159" s="5" t="s">
        <v>128</v>
      </c>
      <c r="E159" s="12">
        <v>321613</v>
      </c>
      <c r="F159" s="12">
        <v>101120.59335</v>
      </c>
      <c r="G159" s="12">
        <v>-220492.40664999999</v>
      </c>
    </row>
    <row r="160" spans="2:7" x14ac:dyDescent="0.25">
      <c r="C160" s="4">
        <v>7</v>
      </c>
      <c r="D160" s="5" t="s">
        <v>129</v>
      </c>
      <c r="E160" s="12">
        <v>559196</v>
      </c>
      <c r="F160" s="12">
        <v>215557.28352</v>
      </c>
      <c r="G160" s="12">
        <v>-343638.71648</v>
      </c>
    </row>
    <row r="161" spans="2:7" x14ac:dyDescent="0.25">
      <c r="C161" s="4">
        <v>8</v>
      </c>
      <c r="D161" s="5" t="s">
        <v>130</v>
      </c>
      <c r="E161" s="12">
        <v>207500</v>
      </c>
      <c r="F161" s="12">
        <v>0</v>
      </c>
      <c r="G161" s="12">
        <v>-207500</v>
      </c>
    </row>
    <row r="162" spans="2:7" ht="15" customHeight="1" x14ac:dyDescent="0.25">
      <c r="C162" s="13" t="s">
        <v>9</v>
      </c>
      <c r="D162" s="14" t="s">
        <v>131</v>
      </c>
      <c r="E162" s="15">
        <f>SUBTOTAL(9,E154:E161)</f>
        <v>2423561</v>
      </c>
      <c r="F162" s="15">
        <f>SUBTOTAL(9,F154:F161)</f>
        <v>515489.19336999999</v>
      </c>
      <c r="G162" s="15">
        <f>SUBTOTAL(9,G154:G161)</f>
        <v>-1908071.8066300002</v>
      </c>
    </row>
    <row r="163" spans="2:7" ht="14.25" customHeight="1" x14ac:dyDescent="0.25">
      <c r="B163" s="10">
        <v>3442</v>
      </c>
      <c r="C163" s="4"/>
      <c r="D163" s="11" t="s">
        <v>132</v>
      </c>
      <c r="E163" s="1"/>
      <c r="F163" s="1"/>
      <c r="G163" s="1"/>
    </row>
    <row r="164" spans="2:7" x14ac:dyDescent="0.25">
      <c r="C164" s="4">
        <v>2</v>
      </c>
      <c r="D164" s="5" t="s">
        <v>26</v>
      </c>
      <c r="E164" s="12">
        <v>24068</v>
      </c>
      <c r="F164" s="12">
        <v>8488.6428500000002</v>
      </c>
      <c r="G164" s="12">
        <v>-15579.35715</v>
      </c>
    </row>
    <row r="165" spans="2:7" x14ac:dyDescent="0.25">
      <c r="C165" s="4">
        <v>3</v>
      </c>
      <c r="D165" s="5" t="s">
        <v>133</v>
      </c>
      <c r="E165" s="12">
        <v>13587</v>
      </c>
      <c r="F165" s="12">
        <v>802.46077000000002</v>
      </c>
      <c r="G165" s="12">
        <v>-12784.53923</v>
      </c>
    </row>
    <row r="166" spans="2:7" ht="15" customHeight="1" x14ac:dyDescent="0.25">
      <c r="C166" s="13" t="s">
        <v>9</v>
      </c>
      <c r="D166" s="14" t="s">
        <v>134</v>
      </c>
      <c r="E166" s="15">
        <f>SUBTOTAL(9,E164:E165)</f>
        <v>37655</v>
      </c>
      <c r="F166" s="15">
        <f>SUBTOTAL(9,F164:F165)</f>
        <v>9291.1036199999999</v>
      </c>
      <c r="G166" s="15">
        <f>SUBTOTAL(9,G164:G165)</f>
        <v>-28363.896379999998</v>
      </c>
    </row>
    <row r="167" spans="2:7" ht="14.25" customHeight="1" x14ac:dyDescent="0.25">
      <c r="B167" s="10">
        <v>3444</v>
      </c>
      <c r="C167" s="4"/>
      <c r="D167" s="11" t="s">
        <v>135</v>
      </c>
      <c r="E167" s="1"/>
      <c r="F167" s="1"/>
      <c r="G167" s="1"/>
    </row>
    <row r="168" spans="2:7" x14ac:dyDescent="0.25">
      <c r="C168" s="4">
        <v>2</v>
      </c>
      <c r="D168" s="5" t="s">
        <v>121</v>
      </c>
      <c r="E168" s="12">
        <v>16768</v>
      </c>
      <c r="F168" s="12">
        <v>277</v>
      </c>
      <c r="G168" s="12">
        <v>-16491</v>
      </c>
    </row>
    <row r="169" spans="2:7" ht="15" customHeight="1" x14ac:dyDescent="0.25">
      <c r="C169" s="13" t="s">
        <v>9</v>
      </c>
      <c r="D169" s="14" t="s">
        <v>136</v>
      </c>
      <c r="E169" s="15">
        <f>SUBTOTAL(9,E168:E168)</f>
        <v>16768</v>
      </c>
      <c r="F169" s="15">
        <f>SUBTOTAL(9,F168:F168)</f>
        <v>277</v>
      </c>
      <c r="G169" s="15">
        <f>SUBTOTAL(9,G168:G168)</f>
        <v>-16491</v>
      </c>
    </row>
    <row r="170" spans="2:7" ht="14.25" customHeight="1" x14ac:dyDescent="0.25">
      <c r="B170" s="10">
        <v>3451</v>
      </c>
      <c r="C170" s="4"/>
      <c r="D170" s="11" t="s">
        <v>137</v>
      </c>
      <c r="E170" s="1"/>
      <c r="F170" s="1"/>
      <c r="G170" s="1"/>
    </row>
    <row r="171" spans="2:7" x14ac:dyDescent="0.25">
      <c r="C171" s="4">
        <v>1</v>
      </c>
      <c r="D171" s="5" t="s">
        <v>138</v>
      </c>
      <c r="E171" s="12">
        <v>130220</v>
      </c>
      <c r="F171" s="12">
        <v>4172.5219999999999</v>
      </c>
      <c r="G171" s="12">
        <v>-126047.478</v>
      </c>
    </row>
    <row r="172" spans="2:7" x14ac:dyDescent="0.25">
      <c r="C172" s="4">
        <v>2</v>
      </c>
      <c r="D172" s="5" t="s">
        <v>139</v>
      </c>
      <c r="E172" s="12">
        <v>38790</v>
      </c>
      <c r="F172" s="12">
        <v>21059.25402</v>
      </c>
      <c r="G172" s="12">
        <v>-17730.74598</v>
      </c>
    </row>
    <row r="173" spans="2:7" x14ac:dyDescent="0.25">
      <c r="C173" s="4">
        <v>3</v>
      </c>
      <c r="D173" s="5" t="s">
        <v>26</v>
      </c>
      <c r="E173" s="12">
        <v>40560</v>
      </c>
      <c r="F173" s="12">
        <v>7495.2304299999996</v>
      </c>
      <c r="G173" s="12">
        <v>-33064.769569999997</v>
      </c>
    </row>
    <row r="174" spans="2:7" x14ac:dyDescent="0.25">
      <c r="C174" s="4">
        <v>4</v>
      </c>
      <c r="D174" s="5" t="s">
        <v>140</v>
      </c>
      <c r="E174" s="12">
        <v>85511</v>
      </c>
      <c r="F174" s="12">
        <v>20427.417570000001</v>
      </c>
      <c r="G174" s="12">
        <v>-65083.582430000002</v>
      </c>
    </row>
    <row r="175" spans="2:7" x14ac:dyDescent="0.25">
      <c r="C175" s="4">
        <v>5</v>
      </c>
      <c r="D175" s="5" t="s">
        <v>141</v>
      </c>
      <c r="E175" s="12">
        <v>557263</v>
      </c>
      <c r="F175" s="12">
        <v>120006.30686</v>
      </c>
      <c r="G175" s="12">
        <v>-437256.69313999999</v>
      </c>
    </row>
    <row r="176" spans="2:7" x14ac:dyDescent="0.25">
      <c r="C176" s="4">
        <v>6</v>
      </c>
      <c r="D176" s="5" t="s">
        <v>121</v>
      </c>
      <c r="E176" s="12">
        <v>18046</v>
      </c>
      <c r="F176" s="12">
        <v>10481.867689999999</v>
      </c>
      <c r="G176" s="12">
        <v>-7564.13231</v>
      </c>
    </row>
    <row r="177" spans="2:7" x14ac:dyDescent="0.25">
      <c r="C177" s="4">
        <v>7</v>
      </c>
      <c r="D177" s="5" t="s">
        <v>142</v>
      </c>
      <c r="E177" s="12">
        <v>51900</v>
      </c>
      <c r="F177" s="12">
        <v>678.15355</v>
      </c>
      <c r="G177" s="12">
        <v>-51221.846449999997</v>
      </c>
    </row>
    <row r="178" spans="2:7" x14ac:dyDescent="0.25">
      <c r="C178" s="4">
        <v>40</v>
      </c>
      <c r="D178" s="5" t="s">
        <v>143</v>
      </c>
      <c r="E178" s="12">
        <v>0</v>
      </c>
      <c r="F178" s="12">
        <v>102.10486</v>
      </c>
      <c r="G178" s="12">
        <v>102.10486</v>
      </c>
    </row>
    <row r="179" spans="2:7" ht="15" customHeight="1" x14ac:dyDescent="0.25">
      <c r="C179" s="13" t="s">
        <v>9</v>
      </c>
      <c r="D179" s="14" t="s">
        <v>144</v>
      </c>
      <c r="E179" s="15">
        <f>SUBTOTAL(9,E171:E178)</f>
        <v>922290</v>
      </c>
      <c r="F179" s="15">
        <f>SUBTOTAL(9,F171:F178)</f>
        <v>184422.85697999995</v>
      </c>
      <c r="G179" s="15">
        <f>SUBTOTAL(9,G171:G178)</f>
        <v>-737867.14302000008</v>
      </c>
    </row>
    <row r="180" spans="2:7" ht="14.25" customHeight="1" x14ac:dyDescent="0.25">
      <c r="B180" s="10">
        <v>3453</v>
      </c>
      <c r="C180" s="4"/>
      <c r="D180" s="11" t="s">
        <v>145</v>
      </c>
      <c r="E180" s="1"/>
      <c r="F180" s="1"/>
      <c r="G180" s="1"/>
    </row>
    <row r="181" spans="2:7" x14ac:dyDescent="0.25">
      <c r="C181" s="4">
        <v>1</v>
      </c>
      <c r="D181" s="5" t="s">
        <v>26</v>
      </c>
      <c r="E181" s="12">
        <v>800</v>
      </c>
      <c r="F181" s="12">
        <v>0</v>
      </c>
      <c r="G181" s="12">
        <v>-800</v>
      </c>
    </row>
    <row r="182" spans="2:7" ht="15" customHeight="1" x14ac:dyDescent="0.25">
      <c r="C182" s="13" t="s">
        <v>9</v>
      </c>
      <c r="D182" s="14" t="s">
        <v>146</v>
      </c>
      <c r="E182" s="15">
        <f>SUBTOTAL(9,E181:E181)</f>
        <v>800</v>
      </c>
      <c r="F182" s="15">
        <f>SUBTOTAL(9,F181:F181)</f>
        <v>0</v>
      </c>
      <c r="G182" s="15">
        <f>SUBTOTAL(9,G181:G181)</f>
        <v>-800</v>
      </c>
    </row>
    <row r="183" spans="2:7" ht="14.25" customHeight="1" x14ac:dyDescent="0.25">
      <c r="B183" s="10">
        <v>3454</v>
      </c>
      <c r="C183" s="4"/>
      <c r="D183" s="11" t="s">
        <v>147</v>
      </c>
      <c r="E183" s="1"/>
      <c r="F183" s="1"/>
      <c r="G183" s="1"/>
    </row>
    <row r="184" spans="2:7" x14ac:dyDescent="0.25">
      <c r="C184" s="4">
        <v>1</v>
      </c>
      <c r="D184" s="5" t="s">
        <v>121</v>
      </c>
      <c r="E184" s="12">
        <v>32476</v>
      </c>
      <c r="F184" s="12">
        <v>0</v>
      </c>
      <c r="G184" s="12">
        <v>-32476</v>
      </c>
    </row>
    <row r="185" spans="2:7" ht="15" customHeight="1" x14ac:dyDescent="0.25">
      <c r="C185" s="13" t="s">
        <v>9</v>
      </c>
      <c r="D185" s="14" t="s">
        <v>148</v>
      </c>
      <c r="E185" s="15">
        <f>SUBTOTAL(9,E184:E184)</f>
        <v>32476</v>
      </c>
      <c r="F185" s="15">
        <f>SUBTOTAL(9,F184:F184)</f>
        <v>0</v>
      </c>
      <c r="G185" s="15">
        <f>SUBTOTAL(9,G184:G184)</f>
        <v>-32476</v>
      </c>
    </row>
    <row r="186" spans="2:7" ht="14.25" customHeight="1" x14ac:dyDescent="0.25">
      <c r="B186" s="10">
        <v>3455</v>
      </c>
      <c r="C186" s="4"/>
      <c r="D186" s="11" t="s">
        <v>149</v>
      </c>
      <c r="E186" s="1"/>
      <c r="F186" s="1"/>
      <c r="G186" s="1"/>
    </row>
    <row r="187" spans="2:7" x14ac:dyDescent="0.25">
      <c r="C187" s="4">
        <v>1</v>
      </c>
      <c r="D187" s="5" t="s">
        <v>121</v>
      </c>
      <c r="E187" s="12">
        <v>0</v>
      </c>
      <c r="F187" s="12">
        <v>2.5</v>
      </c>
      <c r="G187" s="12">
        <v>2.5</v>
      </c>
    </row>
    <row r="188" spans="2:7" ht="15" customHeight="1" x14ac:dyDescent="0.25">
      <c r="C188" s="13" t="s">
        <v>9</v>
      </c>
      <c r="D188" s="14" t="s">
        <v>150</v>
      </c>
      <c r="E188" s="15">
        <f>SUBTOTAL(9,E187:E187)</f>
        <v>0</v>
      </c>
      <c r="F188" s="15">
        <f>SUBTOTAL(9,F187:F187)</f>
        <v>2.5</v>
      </c>
      <c r="G188" s="15">
        <f>SUBTOTAL(9,G187:G187)</f>
        <v>2.5</v>
      </c>
    </row>
    <row r="189" spans="2:7" ht="14.25" customHeight="1" x14ac:dyDescent="0.25">
      <c r="B189" s="10">
        <v>3457</v>
      </c>
      <c r="C189" s="4"/>
      <c r="D189" s="11" t="s">
        <v>151</v>
      </c>
      <c r="E189" s="1"/>
      <c r="F189" s="1"/>
      <c r="G189" s="1"/>
    </row>
    <row r="190" spans="2:7" x14ac:dyDescent="0.25">
      <c r="C190" s="4">
        <v>1</v>
      </c>
      <c r="D190" s="5" t="s">
        <v>152</v>
      </c>
      <c r="E190" s="12">
        <v>37495</v>
      </c>
      <c r="F190" s="12">
        <v>466.87799999999999</v>
      </c>
      <c r="G190" s="12">
        <v>-37028.122000000003</v>
      </c>
    </row>
    <row r="191" spans="2:7" ht="15" customHeight="1" x14ac:dyDescent="0.25">
      <c r="C191" s="13" t="s">
        <v>9</v>
      </c>
      <c r="D191" s="14" t="s">
        <v>153</v>
      </c>
      <c r="E191" s="15">
        <f>SUBTOTAL(9,E190:E190)</f>
        <v>37495</v>
      </c>
      <c r="F191" s="15">
        <f>SUBTOTAL(9,F190:F190)</f>
        <v>466.87799999999999</v>
      </c>
      <c r="G191" s="15">
        <f>SUBTOTAL(9,G190:G190)</f>
        <v>-37028.122000000003</v>
      </c>
    </row>
    <row r="192" spans="2:7" ht="14.25" customHeight="1" x14ac:dyDescent="0.25">
      <c r="B192" s="10">
        <v>3461</v>
      </c>
      <c r="C192" s="4"/>
      <c r="D192" s="11" t="s">
        <v>154</v>
      </c>
      <c r="E192" s="1"/>
      <c r="F192" s="1"/>
      <c r="G192" s="1"/>
    </row>
    <row r="193" spans="2:7" x14ac:dyDescent="0.25">
      <c r="C193" s="4">
        <v>1</v>
      </c>
      <c r="D193" s="5" t="s">
        <v>155</v>
      </c>
      <c r="E193" s="12">
        <v>51500</v>
      </c>
      <c r="F193" s="12">
        <v>2569.8998000000001</v>
      </c>
      <c r="G193" s="12">
        <v>-48930.100200000001</v>
      </c>
    </row>
    <row r="194" spans="2:7" x14ac:dyDescent="0.25">
      <c r="C194" s="4">
        <v>2</v>
      </c>
      <c r="D194" s="5" t="s">
        <v>26</v>
      </c>
      <c r="E194" s="12">
        <v>14000</v>
      </c>
      <c r="F194" s="12">
        <v>1061.84475</v>
      </c>
      <c r="G194" s="12">
        <v>-12938.15525</v>
      </c>
    </row>
    <row r="195" spans="2:7" ht="15" customHeight="1" x14ac:dyDescent="0.25">
      <c r="C195" s="13" t="s">
        <v>9</v>
      </c>
      <c r="D195" s="14" t="s">
        <v>156</v>
      </c>
      <c r="E195" s="15">
        <f>SUBTOTAL(9,E193:E194)</f>
        <v>65500</v>
      </c>
      <c r="F195" s="15">
        <f>SUBTOTAL(9,F193:F194)</f>
        <v>3631.7445500000003</v>
      </c>
      <c r="G195" s="15">
        <f>SUBTOTAL(9,G193:G194)</f>
        <v>-61868.255449999997</v>
      </c>
    </row>
    <row r="196" spans="2:7" ht="14.25" customHeight="1" x14ac:dyDescent="0.25">
      <c r="B196" s="10">
        <v>3470</v>
      </c>
      <c r="C196" s="4"/>
      <c r="D196" s="11" t="s">
        <v>157</v>
      </c>
      <c r="E196" s="1"/>
      <c r="F196" s="1"/>
      <c r="G196" s="1"/>
    </row>
    <row r="197" spans="2:7" x14ac:dyDescent="0.25">
      <c r="C197" s="4">
        <v>1</v>
      </c>
      <c r="D197" s="5" t="s">
        <v>158</v>
      </c>
      <c r="E197" s="12">
        <v>4954</v>
      </c>
      <c r="F197" s="12">
        <v>638.78661999999997</v>
      </c>
      <c r="G197" s="12">
        <v>-4315.2133800000001</v>
      </c>
    </row>
    <row r="198" spans="2:7" x14ac:dyDescent="0.25">
      <c r="C198" s="4">
        <v>2</v>
      </c>
      <c r="D198" s="5" t="s">
        <v>159</v>
      </c>
      <c r="E198" s="12">
        <v>5883</v>
      </c>
      <c r="F198" s="12">
        <v>0</v>
      </c>
      <c r="G198" s="12">
        <v>-5883</v>
      </c>
    </row>
    <row r="199" spans="2:7" ht="15" customHeight="1" x14ac:dyDescent="0.25">
      <c r="C199" s="13" t="s">
        <v>9</v>
      </c>
      <c r="D199" s="14" t="s">
        <v>160</v>
      </c>
      <c r="E199" s="15">
        <f>SUBTOTAL(9,E197:E198)</f>
        <v>10837</v>
      </c>
      <c r="F199" s="15">
        <f>SUBTOTAL(9,F197:F198)</f>
        <v>638.78661999999997</v>
      </c>
      <c r="G199" s="15">
        <f>SUBTOTAL(9,G197:G198)</f>
        <v>-10198.213380000001</v>
      </c>
    </row>
    <row r="200" spans="2:7" ht="14.25" customHeight="1" x14ac:dyDescent="0.25">
      <c r="B200" s="10">
        <v>3473</v>
      </c>
      <c r="C200" s="4"/>
      <c r="D200" s="11" t="s">
        <v>161</v>
      </c>
      <c r="E200" s="1"/>
      <c r="F200" s="1"/>
      <c r="G200" s="1"/>
    </row>
    <row r="201" spans="2:7" x14ac:dyDescent="0.25">
      <c r="C201" s="4">
        <v>1</v>
      </c>
      <c r="D201" s="5" t="s">
        <v>26</v>
      </c>
      <c r="E201" s="12">
        <v>5</v>
      </c>
      <c r="F201" s="12">
        <v>405</v>
      </c>
      <c r="G201" s="12">
        <v>400</v>
      </c>
    </row>
    <row r="202" spans="2:7" x14ac:dyDescent="0.25">
      <c r="C202" s="4">
        <v>2</v>
      </c>
      <c r="D202" s="5" t="s">
        <v>162</v>
      </c>
      <c r="E202" s="12">
        <v>6747</v>
      </c>
      <c r="F202" s="12">
        <v>0</v>
      </c>
      <c r="G202" s="12">
        <v>-6747</v>
      </c>
    </row>
    <row r="203" spans="2:7" ht="15" customHeight="1" x14ac:dyDescent="0.25">
      <c r="C203" s="13" t="s">
        <v>9</v>
      </c>
      <c r="D203" s="14" t="s">
        <v>163</v>
      </c>
      <c r="E203" s="15">
        <f>SUBTOTAL(9,E201:E202)</f>
        <v>6752</v>
      </c>
      <c r="F203" s="15">
        <f>SUBTOTAL(9,F201:F202)</f>
        <v>405</v>
      </c>
      <c r="G203" s="15">
        <f>SUBTOTAL(9,G201:G202)</f>
        <v>-6347</v>
      </c>
    </row>
    <row r="204" spans="2:7" ht="14.25" customHeight="1" x14ac:dyDescent="0.25">
      <c r="B204" s="10">
        <v>3481</v>
      </c>
      <c r="C204" s="4"/>
      <c r="D204" s="11" t="s">
        <v>164</v>
      </c>
      <c r="E204" s="1"/>
      <c r="F204" s="1"/>
      <c r="G204" s="1"/>
    </row>
    <row r="205" spans="2:7" x14ac:dyDescent="0.25">
      <c r="C205" s="4">
        <v>1</v>
      </c>
      <c r="D205" s="5" t="s">
        <v>165</v>
      </c>
      <c r="E205" s="12">
        <v>7408</v>
      </c>
      <c r="F205" s="12">
        <v>26.797999999999998</v>
      </c>
      <c r="G205" s="12">
        <v>-7381.2020000000002</v>
      </c>
    </row>
    <row r="206" spans="2:7" ht="15" customHeight="1" x14ac:dyDescent="0.25">
      <c r="C206" s="13" t="s">
        <v>9</v>
      </c>
      <c r="D206" s="14" t="s">
        <v>166</v>
      </c>
      <c r="E206" s="15">
        <f>SUBTOTAL(9,E205:E205)</f>
        <v>7408</v>
      </c>
      <c r="F206" s="15">
        <f>SUBTOTAL(9,F205:F205)</f>
        <v>26.797999999999998</v>
      </c>
      <c r="G206" s="15">
        <f>SUBTOTAL(9,G205:G205)</f>
        <v>-7381.2020000000002</v>
      </c>
    </row>
    <row r="207" spans="2:7" ht="14.25" customHeight="1" x14ac:dyDescent="0.25">
      <c r="B207" s="10">
        <v>3490</v>
      </c>
      <c r="C207" s="4"/>
      <c r="D207" s="11" t="s">
        <v>167</v>
      </c>
      <c r="E207" s="1"/>
      <c r="F207" s="1"/>
      <c r="G207" s="1"/>
    </row>
    <row r="208" spans="2:7" x14ac:dyDescent="0.25">
      <c r="C208" s="4">
        <v>1</v>
      </c>
      <c r="D208" s="5" t="s">
        <v>168</v>
      </c>
      <c r="E208" s="12">
        <v>6286</v>
      </c>
      <c r="F208" s="12">
        <v>0</v>
      </c>
      <c r="G208" s="12">
        <v>-6286</v>
      </c>
    </row>
    <row r="209" spans="2:7" x14ac:dyDescent="0.25">
      <c r="C209" s="4">
        <v>3</v>
      </c>
      <c r="D209" s="5" t="s">
        <v>169</v>
      </c>
      <c r="E209" s="12">
        <v>15338</v>
      </c>
      <c r="F209" s="12">
        <v>0</v>
      </c>
      <c r="G209" s="12">
        <v>-15338</v>
      </c>
    </row>
    <row r="210" spans="2:7" x14ac:dyDescent="0.25">
      <c r="C210" s="4">
        <v>4</v>
      </c>
      <c r="D210" s="5" t="s">
        <v>170</v>
      </c>
      <c r="E210" s="12">
        <v>3122326</v>
      </c>
      <c r="F210" s="12">
        <v>0</v>
      </c>
      <c r="G210" s="12">
        <v>-3122326</v>
      </c>
    </row>
    <row r="211" spans="2:7" x14ac:dyDescent="0.25">
      <c r="C211" s="4">
        <v>5</v>
      </c>
      <c r="D211" s="5" t="s">
        <v>171</v>
      </c>
      <c r="E211" s="12">
        <v>2987</v>
      </c>
      <c r="F211" s="12">
        <v>529.67377999999997</v>
      </c>
      <c r="G211" s="12">
        <v>-2457.3262199999999</v>
      </c>
    </row>
    <row r="212" spans="2:7" x14ac:dyDescent="0.25">
      <c r="C212" s="4">
        <v>6</v>
      </c>
      <c r="D212" s="5" t="s">
        <v>172</v>
      </c>
      <c r="E212" s="12">
        <v>11358</v>
      </c>
      <c r="F212" s="12">
        <v>0</v>
      </c>
      <c r="G212" s="12">
        <v>-11358</v>
      </c>
    </row>
    <row r="213" spans="2:7" x14ac:dyDescent="0.25">
      <c r="C213" s="4">
        <v>7</v>
      </c>
      <c r="D213" s="5" t="s">
        <v>173</v>
      </c>
      <c r="E213" s="12">
        <v>31353</v>
      </c>
      <c r="F213" s="12">
        <v>0</v>
      </c>
      <c r="G213" s="12">
        <v>-31353</v>
      </c>
    </row>
    <row r="214" spans="2:7" x14ac:dyDescent="0.25">
      <c r="C214" s="4">
        <v>8</v>
      </c>
      <c r="D214" s="5" t="s">
        <v>174</v>
      </c>
      <c r="E214" s="12">
        <v>45664</v>
      </c>
      <c r="F214" s="12">
        <v>0</v>
      </c>
      <c r="G214" s="12">
        <v>-45664</v>
      </c>
    </row>
    <row r="215" spans="2:7" ht="15" customHeight="1" x14ac:dyDescent="0.25">
      <c r="C215" s="13" t="s">
        <v>9</v>
      </c>
      <c r="D215" s="14" t="s">
        <v>175</v>
      </c>
      <c r="E215" s="15">
        <f>SUBTOTAL(9,E208:E214)</f>
        <v>3235312</v>
      </c>
      <c r="F215" s="15">
        <f>SUBTOTAL(9,F208:F214)</f>
        <v>529.67377999999997</v>
      </c>
      <c r="G215" s="15">
        <f>SUBTOTAL(9,G208:G214)</f>
        <v>-3234782.3262200002</v>
      </c>
    </row>
    <row r="216" spans="2:7" ht="15" customHeight="1" x14ac:dyDescent="0.25">
      <c r="B216" s="4"/>
      <c r="C216" s="16"/>
      <c r="D216" s="14" t="s">
        <v>176</v>
      </c>
      <c r="E216" s="17">
        <f>SUBTOTAL(9,E130:E215)</f>
        <v>7226328</v>
      </c>
      <c r="F216" s="17">
        <f>SUBTOTAL(9,F130:F215)</f>
        <v>823947.44011000008</v>
      </c>
      <c r="G216" s="17">
        <f>SUBTOTAL(9,G130:G215)</f>
        <v>-6402380.5598900011</v>
      </c>
    </row>
    <row r="217" spans="2:7" ht="27" customHeight="1" x14ac:dyDescent="0.35">
      <c r="B217" s="1"/>
      <c r="C217" s="4"/>
      <c r="D217" s="9" t="s">
        <v>177</v>
      </c>
      <c r="E217" s="1"/>
      <c r="F217" s="1"/>
      <c r="G217" s="1"/>
    </row>
    <row r="218" spans="2:7" ht="14.25" customHeight="1" x14ac:dyDescent="0.25">
      <c r="B218" s="10">
        <v>3563</v>
      </c>
      <c r="C218" s="4"/>
      <c r="D218" s="11" t="s">
        <v>178</v>
      </c>
      <c r="E218" s="1"/>
      <c r="F218" s="1"/>
      <c r="G218" s="1"/>
    </row>
    <row r="219" spans="2:7" x14ac:dyDescent="0.25">
      <c r="C219" s="4">
        <v>2</v>
      </c>
      <c r="D219" s="5" t="s">
        <v>26</v>
      </c>
      <c r="E219" s="12">
        <v>3260</v>
      </c>
      <c r="F219" s="12">
        <v>204.21970999999999</v>
      </c>
      <c r="G219" s="12">
        <v>-3055.7802900000002</v>
      </c>
    </row>
    <row r="220" spans="2:7" ht="15" customHeight="1" x14ac:dyDescent="0.25">
      <c r="C220" s="13" t="s">
        <v>9</v>
      </c>
      <c r="D220" s="14" t="s">
        <v>179</v>
      </c>
      <c r="E220" s="15">
        <f>SUBTOTAL(9,E219:E219)</f>
        <v>3260</v>
      </c>
      <c r="F220" s="15">
        <f>SUBTOTAL(9,F219:F219)</f>
        <v>204.21970999999999</v>
      </c>
      <c r="G220" s="15">
        <f>SUBTOTAL(9,G219:G219)</f>
        <v>-3055.7802900000002</v>
      </c>
    </row>
    <row r="221" spans="2:7" ht="14.25" customHeight="1" x14ac:dyDescent="0.25">
      <c r="B221" s="10">
        <v>3585</v>
      </c>
      <c r="C221" s="4"/>
      <c r="D221" s="11" t="s">
        <v>180</v>
      </c>
      <c r="E221" s="1"/>
      <c r="F221" s="1"/>
      <c r="G221" s="1"/>
    </row>
    <row r="222" spans="2:7" x14ac:dyDescent="0.25">
      <c r="C222" s="4">
        <v>1</v>
      </c>
      <c r="D222" s="5" t="s">
        <v>181</v>
      </c>
      <c r="E222" s="12">
        <v>3366</v>
      </c>
      <c r="F222" s="12">
        <v>1049.5899999999999</v>
      </c>
      <c r="G222" s="12">
        <v>-2316.41</v>
      </c>
    </row>
    <row r="223" spans="2:7" ht="15" customHeight="1" x14ac:dyDescent="0.25">
      <c r="C223" s="13" t="s">
        <v>9</v>
      </c>
      <c r="D223" s="14" t="s">
        <v>182</v>
      </c>
      <c r="E223" s="15">
        <f>SUBTOTAL(9,E222:E222)</f>
        <v>3366</v>
      </c>
      <c r="F223" s="15">
        <f>SUBTOTAL(9,F222:F222)</f>
        <v>1049.5899999999999</v>
      </c>
      <c r="G223" s="15">
        <f>SUBTOTAL(9,G222:G222)</f>
        <v>-2316.41</v>
      </c>
    </row>
    <row r="224" spans="2:7" ht="14.25" customHeight="1" x14ac:dyDescent="0.25">
      <c r="B224" s="10">
        <v>3587</v>
      </c>
      <c r="C224" s="4"/>
      <c r="D224" s="11" t="s">
        <v>183</v>
      </c>
      <c r="E224" s="1"/>
      <c r="F224" s="1"/>
      <c r="G224" s="1"/>
    </row>
    <row r="225" spans="2:7" x14ac:dyDescent="0.25">
      <c r="C225" s="4">
        <v>4</v>
      </c>
      <c r="D225" s="5" t="s">
        <v>181</v>
      </c>
      <c r="E225" s="12">
        <v>40875</v>
      </c>
      <c r="F225" s="12">
        <v>35799.58799</v>
      </c>
      <c r="G225" s="12">
        <v>-5075.41201</v>
      </c>
    </row>
    <row r="226" spans="2:7" x14ac:dyDescent="0.25">
      <c r="C226" s="4">
        <v>85</v>
      </c>
      <c r="D226" s="5" t="s">
        <v>26</v>
      </c>
      <c r="E226" s="12">
        <v>115</v>
      </c>
      <c r="F226" s="12">
        <v>5</v>
      </c>
      <c r="G226" s="12">
        <v>-110</v>
      </c>
    </row>
    <row r="227" spans="2:7" ht="15" customHeight="1" x14ac:dyDescent="0.25">
      <c r="C227" s="13" t="s">
        <v>9</v>
      </c>
      <c r="D227" s="14" t="s">
        <v>184</v>
      </c>
      <c r="E227" s="15">
        <f>SUBTOTAL(9,E225:E226)</f>
        <v>40990</v>
      </c>
      <c r="F227" s="15">
        <f>SUBTOTAL(9,F225:F226)</f>
        <v>35804.58799</v>
      </c>
      <c r="G227" s="15">
        <f>SUBTOTAL(9,G225:G226)</f>
        <v>-5185.41201</v>
      </c>
    </row>
    <row r="228" spans="2:7" ht="14.25" customHeight="1" x14ac:dyDescent="0.25">
      <c r="B228" s="10">
        <v>3595</v>
      </c>
      <c r="C228" s="4"/>
      <c r="D228" s="11" t="s">
        <v>185</v>
      </c>
      <c r="E228" s="1"/>
      <c r="F228" s="1"/>
      <c r="G228" s="1"/>
    </row>
    <row r="229" spans="2:7" x14ac:dyDescent="0.25">
      <c r="C229" s="4">
        <v>1</v>
      </c>
      <c r="D229" s="5" t="s">
        <v>186</v>
      </c>
      <c r="E229" s="12">
        <v>464700</v>
      </c>
      <c r="F229" s="12">
        <v>98870.180940000006</v>
      </c>
      <c r="G229" s="12">
        <v>-365829.81906000001</v>
      </c>
    </row>
    <row r="230" spans="2:7" x14ac:dyDescent="0.25">
      <c r="C230" s="4">
        <v>2</v>
      </c>
      <c r="D230" s="5" t="s">
        <v>187</v>
      </c>
      <c r="E230" s="12">
        <v>168074</v>
      </c>
      <c r="F230" s="12">
        <v>52673.685700000002</v>
      </c>
      <c r="G230" s="12">
        <v>-115400.3143</v>
      </c>
    </row>
    <row r="231" spans="2:7" x14ac:dyDescent="0.25">
      <c r="C231" s="4">
        <v>3</v>
      </c>
      <c r="D231" s="5" t="s">
        <v>188</v>
      </c>
      <c r="E231" s="12">
        <v>217840</v>
      </c>
      <c r="F231" s="12">
        <v>39185.922050000001</v>
      </c>
      <c r="G231" s="12">
        <v>-178654.07795000001</v>
      </c>
    </row>
    <row r="232" spans="2:7" ht="15" customHeight="1" x14ac:dyDescent="0.25">
      <c r="C232" s="13" t="s">
        <v>9</v>
      </c>
      <c r="D232" s="14" t="s">
        <v>189</v>
      </c>
      <c r="E232" s="15">
        <f>SUBTOTAL(9,E229:E231)</f>
        <v>850614</v>
      </c>
      <c r="F232" s="15">
        <f>SUBTOTAL(9,F229:F231)</f>
        <v>190729.78869000002</v>
      </c>
      <c r="G232" s="15">
        <f>SUBTOTAL(9,G229:G231)</f>
        <v>-659884.21130999993</v>
      </c>
    </row>
    <row r="233" spans="2:7" ht="15" customHeight="1" x14ac:dyDescent="0.25">
      <c r="B233" s="4"/>
      <c r="C233" s="16"/>
      <c r="D233" s="14" t="s">
        <v>190</v>
      </c>
      <c r="E233" s="17">
        <f>SUBTOTAL(9,E218:E232)</f>
        <v>898230</v>
      </c>
      <c r="F233" s="17">
        <f>SUBTOTAL(9,F218:F232)</f>
        <v>227788.18639000002</v>
      </c>
      <c r="G233" s="17">
        <f>SUBTOTAL(9,G218:G232)</f>
        <v>-670441.81361000007</v>
      </c>
    </row>
    <row r="234" spans="2:7" ht="27" customHeight="1" x14ac:dyDescent="0.35">
      <c r="B234" s="1"/>
      <c r="C234" s="4"/>
      <c r="D234" s="9" t="s">
        <v>191</v>
      </c>
      <c r="E234" s="1"/>
      <c r="F234" s="1"/>
      <c r="G234" s="1"/>
    </row>
    <row r="235" spans="2:7" ht="14.25" customHeight="1" x14ac:dyDescent="0.25">
      <c r="B235" s="10">
        <v>3605</v>
      </c>
      <c r="C235" s="4"/>
      <c r="D235" s="11" t="s">
        <v>192</v>
      </c>
      <c r="E235" s="1"/>
      <c r="F235" s="1"/>
      <c r="G235" s="1"/>
    </row>
    <row r="236" spans="2:7" x14ac:dyDescent="0.25">
      <c r="C236" s="4">
        <v>1</v>
      </c>
      <c r="D236" s="5" t="s">
        <v>193</v>
      </c>
      <c r="E236" s="12">
        <v>11481</v>
      </c>
      <c r="F236" s="12">
        <v>2293.92227</v>
      </c>
      <c r="G236" s="12">
        <v>-9187.0777300000009</v>
      </c>
    </row>
    <row r="237" spans="2:7" x14ac:dyDescent="0.25">
      <c r="C237" s="4">
        <v>4</v>
      </c>
      <c r="D237" s="5" t="s">
        <v>194</v>
      </c>
      <c r="E237" s="12">
        <v>4887</v>
      </c>
      <c r="F237" s="12">
        <v>1483.7257</v>
      </c>
      <c r="G237" s="12">
        <v>-3403.2743</v>
      </c>
    </row>
    <row r="238" spans="2:7" x14ac:dyDescent="0.25">
      <c r="C238" s="4">
        <v>5</v>
      </c>
      <c r="D238" s="5" t="s">
        <v>195</v>
      </c>
      <c r="E238" s="12">
        <v>21544</v>
      </c>
      <c r="F238" s="12">
        <v>4185.85718</v>
      </c>
      <c r="G238" s="12">
        <v>-17358.142820000001</v>
      </c>
    </row>
    <row r="239" spans="2:7" ht="15" customHeight="1" x14ac:dyDescent="0.25">
      <c r="C239" s="13" t="s">
        <v>9</v>
      </c>
      <c r="D239" s="14" t="s">
        <v>196</v>
      </c>
      <c r="E239" s="15">
        <f>SUBTOTAL(9,E236:E238)</f>
        <v>37912</v>
      </c>
      <c r="F239" s="15">
        <f>SUBTOTAL(9,F236:F238)</f>
        <v>7963.50515</v>
      </c>
      <c r="G239" s="15">
        <f>SUBTOTAL(9,G236:G238)</f>
        <v>-29948.494850000003</v>
      </c>
    </row>
    <row r="240" spans="2:7" ht="14.25" customHeight="1" x14ac:dyDescent="0.25">
      <c r="B240" s="10">
        <v>3634</v>
      </c>
      <c r="C240" s="4"/>
      <c r="D240" s="11" t="s">
        <v>197</v>
      </c>
      <c r="E240" s="1"/>
      <c r="F240" s="1"/>
      <c r="G240" s="1"/>
    </row>
    <row r="241" spans="2:7" x14ac:dyDescent="0.25">
      <c r="C241" s="4">
        <v>85</v>
      </c>
      <c r="D241" s="5" t="s">
        <v>198</v>
      </c>
      <c r="E241" s="12">
        <v>5000</v>
      </c>
      <c r="F241" s="12">
        <v>0</v>
      </c>
      <c r="G241" s="12">
        <v>-5000</v>
      </c>
    </row>
    <row r="242" spans="2:7" ht="15" customHeight="1" x14ac:dyDescent="0.25">
      <c r="C242" s="13" t="s">
        <v>9</v>
      </c>
      <c r="D242" s="14" t="s">
        <v>199</v>
      </c>
      <c r="E242" s="15">
        <f>SUBTOTAL(9,E241:E241)</f>
        <v>5000</v>
      </c>
      <c r="F242" s="15">
        <f>SUBTOTAL(9,F241:F241)</f>
        <v>0</v>
      </c>
      <c r="G242" s="15">
        <f>SUBTOTAL(9,G241:G241)</f>
        <v>-5000</v>
      </c>
    </row>
    <row r="243" spans="2:7" ht="14.25" customHeight="1" x14ac:dyDescent="0.25">
      <c r="B243" s="10">
        <v>3635</v>
      </c>
      <c r="C243" s="4"/>
      <c r="D243" s="11" t="s">
        <v>200</v>
      </c>
      <c r="E243" s="1"/>
      <c r="F243" s="1"/>
      <c r="G243" s="1"/>
    </row>
    <row r="244" spans="2:7" x14ac:dyDescent="0.25">
      <c r="C244" s="4">
        <v>1</v>
      </c>
      <c r="D244" s="5" t="s">
        <v>201</v>
      </c>
      <c r="E244" s="12">
        <v>100</v>
      </c>
      <c r="F244" s="12">
        <v>118.30355</v>
      </c>
      <c r="G244" s="12">
        <v>18.303550000000001</v>
      </c>
    </row>
    <row r="245" spans="2:7" ht="15" customHeight="1" x14ac:dyDescent="0.25">
      <c r="C245" s="13" t="s">
        <v>9</v>
      </c>
      <c r="D245" s="14" t="s">
        <v>202</v>
      </c>
      <c r="E245" s="15">
        <f>SUBTOTAL(9,E244:E244)</f>
        <v>100</v>
      </c>
      <c r="F245" s="15">
        <f>SUBTOTAL(9,F244:F244)</f>
        <v>118.30355</v>
      </c>
      <c r="G245" s="15">
        <f>SUBTOTAL(9,G244:G244)</f>
        <v>18.303550000000001</v>
      </c>
    </row>
    <row r="246" spans="2:7" ht="14.25" customHeight="1" x14ac:dyDescent="0.25">
      <c r="B246" s="10">
        <v>3640</v>
      </c>
      <c r="C246" s="4"/>
      <c r="D246" s="11" t="s">
        <v>203</v>
      </c>
      <c r="E246" s="1"/>
      <c r="F246" s="1"/>
      <c r="G246" s="1"/>
    </row>
    <row r="247" spans="2:7" x14ac:dyDescent="0.25">
      <c r="C247" s="4">
        <v>4</v>
      </c>
      <c r="D247" s="5" t="s">
        <v>204</v>
      </c>
      <c r="E247" s="12">
        <v>5580</v>
      </c>
      <c r="F247" s="12">
        <v>0</v>
      </c>
      <c r="G247" s="12">
        <v>-5580</v>
      </c>
    </row>
    <row r="248" spans="2:7" x14ac:dyDescent="0.25">
      <c r="C248" s="4">
        <v>6</v>
      </c>
      <c r="D248" s="5" t="s">
        <v>121</v>
      </c>
      <c r="E248" s="12">
        <v>3902</v>
      </c>
      <c r="F248" s="12">
        <v>80.643000000000001</v>
      </c>
      <c r="G248" s="12">
        <v>-3821.357</v>
      </c>
    </row>
    <row r="249" spans="2:7" x14ac:dyDescent="0.25">
      <c r="C249" s="4">
        <v>7</v>
      </c>
      <c r="D249" s="5" t="s">
        <v>205</v>
      </c>
      <c r="E249" s="12">
        <v>25678</v>
      </c>
      <c r="F249" s="12">
        <v>6255.58</v>
      </c>
      <c r="G249" s="12">
        <v>-19422.419999999998</v>
      </c>
    </row>
    <row r="250" spans="2:7" x14ac:dyDescent="0.25">
      <c r="C250" s="4">
        <v>8</v>
      </c>
      <c r="D250" s="5" t="s">
        <v>206</v>
      </c>
      <c r="E250" s="12">
        <v>19409</v>
      </c>
      <c r="F250" s="12">
        <v>5298.7563300000002</v>
      </c>
      <c r="G250" s="12">
        <v>-14110.24367</v>
      </c>
    </row>
    <row r="251" spans="2:7" x14ac:dyDescent="0.25">
      <c r="C251" s="4">
        <v>85</v>
      </c>
      <c r="D251" s="5" t="s">
        <v>99</v>
      </c>
      <c r="E251" s="12">
        <v>7175</v>
      </c>
      <c r="F251" s="12">
        <v>2211.6561099999999</v>
      </c>
      <c r="G251" s="12">
        <v>-4963.3438900000001</v>
      </c>
    </row>
    <row r="252" spans="2:7" x14ac:dyDescent="0.25">
      <c r="C252" s="4">
        <v>86</v>
      </c>
      <c r="D252" s="5" t="s">
        <v>207</v>
      </c>
      <c r="E252" s="12">
        <v>29450</v>
      </c>
      <c r="F252" s="12">
        <v>15729.67916</v>
      </c>
      <c r="G252" s="12">
        <v>-13720.32084</v>
      </c>
    </row>
    <row r="253" spans="2:7" ht="15" customHeight="1" x14ac:dyDescent="0.25">
      <c r="C253" s="13" t="s">
        <v>9</v>
      </c>
      <c r="D253" s="14" t="s">
        <v>208</v>
      </c>
      <c r="E253" s="15">
        <f>SUBTOTAL(9,E247:E252)</f>
        <v>91194</v>
      </c>
      <c r="F253" s="15">
        <f>SUBTOTAL(9,F247:F252)</f>
        <v>29576.314599999998</v>
      </c>
      <c r="G253" s="15">
        <f>SUBTOTAL(9,G247:G252)</f>
        <v>-61617.685400000002</v>
      </c>
    </row>
    <row r="254" spans="2:7" ht="14.25" customHeight="1" x14ac:dyDescent="0.25">
      <c r="B254" s="10">
        <v>3671</v>
      </c>
      <c r="C254" s="4"/>
      <c r="D254" s="11" t="s">
        <v>209</v>
      </c>
      <c r="E254" s="1"/>
      <c r="F254" s="1"/>
      <c r="G254" s="1"/>
    </row>
    <row r="255" spans="2:7" x14ac:dyDescent="0.25">
      <c r="C255" s="4">
        <v>4</v>
      </c>
      <c r="D255" s="5" t="s">
        <v>210</v>
      </c>
      <c r="E255" s="12">
        <v>13265</v>
      </c>
      <c r="F255" s="12">
        <v>0</v>
      </c>
      <c r="G255" s="12">
        <v>-13265</v>
      </c>
    </row>
    <row r="256" spans="2:7" ht="15" customHeight="1" x14ac:dyDescent="0.25">
      <c r="C256" s="13" t="s">
        <v>9</v>
      </c>
      <c r="D256" s="14" t="s">
        <v>211</v>
      </c>
      <c r="E256" s="15">
        <f>SUBTOTAL(9,E255:E255)</f>
        <v>13265</v>
      </c>
      <c r="F256" s="15">
        <f>SUBTOTAL(9,F255:F255)</f>
        <v>0</v>
      </c>
      <c r="G256" s="15">
        <f>SUBTOTAL(9,G255:G255)</f>
        <v>-13265</v>
      </c>
    </row>
    <row r="257" spans="2:7" ht="14.25" customHeight="1" x14ac:dyDescent="0.25">
      <c r="B257" s="10">
        <v>3672</v>
      </c>
      <c r="C257" s="4"/>
      <c r="D257" s="11" t="s">
        <v>212</v>
      </c>
      <c r="E257" s="1"/>
      <c r="F257" s="1"/>
      <c r="G257" s="1"/>
    </row>
    <row r="258" spans="2:7" x14ac:dyDescent="0.25">
      <c r="C258" s="4">
        <v>1</v>
      </c>
      <c r="D258" s="5" t="s">
        <v>213</v>
      </c>
      <c r="E258" s="12">
        <v>68726</v>
      </c>
      <c r="F258" s="12">
        <v>0</v>
      </c>
      <c r="G258" s="12">
        <v>-68726</v>
      </c>
    </row>
    <row r="259" spans="2:7" ht="15" customHeight="1" x14ac:dyDescent="0.25">
      <c r="C259" s="13" t="s">
        <v>9</v>
      </c>
      <c r="D259" s="14" t="s">
        <v>214</v>
      </c>
      <c r="E259" s="15">
        <f>SUBTOTAL(9,E258:E258)</f>
        <v>68726</v>
      </c>
      <c r="F259" s="15">
        <f>SUBTOTAL(9,F258:F258)</f>
        <v>0</v>
      </c>
      <c r="G259" s="15">
        <f>SUBTOTAL(9,G258:G258)</f>
        <v>-68726</v>
      </c>
    </row>
    <row r="260" spans="2:7" ht="15" customHeight="1" x14ac:dyDescent="0.25">
      <c r="B260" s="4"/>
      <c r="C260" s="16"/>
      <c r="D260" s="14" t="s">
        <v>215</v>
      </c>
      <c r="E260" s="17">
        <f>SUBTOTAL(9,E235:E259)</f>
        <v>216197</v>
      </c>
      <c r="F260" s="17">
        <f>SUBTOTAL(9,F235:F259)</f>
        <v>37658.123299999999</v>
      </c>
      <c r="G260" s="17">
        <f>SUBTOTAL(9,G235:G259)</f>
        <v>-178538.87670000002</v>
      </c>
    </row>
    <row r="261" spans="2:7" ht="27" customHeight="1" x14ac:dyDescent="0.35">
      <c r="B261" s="1"/>
      <c r="C261" s="4"/>
      <c r="D261" s="9" t="s">
        <v>216</v>
      </c>
      <c r="E261" s="1"/>
      <c r="F261" s="1"/>
      <c r="G261" s="1"/>
    </row>
    <row r="262" spans="2:7" ht="14.25" customHeight="1" x14ac:dyDescent="0.25">
      <c r="B262" s="10">
        <v>3700</v>
      </c>
      <c r="C262" s="4"/>
      <c r="D262" s="11" t="s">
        <v>217</v>
      </c>
      <c r="E262" s="1"/>
      <c r="F262" s="1"/>
      <c r="G262" s="1"/>
    </row>
    <row r="263" spans="2:7" x14ac:dyDescent="0.25">
      <c r="C263" s="4">
        <v>3</v>
      </c>
      <c r="D263" s="5" t="s">
        <v>218</v>
      </c>
      <c r="E263" s="12">
        <v>208200</v>
      </c>
      <c r="F263" s="12">
        <v>0</v>
      </c>
      <c r="G263" s="12">
        <v>-208200</v>
      </c>
    </row>
    <row r="264" spans="2:7" ht="15" customHeight="1" x14ac:dyDescent="0.25">
      <c r="C264" s="13" t="s">
        <v>9</v>
      </c>
      <c r="D264" s="14" t="s">
        <v>219</v>
      </c>
      <c r="E264" s="15">
        <f>SUBTOTAL(9,E263:E263)</f>
        <v>208200</v>
      </c>
      <c r="F264" s="15">
        <f>SUBTOTAL(9,F263:F263)</f>
        <v>0</v>
      </c>
      <c r="G264" s="15">
        <f>SUBTOTAL(9,G263:G263)</f>
        <v>-208200</v>
      </c>
    </row>
    <row r="265" spans="2:7" ht="14.25" customHeight="1" x14ac:dyDescent="0.25">
      <c r="B265" s="10">
        <v>3704</v>
      </c>
      <c r="C265" s="4"/>
      <c r="D265" s="11" t="s">
        <v>220</v>
      </c>
      <c r="E265" s="1"/>
      <c r="F265" s="1"/>
      <c r="G265" s="1"/>
    </row>
    <row r="266" spans="2:7" x14ac:dyDescent="0.25">
      <c r="C266" s="4">
        <v>2</v>
      </c>
      <c r="D266" s="5" t="s">
        <v>26</v>
      </c>
      <c r="E266" s="12">
        <v>3008</v>
      </c>
      <c r="F266" s="12">
        <v>0</v>
      </c>
      <c r="G266" s="12">
        <v>-3008</v>
      </c>
    </row>
    <row r="267" spans="2:7" ht="15" customHeight="1" x14ac:dyDescent="0.25">
      <c r="C267" s="13" t="s">
        <v>9</v>
      </c>
      <c r="D267" s="14" t="s">
        <v>221</v>
      </c>
      <c r="E267" s="15">
        <f>SUBTOTAL(9,E266:E266)</f>
        <v>3008</v>
      </c>
      <c r="F267" s="15">
        <f>SUBTOTAL(9,F266:F266)</f>
        <v>0</v>
      </c>
      <c r="G267" s="15">
        <f>SUBTOTAL(9,G266:G266)</f>
        <v>-3008</v>
      </c>
    </row>
    <row r="268" spans="2:7" ht="14.25" customHeight="1" x14ac:dyDescent="0.25">
      <c r="B268" s="10">
        <v>3710</v>
      </c>
      <c r="C268" s="4"/>
      <c r="D268" s="11" t="s">
        <v>222</v>
      </c>
      <c r="E268" s="1"/>
      <c r="F268" s="1"/>
      <c r="G268" s="1"/>
    </row>
    <row r="269" spans="2:7" x14ac:dyDescent="0.25">
      <c r="C269" s="4">
        <v>3</v>
      </c>
      <c r="D269" s="5" t="s">
        <v>223</v>
      </c>
      <c r="E269" s="12">
        <v>340486</v>
      </c>
      <c r="F269" s="12">
        <v>50480.82501</v>
      </c>
      <c r="G269" s="12">
        <v>-290005.17499000003</v>
      </c>
    </row>
    <row r="270" spans="2:7" ht="15" customHeight="1" x14ac:dyDescent="0.25">
      <c r="C270" s="13" t="s">
        <v>9</v>
      </c>
      <c r="D270" s="14" t="s">
        <v>224</v>
      </c>
      <c r="E270" s="15">
        <f>SUBTOTAL(9,E269:E269)</f>
        <v>340486</v>
      </c>
      <c r="F270" s="15">
        <f>SUBTOTAL(9,F269:F269)</f>
        <v>50480.82501</v>
      </c>
      <c r="G270" s="15">
        <f>SUBTOTAL(9,G269:G269)</f>
        <v>-290005.17499000003</v>
      </c>
    </row>
    <row r="271" spans="2:7" ht="14.25" customHeight="1" x14ac:dyDescent="0.25">
      <c r="B271" s="10">
        <v>3714</v>
      </c>
      <c r="C271" s="4"/>
      <c r="D271" s="11" t="s">
        <v>225</v>
      </c>
      <c r="E271" s="1"/>
      <c r="F271" s="1"/>
      <c r="G271" s="1"/>
    </row>
    <row r="272" spans="2:7" x14ac:dyDescent="0.25">
      <c r="C272" s="4">
        <v>4</v>
      </c>
      <c r="D272" s="5" t="s">
        <v>226</v>
      </c>
      <c r="E272" s="12">
        <v>24396</v>
      </c>
      <c r="F272" s="12">
        <v>1513.33962</v>
      </c>
      <c r="G272" s="12">
        <v>-22882.660380000001</v>
      </c>
    </row>
    <row r="273" spans="2:7" ht="15" customHeight="1" x14ac:dyDescent="0.25">
      <c r="C273" s="13" t="s">
        <v>9</v>
      </c>
      <c r="D273" s="14" t="s">
        <v>227</v>
      </c>
      <c r="E273" s="15">
        <f>SUBTOTAL(9,E272:E272)</f>
        <v>24396</v>
      </c>
      <c r="F273" s="15">
        <f>SUBTOTAL(9,F272:F272)</f>
        <v>1513.33962</v>
      </c>
      <c r="G273" s="15">
        <f>SUBTOTAL(9,G272:G272)</f>
        <v>-22882.660380000001</v>
      </c>
    </row>
    <row r="274" spans="2:7" ht="14.25" customHeight="1" x14ac:dyDescent="0.25">
      <c r="B274" s="10">
        <v>3732</v>
      </c>
      <c r="C274" s="4"/>
      <c r="D274" s="11" t="s">
        <v>228</v>
      </c>
      <c r="E274" s="1"/>
      <c r="F274" s="1"/>
      <c r="G274" s="1"/>
    </row>
    <row r="275" spans="2:7" x14ac:dyDescent="0.25">
      <c r="C275" s="4">
        <v>80</v>
      </c>
      <c r="D275" s="5" t="s">
        <v>229</v>
      </c>
      <c r="E275" s="12">
        <v>1545000</v>
      </c>
      <c r="F275" s="12">
        <v>0</v>
      </c>
      <c r="G275" s="12">
        <v>-1545000</v>
      </c>
    </row>
    <row r="276" spans="2:7" x14ac:dyDescent="0.25">
      <c r="C276" s="4">
        <v>85</v>
      </c>
      <c r="D276" s="5" t="s">
        <v>230</v>
      </c>
      <c r="E276" s="12">
        <v>1151000</v>
      </c>
      <c r="F276" s="12">
        <v>0</v>
      </c>
      <c r="G276" s="12">
        <v>-1151000</v>
      </c>
    </row>
    <row r="277" spans="2:7" x14ac:dyDescent="0.25">
      <c r="C277" s="4">
        <v>87</v>
      </c>
      <c r="D277" s="5" t="s">
        <v>231</v>
      </c>
      <c r="E277" s="12">
        <v>91000</v>
      </c>
      <c r="F277" s="12">
        <v>0</v>
      </c>
      <c r="G277" s="12">
        <v>-91000</v>
      </c>
    </row>
    <row r="278" spans="2:7" x14ac:dyDescent="0.25">
      <c r="C278" s="4">
        <v>90</v>
      </c>
      <c r="D278" s="5" t="s">
        <v>232</v>
      </c>
      <c r="E278" s="12">
        <v>504300</v>
      </c>
      <c r="F278" s="12">
        <v>0</v>
      </c>
      <c r="G278" s="12">
        <v>-504300</v>
      </c>
    </row>
    <row r="279" spans="2:7" ht="15" customHeight="1" x14ac:dyDescent="0.25">
      <c r="C279" s="13" t="s">
        <v>9</v>
      </c>
      <c r="D279" s="14" t="s">
        <v>233</v>
      </c>
      <c r="E279" s="15">
        <f>SUBTOTAL(9,E275:E278)</f>
        <v>3291300</v>
      </c>
      <c r="F279" s="15">
        <f>SUBTOTAL(9,F275:F278)</f>
        <v>0</v>
      </c>
      <c r="G279" s="15">
        <f>SUBTOTAL(9,G275:G278)</f>
        <v>-3291300</v>
      </c>
    </row>
    <row r="280" spans="2:7" ht="14.25" customHeight="1" x14ac:dyDescent="0.25">
      <c r="B280" s="10">
        <v>3740</v>
      </c>
      <c r="C280" s="4"/>
      <c r="D280" s="11" t="s">
        <v>234</v>
      </c>
      <c r="E280" s="1"/>
      <c r="F280" s="1"/>
      <c r="G280" s="1"/>
    </row>
    <row r="281" spans="2:7" x14ac:dyDescent="0.25">
      <c r="C281" s="4">
        <v>2</v>
      </c>
      <c r="D281" s="5" t="s">
        <v>26</v>
      </c>
      <c r="E281" s="12">
        <v>35104</v>
      </c>
      <c r="F281" s="12">
        <v>9769.6093099999998</v>
      </c>
      <c r="G281" s="12">
        <v>-25334.39069</v>
      </c>
    </row>
    <row r="282" spans="2:7" x14ac:dyDescent="0.25">
      <c r="C282" s="4">
        <v>4</v>
      </c>
      <c r="D282" s="5" t="s">
        <v>226</v>
      </c>
      <c r="E282" s="12">
        <v>30986</v>
      </c>
      <c r="F282" s="12">
        <v>7609.44175</v>
      </c>
      <c r="G282" s="12">
        <v>-23376.558249999998</v>
      </c>
    </row>
    <row r="283" spans="2:7" x14ac:dyDescent="0.25">
      <c r="C283" s="4">
        <v>5</v>
      </c>
      <c r="D283" s="5" t="s">
        <v>235</v>
      </c>
      <c r="E283" s="12">
        <v>66000</v>
      </c>
      <c r="F283" s="12">
        <v>22366.813170000001</v>
      </c>
      <c r="G283" s="12">
        <v>-43633.186829999999</v>
      </c>
    </row>
    <row r="284" spans="2:7" ht="15" customHeight="1" x14ac:dyDescent="0.25">
      <c r="C284" s="13" t="s">
        <v>9</v>
      </c>
      <c r="D284" s="14" t="s">
        <v>236</v>
      </c>
      <c r="E284" s="15">
        <f>SUBTOTAL(9,E281:E283)</f>
        <v>132090</v>
      </c>
      <c r="F284" s="15">
        <f>SUBTOTAL(9,F281:F283)</f>
        <v>39745.864229999999</v>
      </c>
      <c r="G284" s="15">
        <f>SUBTOTAL(9,G281:G283)</f>
        <v>-92344.135769999993</v>
      </c>
    </row>
    <row r="285" spans="2:7" ht="14.25" customHeight="1" x14ac:dyDescent="0.25">
      <c r="B285" s="10">
        <v>3741</v>
      </c>
      <c r="C285" s="4"/>
      <c r="D285" s="11" t="s">
        <v>237</v>
      </c>
      <c r="E285" s="1"/>
      <c r="F285" s="1"/>
      <c r="G285" s="1"/>
    </row>
    <row r="286" spans="2:7" x14ac:dyDescent="0.25">
      <c r="C286" s="4">
        <v>2</v>
      </c>
      <c r="D286" s="5" t="s">
        <v>26</v>
      </c>
      <c r="E286" s="12">
        <v>7923</v>
      </c>
      <c r="F286" s="12">
        <v>219.8</v>
      </c>
      <c r="G286" s="12">
        <v>-7703.2</v>
      </c>
    </row>
    <row r="287" spans="2:7" x14ac:dyDescent="0.25">
      <c r="C287" s="4">
        <v>50</v>
      </c>
      <c r="D287" s="5" t="s">
        <v>238</v>
      </c>
      <c r="E287" s="12">
        <v>26018</v>
      </c>
      <c r="F287" s="12">
        <v>0</v>
      </c>
      <c r="G287" s="12">
        <v>-26018</v>
      </c>
    </row>
    <row r="288" spans="2:7" ht="15" customHeight="1" x14ac:dyDescent="0.25">
      <c r="C288" s="13" t="s">
        <v>9</v>
      </c>
      <c r="D288" s="14" t="s">
        <v>239</v>
      </c>
      <c r="E288" s="15">
        <f>SUBTOTAL(9,E286:E287)</f>
        <v>33941</v>
      </c>
      <c r="F288" s="15">
        <f>SUBTOTAL(9,F286:F287)</f>
        <v>219.8</v>
      </c>
      <c r="G288" s="15">
        <f>SUBTOTAL(9,G286:G287)</f>
        <v>-33721.199999999997</v>
      </c>
    </row>
    <row r="289" spans="2:7" ht="14.25" customHeight="1" x14ac:dyDescent="0.25">
      <c r="B289" s="10">
        <v>3742</v>
      </c>
      <c r="C289" s="4"/>
      <c r="D289" s="11" t="s">
        <v>240</v>
      </c>
      <c r="E289" s="1"/>
      <c r="F289" s="1"/>
      <c r="G289" s="1"/>
    </row>
    <row r="290" spans="2:7" x14ac:dyDescent="0.25">
      <c r="C290" s="4">
        <v>50</v>
      </c>
      <c r="D290" s="5" t="s">
        <v>238</v>
      </c>
      <c r="E290" s="12">
        <v>5880</v>
      </c>
      <c r="F290" s="12">
        <v>0</v>
      </c>
      <c r="G290" s="12">
        <v>-5880</v>
      </c>
    </row>
    <row r="291" spans="2:7" ht="15" customHeight="1" x14ac:dyDescent="0.25">
      <c r="C291" s="13" t="s">
        <v>9</v>
      </c>
      <c r="D291" s="14" t="s">
        <v>241</v>
      </c>
      <c r="E291" s="15">
        <f>SUBTOTAL(9,E290:E290)</f>
        <v>5880</v>
      </c>
      <c r="F291" s="15">
        <f>SUBTOTAL(9,F290:F290)</f>
        <v>0</v>
      </c>
      <c r="G291" s="15">
        <f>SUBTOTAL(9,G290:G290)</f>
        <v>-5880</v>
      </c>
    </row>
    <row r="292" spans="2:7" ht="14.25" customHeight="1" x14ac:dyDescent="0.25">
      <c r="B292" s="10">
        <v>3745</v>
      </c>
      <c r="C292" s="4"/>
      <c r="D292" s="11" t="s">
        <v>242</v>
      </c>
      <c r="E292" s="1"/>
      <c r="F292" s="1"/>
      <c r="G292" s="1"/>
    </row>
    <row r="293" spans="2:7" x14ac:dyDescent="0.25">
      <c r="C293" s="4">
        <v>2</v>
      </c>
      <c r="D293" s="5" t="s">
        <v>26</v>
      </c>
      <c r="E293" s="12">
        <v>280244</v>
      </c>
      <c r="F293" s="12">
        <v>65937.421960000007</v>
      </c>
      <c r="G293" s="12">
        <v>-214306.57803999999</v>
      </c>
    </row>
    <row r="294" spans="2:7" ht="15" customHeight="1" x14ac:dyDescent="0.25">
      <c r="C294" s="13" t="s">
        <v>9</v>
      </c>
      <c r="D294" s="14" t="s">
        <v>243</v>
      </c>
      <c r="E294" s="15">
        <f>SUBTOTAL(9,E293:E293)</f>
        <v>280244</v>
      </c>
      <c r="F294" s="15">
        <f>SUBTOTAL(9,F293:F293)</f>
        <v>65937.421960000007</v>
      </c>
      <c r="G294" s="15">
        <f>SUBTOTAL(9,G293:G293)</f>
        <v>-214306.57803999999</v>
      </c>
    </row>
    <row r="295" spans="2:7" ht="14.25" customHeight="1" x14ac:dyDescent="0.25">
      <c r="B295" s="10">
        <v>3746</v>
      </c>
      <c r="C295" s="4"/>
      <c r="D295" s="11" t="s">
        <v>244</v>
      </c>
      <c r="E295" s="1"/>
      <c r="F295" s="1"/>
      <c r="G295" s="1"/>
    </row>
    <row r="296" spans="2:7" x14ac:dyDescent="0.25">
      <c r="C296" s="4">
        <v>2</v>
      </c>
      <c r="D296" s="5" t="s">
        <v>26</v>
      </c>
      <c r="E296" s="12">
        <v>37166</v>
      </c>
      <c r="F296" s="12">
        <v>16949.854230000001</v>
      </c>
      <c r="G296" s="12">
        <v>-20216.145769999999</v>
      </c>
    </row>
    <row r="297" spans="2:7" x14ac:dyDescent="0.25">
      <c r="C297" s="4">
        <v>4</v>
      </c>
      <c r="D297" s="5" t="s">
        <v>245</v>
      </c>
      <c r="E297" s="12">
        <v>83152</v>
      </c>
      <c r="F297" s="12">
        <v>17335.882710000002</v>
      </c>
      <c r="G297" s="12">
        <v>-65816.117289999995</v>
      </c>
    </row>
    <row r="298" spans="2:7" x14ac:dyDescent="0.25">
      <c r="C298" s="4">
        <v>85</v>
      </c>
      <c r="D298" s="5" t="s">
        <v>246</v>
      </c>
      <c r="E298" s="12">
        <v>2750</v>
      </c>
      <c r="F298" s="12">
        <v>0</v>
      </c>
      <c r="G298" s="12">
        <v>-2750</v>
      </c>
    </row>
    <row r="299" spans="2:7" ht="15" customHeight="1" x14ac:dyDescent="0.25">
      <c r="C299" s="13" t="s">
        <v>9</v>
      </c>
      <c r="D299" s="14" t="s">
        <v>247</v>
      </c>
      <c r="E299" s="15">
        <f>SUBTOTAL(9,E296:E298)</f>
        <v>123068</v>
      </c>
      <c r="F299" s="15">
        <f>SUBTOTAL(9,F296:F298)</f>
        <v>34285.736940000003</v>
      </c>
      <c r="G299" s="15">
        <f>SUBTOTAL(9,G296:G298)</f>
        <v>-88782.263059999997</v>
      </c>
    </row>
    <row r="300" spans="2:7" ht="14.25" customHeight="1" x14ac:dyDescent="0.25">
      <c r="B300" s="10">
        <v>3747</v>
      </c>
      <c r="C300" s="4"/>
      <c r="D300" s="11" t="s">
        <v>248</v>
      </c>
      <c r="E300" s="1"/>
      <c r="F300" s="1"/>
      <c r="G300" s="1"/>
    </row>
    <row r="301" spans="2:7" x14ac:dyDescent="0.25">
      <c r="C301" s="4">
        <v>2</v>
      </c>
      <c r="D301" s="5" t="s">
        <v>26</v>
      </c>
      <c r="E301" s="12">
        <v>15026</v>
      </c>
      <c r="F301" s="12">
        <v>205.51874000000001</v>
      </c>
      <c r="G301" s="12">
        <v>-14820.48126</v>
      </c>
    </row>
    <row r="302" spans="2:7" x14ac:dyDescent="0.25">
      <c r="C302" s="4">
        <v>4</v>
      </c>
      <c r="D302" s="5" t="s">
        <v>226</v>
      </c>
      <c r="E302" s="12">
        <v>47163</v>
      </c>
      <c r="F302" s="12">
        <v>0</v>
      </c>
      <c r="G302" s="12">
        <v>-47163</v>
      </c>
    </row>
    <row r="303" spans="2:7" ht="15" customHeight="1" x14ac:dyDescent="0.25">
      <c r="C303" s="13" t="s">
        <v>9</v>
      </c>
      <c r="D303" s="14" t="s">
        <v>249</v>
      </c>
      <c r="E303" s="15">
        <f>SUBTOTAL(9,E301:E302)</f>
        <v>62189</v>
      </c>
      <c r="F303" s="15">
        <f>SUBTOTAL(9,F301:F302)</f>
        <v>205.51874000000001</v>
      </c>
      <c r="G303" s="15">
        <f>SUBTOTAL(9,G301:G302)</f>
        <v>-61983.48126</v>
      </c>
    </row>
    <row r="304" spans="2:7" ht="14.25" customHeight="1" x14ac:dyDescent="0.25">
      <c r="B304" s="10">
        <v>3748</v>
      </c>
      <c r="C304" s="4"/>
      <c r="D304" s="11" t="s">
        <v>250</v>
      </c>
      <c r="E304" s="1"/>
      <c r="F304" s="1"/>
      <c r="G304" s="1"/>
    </row>
    <row r="305" spans="2:7" x14ac:dyDescent="0.25">
      <c r="C305" s="4">
        <v>2</v>
      </c>
      <c r="D305" s="5" t="s">
        <v>26</v>
      </c>
      <c r="E305" s="12">
        <v>1084</v>
      </c>
      <c r="F305" s="12">
        <v>0</v>
      </c>
      <c r="G305" s="12">
        <v>-1084</v>
      </c>
    </row>
    <row r="306" spans="2:7" ht="15" customHeight="1" x14ac:dyDescent="0.25">
      <c r="C306" s="13" t="s">
        <v>9</v>
      </c>
      <c r="D306" s="14" t="s">
        <v>251</v>
      </c>
      <c r="E306" s="15">
        <f>SUBTOTAL(9,E305:E305)</f>
        <v>1084</v>
      </c>
      <c r="F306" s="15">
        <f>SUBTOTAL(9,F305:F305)</f>
        <v>0</v>
      </c>
      <c r="G306" s="15">
        <f>SUBTOTAL(9,G305:G305)</f>
        <v>-1084</v>
      </c>
    </row>
    <row r="307" spans="2:7" ht="15" customHeight="1" x14ac:dyDescent="0.25">
      <c r="B307" s="4"/>
      <c r="C307" s="16"/>
      <c r="D307" s="14" t="s">
        <v>252</v>
      </c>
      <c r="E307" s="17">
        <f>SUBTOTAL(9,E262:E306)</f>
        <v>4505886</v>
      </c>
      <c r="F307" s="17">
        <f>SUBTOTAL(9,F262:F306)</f>
        <v>192388.50650000002</v>
      </c>
      <c r="G307" s="17">
        <f>SUBTOTAL(9,G262:G306)</f>
        <v>-4313497.4934999999</v>
      </c>
    </row>
    <row r="308" spans="2:7" ht="27" customHeight="1" x14ac:dyDescent="0.35">
      <c r="B308" s="1"/>
      <c r="C308" s="4"/>
      <c r="D308" s="9" t="s">
        <v>253</v>
      </c>
      <c r="E308" s="1"/>
      <c r="F308" s="1"/>
      <c r="G308" s="1"/>
    </row>
    <row r="309" spans="2:7" ht="14.25" customHeight="1" x14ac:dyDescent="0.25">
      <c r="B309" s="10">
        <v>3841</v>
      </c>
      <c r="C309" s="4"/>
      <c r="D309" s="11" t="s">
        <v>254</v>
      </c>
      <c r="E309" s="1"/>
      <c r="F309" s="1"/>
      <c r="G309" s="1"/>
    </row>
    <row r="310" spans="2:7" x14ac:dyDescent="0.25">
      <c r="C310" s="4">
        <v>1</v>
      </c>
      <c r="D310" s="5" t="s">
        <v>255</v>
      </c>
      <c r="E310" s="12">
        <v>26259</v>
      </c>
      <c r="F310" s="12">
        <v>7281.0805200000004</v>
      </c>
      <c r="G310" s="12">
        <v>-18977.91948</v>
      </c>
    </row>
    <row r="311" spans="2:7" ht="15" customHeight="1" x14ac:dyDescent="0.25">
      <c r="C311" s="13" t="s">
        <v>9</v>
      </c>
      <c r="D311" s="14" t="s">
        <v>256</v>
      </c>
      <c r="E311" s="15">
        <f>SUBTOTAL(9,E310:E310)</f>
        <v>26259</v>
      </c>
      <c r="F311" s="15">
        <f>SUBTOTAL(9,F310:F310)</f>
        <v>7281.0805200000004</v>
      </c>
      <c r="G311" s="15">
        <f>SUBTOTAL(9,G310:G310)</f>
        <v>-18977.91948</v>
      </c>
    </row>
    <row r="312" spans="2:7" ht="14.25" customHeight="1" x14ac:dyDescent="0.25">
      <c r="B312" s="10">
        <v>3842</v>
      </c>
      <c r="C312" s="4"/>
      <c r="D312" s="11" t="s">
        <v>257</v>
      </c>
      <c r="E312" s="1"/>
      <c r="F312" s="1"/>
      <c r="G312" s="1"/>
    </row>
    <row r="313" spans="2:7" x14ac:dyDescent="0.25">
      <c r="C313" s="4">
        <v>1</v>
      </c>
      <c r="D313" s="5" t="s">
        <v>26</v>
      </c>
      <c r="E313" s="12">
        <v>898</v>
      </c>
      <c r="F313" s="12">
        <v>339.16224</v>
      </c>
      <c r="G313" s="12">
        <v>-558.83776</v>
      </c>
    </row>
    <row r="314" spans="2:7" ht="15" customHeight="1" x14ac:dyDescent="0.25">
      <c r="C314" s="13" t="s">
        <v>9</v>
      </c>
      <c r="D314" s="14" t="s">
        <v>258</v>
      </c>
      <c r="E314" s="15">
        <f>SUBTOTAL(9,E313:E313)</f>
        <v>898</v>
      </c>
      <c r="F314" s="15">
        <f>SUBTOTAL(9,F313:F313)</f>
        <v>339.16224</v>
      </c>
      <c r="G314" s="15">
        <f>SUBTOTAL(9,G313:G313)</f>
        <v>-558.83776</v>
      </c>
    </row>
    <row r="315" spans="2:7" ht="14.25" customHeight="1" x14ac:dyDescent="0.25">
      <c r="B315" s="10">
        <v>3847</v>
      </c>
      <c r="C315" s="4"/>
      <c r="D315" s="11" t="s">
        <v>259</v>
      </c>
      <c r="E315" s="1"/>
      <c r="F315" s="1"/>
      <c r="G315" s="1"/>
    </row>
    <row r="316" spans="2:7" x14ac:dyDescent="0.25">
      <c r="C316" s="4">
        <v>1</v>
      </c>
      <c r="D316" s="5" t="s">
        <v>260</v>
      </c>
      <c r="E316" s="12">
        <v>5964</v>
      </c>
      <c r="F316" s="12">
        <v>0</v>
      </c>
      <c r="G316" s="12">
        <v>-5964</v>
      </c>
    </row>
    <row r="317" spans="2:7" ht="15" customHeight="1" x14ac:dyDescent="0.25">
      <c r="C317" s="13" t="s">
        <v>9</v>
      </c>
      <c r="D317" s="14" t="s">
        <v>261</v>
      </c>
      <c r="E317" s="15">
        <f>SUBTOTAL(9,E316:E316)</f>
        <v>5964</v>
      </c>
      <c r="F317" s="15">
        <f>SUBTOTAL(9,F316:F316)</f>
        <v>0</v>
      </c>
      <c r="G317" s="15">
        <f>SUBTOTAL(9,G316:G316)</f>
        <v>-5964</v>
      </c>
    </row>
    <row r="318" spans="2:7" ht="14.25" customHeight="1" x14ac:dyDescent="0.25">
      <c r="B318" s="10">
        <v>3853</v>
      </c>
      <c r="C318" s="4"/>
      <c r="D318" s="11" t="s">
        <v>262</v>
      </c>
      <c r="E318" s="1"/>
      <c r="F318" s="1"/>
      <c r="G318" s="1"/>
    </row>
    <row r="319" spans="2:7" x14ac:dyDescent="0.25">
      <c r="C319" s="4">
        <v>1</v>
      </c>
      <c r="D319" s="5" t="s">
        <v>26</v>
      </c>
      <c r="E319" s="12">
        <v>850</v>
      </c>
      <c r="F319" s="12">
        <v>0</v>
      </c>
      <c r="G319" s="12">
        <v>-850</v>
      </c>
    </row>
    <row r="320" spans="2:7" ht="15" customHeight="1" x14ac:dyDescent="0.25">
      <c r="C320" s="13" t="s">
        <v>9</v>
      </c>
      <c r="D320" s="14" t="s">
        <v>263</v>
      </c>
      <c r="E320" s="15">
        <f>SUBTOTAL(9,E319:E319)</f>
        <v>850</v>
      </c>
      <c r="F320" s="15">
        <f>SUBTOTAL(9,F319:F319)</f>
        <v>0</v>
      </c>
      <c r="G320" s="15">
        <f>SUBTOTAL(9,G319:G319)</f>
        <v>-850</v>
      </c>
    </row>
    <row r="321" spans="2:7" ht="14.25" customHeight="1" x14ac:dyDescent="0.25">
      <c r="B321" s="10">
        <v>3855</v>
      </c>
      <c r="C321" s="4"/>
      <c r="D321" s="11" t="s">
        <v>264</v>
      </c>
      <c r="E321" s="1"/>
      <c r="F321" s="1"/>
      <c r="G321" s="1"/>
    </row>
    <row r="322" spans="2:7" x14ac:dyDescent="0.25">
      <c r="C322" s="4">
        <v>1</v>
      </c>
      <c r="D322" s="5" t="s">
        <v>26</v>
      </c>
      <c r="E322" s="12">
        <v>3676</v>
      </c>
      <c r="F322" s="12">
        <v>1489.568</v>
      </c>
      <c r="G322" s="12">
        <v>-2186.4319999999998</v>
      </c>
    </row>
    <row r="323" spans="2:7" x14ac:dyDescent="0.25">
      <c r="C323" s="4">
        <v>2</v>
      </c>
      <c r="D323" s="5" t="s">
        <v>265</v>
      </c>
      <c r="E323" s="12">
        <v>3959</v>
      </c>
      <c r="F323" s="12">
        <v>971.95600000000002</v>
      </c>
      <c r="G323" s="12">
        <v>-2987.0439999999999</v>
      </c>
    </row>
    <row r="324" spans="2:7" x14ac:dyDescent="0.25">
      <c r="C324" s="4">
        <v>60</v>
      </c>
      <c r="D324" s="5" t="s">
        <v>266</v>
      </c>
      <c r="E324" s="12">
        <v>2690308</v>
      </c>
      <c r="F324" s="12">
        <v>714879.75421000004</v>
      </c>
      <c r="G324" s="12">
        <v>-1975428.2457900001</v>
      </c>
    </row>
    <row r="325" spans="2:7" ht="15" customHeight="1" x14ac:dyDescent="0.25">
      <c r="C325" s="13" t="s">
        <v>9</v>
      </c>
      <c r="D325" s="14" t="s">
        <v>267</v>
      </c>
      <c r="E325" s="15">
        <f>SUBTOTAL(9,E322:E324)</f>
        <v>2697943</v>
      </c>
      <c r="F325" s="15">
        <f>SUBTOTAL(9,F322:F324)</f>
        <v>717341.27821000002</v>
      </c>
      <c r="G325" s="15">
        <f>SUBTOTAL(9,G322:G324)</f>
        <v>-1980601.7217900001</v>
      </c>
    </row>
    <row r="326" spans="2:7" ht="14.25" customHeight="1" x14ac:dyDescent="0.25">
      <c r="B326" s="10">
        <v>3856</v>
      </c>
      <c r="C326" s="4"/>
      <c r="D326" s="11" t="s">
        <v>268</v>
      </c>
      <c r="E326" s="1"/>
      <c r="F326" s="1"/>
      <c r="G326" s="1"/>
    </row>
    <row r="327" spans="2:7" x14ac:dyDescent="0.25">
      <c r="C327" s="4">
        <v>4</v>
      </c>
      <c r="D327" s="5" t="s">
        <v>50</v>
      </c>
      <c r="E327" s="12">
        <v>277278</v>
      </c>
      <c r="F327" s="12">
        <v>0</v>
      </c>
      <c r="G327" s="12">
        <v>-277278</v>
      </c>
    </row>
    <row r="328" spans="2:7" x14ac:dyDescent="0.25">
      <c r="C328" s="4">
        <v>60</v>
      </c>
      <c r="D328" s="5" t="s">
        <v>266</v>
      </c>
      <c r="E328" s="12">
        <v>2805</v>
      </c>
      <c r="F328" s="12">
        <v>0</v>
      </c>
      <c r="G328" s="12">
        <v>-2805</v>
      </c>
    </row>
    <row r="329" spans="2:7" ht="15" customHeight="1" x14ac:dyDescent="0.25">
      <c r="C329" s="13" t="s">
        <v>9</v>
      </c>
      <c r="D329" s="14" t="s">
        <v>269</v>
      </c>
      <c r="E329" s="15">
        <f>SUBTOTAL(9,E327:E328)</f>
        <v>280083</v>
      </c>
      <c r="F329" s="15">
        <f>SUBTOTAL(9,F327:F328)</f>
        <v>0</v>
      </c>
      <c r="G329" s="15">
        <f>SUBTOTAL(9,G327:G328)</f>
        <v>-280083</v>
      </c>
    </row>
    <row r="330" spans="2:7" ht="14.25" customHeight="1" x14ac:dyDescent="0.25">
      <c r="B330" s="10">
        <v>3858</v>
      </c>
      <c r="C330" s="4"/>
      <c r="D330" s="11" t="s">
        <v>270</v>
      </c>
      <c r="E330" s="1"/>
      <c r="F330" s="1"/>
      <c r="G330" s="1"/>
    </row>
    <row r="331" spans="2:7" x14ac:dyDescent="0.25">
      <c r="C331" s="4">
        <v>1</v>
      </c>
      <c r="D331" s="5" t="s">
        <v>26</v>
      </c>
      <c r="E331" s="12">
        <v>590</v>
      </c>
      <c r="F331" s="12">
        <v>386.649</v>
      </c>
      <c r="G331" s="12">
        <v>-203.351</v>
      </c>
    </row>
    <row r="332" spans="2:7" ht="15" customHeight="1" x14ac:dyDescent="0.25">
      <c r="C332" s="13" t="s">
        <v>9</v>
      </c>
      <c r="D332" s="14" t="s">
        <v>271</v>
      </c>
      <c r="E332" s="15">
        <f>SUBTOTAL(9,E331:E331)</f>
        <v>590</v>
      </c>
      <c r="F332" s="15">
        <f>SUBTOTAL(9,F331:F331)</f>
        <v>386.649</v>
      </c>
      <c r="G332" s="15">
        <f>SUBTOTAL(9,G331:G331)</f>
        <v>-203.351</v>
      </c>
    </row>
    <row r="333" spans="2:7" ht="14.25" customHeight="1" x14ac:dyDescent="0.25">
      <c r="B333" s="10">
        <v>3868</v>
      </c>
      <c r="C333" s="4"/>
      <c r="D333" s="11" t="s">
        <v>272</v>
      </c>
      <c r="E333" s="1"/>
      <c r="F333" s="1"/>
      <c r="G333" s="1"/>
    </row>
    <row r="334" spans="2:7" x14ac:dyDescent="0.25">
      <c r="C334" s="4">
        <v>1</v>
      </c>
      <c r="D334" s="5" t="s">
        <v>226</v>
      </c>
      <c r="E334" s="12">
        <v>3000</v>
      </c>
      <c r="F334" s="12">
        <v>469.988</v>
      </c>
      <c r="G334" s="12">
        <v>-2530.0120000000002</v>
      </c>
    </row>
    <row r="335" spans="2:7" x14ac:dyDescent="0.25">
      <c r="C335" s="4">
        <v>2</v>
      </c>
      <c r="D335" s="5" t="s">
        <v>116</v>
      </c>
      <c r="E335" s="12">
        <v>2849</v>
      </c>
      <c r="F335" s="12">
        <v>4838.94715</v>
      </c>
      <c r="G335" s="12">
        <v>1989.94715</v>
      </c>
    </row>
    <row r="336" spans="2:7" ht="15" customHeight="1" x14ac:dyDescent="0.25">
      <c r="C336" s="13" t="s">
        <v>9</v>
      </c>
      <c r="D336" s="14" t="s">
        <v>273</v>
      </c>
      <c r="E336" s="15">
        <f>SUBTOTAL(9,E334:E335)</f>
        <v>5849</v>
      </c>
      <c r="F336" s="15">
        <f>SUBTOTAL(9,F334:F335)</f>
        <v>5308.9351500000002</v>
      </c>
      <c r="G336" s="15">
        <f>SUBTOTAL(9,G334:G335)</f>
        <v>-540.06485000000021</v>
      </c>
    </row>
    <row r="337" spans="2:7" ht="14.25" customHeight="1" x14ac:dyDescent="0.25">
      <c r="B337" s="10">
        <v>3883</v>
      </c>
      <c r="C337" s="4"/>
      <c r="D337" s="11" t="s">
        <v>274</v>
      </c>
      <c r="E337" s="1"/>
      <c r="F337" s="1"/>
      <c r="G337" s="1"/>
    </row>
    <row r="338" spans="2:7" x14ac:dyDescent="0.25">
      <c r="C338" s="4">
        <v>50</v>
      </c>
      <c r="D338" s="5" t="s">
        <v>275</v>
      </c>
      <c r="E338" s="12">
        <v>100000</v>
      </c>
      <c r="F338" s="12">
        <v>0</v>
      </c>
      <c r="G338" s="12">
        <v>-100000</v>
      </c>
    </row>
    <row r="339" spans="2:7" ht="15" customHeight="1" x14ac:dyDescent="0.25">
      <c r="C339" s="13" t="s">
        <v>9</v>
      </c>
      <c r="D339" s="14" t="s">
        <v>276</v>
      </c>
      <c r="E339" s="15">
        <f>SUBTOTAL(9,E338:E338)</f>
        <v>100000</v>
      </c>
      <c r="F339" s="15">
        <f>SUBTOTAL(9,F338:F338)</f>
        <v>0</v>
      </c>
      <c r="G339" s="15">
        <f>SUBTOTAL(9,G338:G338)</f>
        <v>-100000</v>
      </c>
    </row>
    <row r="340" spans="2:7" ht="15" customHeight="1" x14ac:dyDescent="0.25">
      <c r="B340" s="4"/>
      <c r="C340" s="16"/>
      <c r="D340" s="14" t="s">
        <v>277</v>
      </c>
      <c r="E340" s="17">
        <f>SUBTOTAL(9,E309:E339)</f>
        <v>3118436</v>
      </c>
      <c r="F340" s="17">
        <f>SUBTOTAL(9,F309:F339)</f>
        <v>730657.10512000008</v>
      </c>
      <c r="G340" s="17">
        <f>SUBTOTAL(9,G309:G339)</f>
        <v>-2387778.89488</v>
      </c>
    </row>
    <row r="341" spans="2:7" ht="27" customHeight="1" x14ac:dyDescent="0.35">
      <c r="B341" s="1"/>
      <c r="C341" s="4"/>
      <c r="D341" s="9" t="s">
        <v>278</v>
      </c>
      <c r="E341" s="1"/>
      <c r="F341" s="1"/>
      <c r="G341" s="1"/>
    </row>
    <row r="342" spans="2:7" ht="14.25" customHeight="1" x14ac:dyDescent="0.25">
      <c r="B342" s="10">
        <v>3900</v>
      </c>
      <c r="C342" s="4"/>
      <c r="D342" s="11" t="s">
        <v>279</v>
      </c>
      <c r="E342" s="1"/>
      <c r="F342" s="1"/>
      <c r="G342" s="1"/>
    </row>
    <row r="343" spans="2:7" x14ac:dyDescent="0.25">
      <c r="C343" s="4">
        <v>1</v>
      </c>
      <c r="D343" s="5" t="s">
        <v>280</v>
      </c>
      <c r="E343" s="12">
        <v>204</v>
      </c>
      <c r="F343" s="12">
        <v>226.99</v>
      </c>
      <c r="G343" s="12">
        <v>22.99</v>
      </c>
    </row>
    <row r="344" spans="2:7" x14ac:dyDescent="0.25">
      <c r="C344" s="4">
        <v>3</v>
      </c>
      <c r="D344" s="5" t="s">
        <v>281</v>
      </c>
      <c r="E344" s="12">
        <v>10877</v>
      </c>
      <c r="F344" s="12">
        <v>322.39141000000001</v>
      </c>
      <c r="G344" s="12">
        <v>-10554.60859</v>
      </c>
    </row>
    <row r="345" spans="2:7" ht="15" customHeight="1" x14ac:dyDescent="0.25">
      <c r="C345" s="13" t="s">
        <v>9</v>
      </c>
      <c r="D345" s="14" t="s">
        <v>282</v>
      </c>
      <c r="E345" s="15">
        <f>SUBTOTAL(9,E343:E344)</f>
        <v>11081</v>
      </c>
      <c r="F345" s="15">
        <f>SUBTOTAL(9,F343:F344)</f>
        <v>549.38140999999996</v>
      </c>
      <c r="G345" s="15">
        <f>SUBTOTAL(9,G343:G344)</f>
        <v>-10531.61859</v>
      </c>
    </row>
    <row r="346" spans="2:7" ht="14.25" customHeight="1" x14ac:dyDescent="0.25">
      <c r="B346" s="10">
        <v>3902</v>
      </c>
      <c r="C346" s="4"/>
      <c r="D346" s="11" t="s">
        <v>283</v>
      </c>
      <c r="E346" s="1"/>
      <c r="F346" s="1"/>
      <c r="G346" s="1"/>
    </row>
    <row r="347" spans="2:7" x14ac:dyDescent="0.25">
      <c r="C347" s="4">
        <v>1</v>
      </c>
      <c r="D347" s="5" t="s">
        <v>226</v>
      </c>
      <c r="E347" s="12">
        <v>22630</v>
      </c>
      <c r="F347" s="12">
        <v>3421.9735099999998</v>
      </c>
      <c r="G347" s="12">
        <v>-19208.02649</v>
      </c>
    </row>
    <row r="348" spans="2:7" x14ac:dyDescent="0.25">
      <c r="C348" s="4">
        <v>3</v>
      </c>
      <c r="D348" s="5" t="s">
        <v>284</v>
      </c>
      <c r="E348" s="12">
        <v>27315</v>
      </c>
      <c r="F348" s="12">
        <v>8202.4802799999998</v>
      </c>
      <c r="G348" s="12">
        <v>-19112.51972</v>
      </c>
    </row>
    <row r="349" spans="2:7" x14ac:dyDescent="0.25">
      <c r="C349" s="4">
        <v>4</v>
      </c>
      <c r="D349" s="5" t="s">
        <v>285</v>
      </c>
      <c r="E349" s="12">
        <v>109</v>
      </c>
      <c r="F349" s="12">
        <v>0</v>
      </c>
      <c r="G349" s="12">
        <v>-109</v>
      </c>
    </row>
    <row r="350" spans="2:7" ht="15" customHeight="1" x14ac:dyDescent="0.25">
      <c r="C350" s="13" t="s">
        <v>9</v>
      </c>
      <c r="D350" s="14" t="s">
        <v>286</v>
      </c>
      <c r="E350" s="15">
        <f>SUBTOTAL(9,E347:E349)</f>
        <v>50054</v>
      </c>
      <c r="F350" s="15">
        <f>SUBTOTAL(9,F347:F349)</f>
        <v>11624.45379</v>
      </c>
      <c r="G350" s="15">
        <f>SUBTOTAL(9,G347:G349)</f>
        <v>-38429.54621</v>
      </c>
    </row>
    <row r="351" spans="2:7" ht="14.25" customHeight="1" x14ac:dyDescent="0.25">
      <c r="B351" s="10">
        <v>3903</v>
      </c>
      <c r="C351" s="4"/>
      <c r="D351" s="11" t="s">
        <v>287</v>
      </c>
      <c r="E351" s="1"/>
      <c r="F351" s="1"/>
      <c r="G351" s="1"/>
    </row>
    <row r="352" spans="2:7" x14ac:dyDescent="0.25">
      <c r="C352" s="4">
        <v>1</v>
      </c>
      <c r="D352" s="5" t="s">
        <v>288</v>
      </c>
      <c r="E352" s="12">
        <v>59691</v>
      </c>
      <c r="F352" s="12">
        <v>14300.17943</v>
      </c>
      <c r="G352" s="12">
        <v>-45390.820570000003</v>
      </c>
    </row>
    <row r="353" spans="2:7" ht="15" customHeight="1" x14ac:dyDescent="0.25">
      <c r="C353" s="13" t="s">
        <v>9</v>
      </c>
      <c r="D353" s="14" t="s">
        <v>289</v>
      </c>
      <c r="E353" s="15">
        <f>SUBTOTAL(9,E352:E352)</f>
        <v>59691</v>
      </c>
      <c r="F353" s="15">
        <f>SUBTOTAL(9,F352:F352)</f>
        <v>14300.17943</v>
      </c>
      <c r="G353" s="15">
        <f>SUBTOTAL(9,G352:G352)</f>
        <v>-45390.820570000003</v>
      </c>
    </row>
    <row r="354" spans="2:7" ht="14.25" customHeight="1" x14ac:dyDescent="0.25">
      <c r="B354" s="10">
        <v>3904</v>
      </c>
      <c r="C354" s="4"/>
      <c r="D354" s="11" t="s">
        <v>290</v>
      </c>
      <c r="E354" s="1"/>
      <c r="F354" s="1"/>
      <c r="G354" s="1"/>
    </row>
    <row r="355" spans="2:7" x14ac:dyDescent="0.25">
      <c r="C355" s="4">
        <v>1</v>
      </c>
      <c r="D355" s="5" t="s">
        <v>226</v>
      </c>
      <c r="E355" s="12">
        <v>644614</v>
      </c>
      <c r="F355" s="12">
        <v>165274.98349000001</v>
      </c>
      <c r="G355" s="12">
        <v>-479339.01650999999</v>
      </c>
    </row>
    <row r="356" spans="2:7" x14ac:dyDescent="0.25">
      <c r="C356" s="4">
        <v>2</v>
      </c>
      <c r="D356" s="5" t="s">
        <v>291</v>
      </c>
      <c r="E356" s="12">
        <v>35854</v>
      </c>
      <c r="F356" s="12">
        <v>8565.1566999999995</v>
      </c>
      <c r="G356" s="12">
        <v>-27288.8433</v>
      </c>
    </row>
    <row r="357" spans="2:7" ht="15" customHeight="1" x14ac:dyDescent="0.25">
      <c r="C357" s="13" t="s">
        <v>9</v>
      </c>
      <c r="D357" s="14" t="s">
        <v>292</v>
      </c>
      <c r="E357" s="15">
        <f>SUBTOTAL(9,E355:E356)</f>
        <v>680468</v>
      </c>
      <c r="F357" s="15">
        <f>SUBTOTAL(9,F355:F356)</f>
        <v>173840.14019000001</v>
      </c>
      <c r="G357" s="15">
        <f>SUBTOTAL(9,G355:G356)</f>
        <v>-506627.85980999999</v>
      </c>
    </row>
    <row r="358" spans="2:7" ht="14.25" customHeight="1" x14ac:dyDescent="0.25">
      <c r="B358" s="10">
        <v>3905</v>
      </c>
      <c r="C358" s="4"/>
      <c r="D358" s="11" t="s">
        <v>293</v>
      </c>
      <c r="E358" s="1"/>
      <c r="F358" s="1"/>
      <c r="G358" s="1"/>
    </row>
    <row r="359" spans="2:7" x14ac:dyDescent="0.25">
      <c r="C359" s="4">
        <v>3</v>
      </c>
      <c r="D359" s="5" t="s">
        <v>294</v>
      </c>
      <c r="E359" s="12">
        <v>81248</v>
      </c>
      <c r="F359" s="12">
        <v>17724.34045</v>
      </c>
      <c r="G359" s="12">
        <v>-63523.659549999997</v>
      </c>
    </row>
    <row r="360" spans="2:7" ht="15" customHeight="1" x14ac:dyDescent="0.25">
      <c r="C360" s="13" t="s">
        <v>9</v>
      </c>
      <c r="D360" s="14" t="s">
        <v>295</v>
      </c>
      <c r="E360" s="15">
        <f>SUBTOTAL(9,E359:E359)</f>
        <v>81248</v>
      </c>
      <c r="F360" s="15">
        <f>SUBTOTAL(9,F359:F359)</f>
        <v>17724.34045</v>
      </c>
      <c r="G360" s="15">
        <f>SUBTOTAL(9,G359:G359)</f>
        <v>-63523.659549999997</v>
      </c>
    </row>
    <row r="361" spans="2:7" ht="14.25" customHeight="1" x14ac:dyDescent="0.25">
      <c r="B361" s="10">
        <v>3906</v>
      </c>
      <c r="C361" s="4"/>
      <c r="D361" s="11" t="s">
        <v>296</v>
      </c>
      <c r="E361" s="1"/>
      <c r="F361" s="1"/>
      <c r="G361" s="1"/>
    </row>
    <row r="362" spans="2:7" x14ac:dyDescent="0.25">
      <c r="C362" s="4">
        <v>1</v>
      </c>
      <c r="D362" s="5" t="s">
        <v>297</v>
      </c>
      <c r="E362" s="12">
        <v>100</v>
      </c>
      <c r="F362" s="12">
        <v>3</v>
      </c>
      <c r="G362" s="12">
        <v>-97</v>
      </c>
    </row>
    <row r="363" spans="2:7" x14ac:dyDescent="0.25">
      <c r="C363" s="4">
        <v>2</v>
      </c>
      <c r="D363" s="5" t="s">
        <v>298</v>
      </c>
      <c r="E363" s="12">
        <v>1500</v>
      </c>
      <c r="F363" s="12">
        <v>580</v>
      </c>
      <c r="G363" s="12">
        <v>-920</v>
      </c>
    </row>
    <row r="364" spans="2:7" x14ac:dyDescent="0.25">
      <c r="C364" s="4">
        <v>86</v>
      </c>
      <c r="D364" s="5" t="s">
        <v>246</v>
      </c>
      <c r="E364" s="12">
        <v>1000</v>
      </c>
      <c r="F364" s="12">
        <v>175.72</v>
      </c>
      <c r="G364" s="12">
        <v>-824.28</v>
      </c>
    </row>
    <row r="365" spans="2:7" ht="15" customHeight="1" x14ac:dyDescent="0.25">
      <c r="C365" s="13" t="s">
        <v>9</v>
      </c>
      <c r="D365" s="14" t="s">
        <v>299</v>
      </c>
      <c r="E365" s="15">
        <f>SUBTOTAL(9,E362:E364)</f>
        <v>2600</v>
      </c>
      <c r="F365" s="15">
        <f>SUBTOTAL(9,F362:F364)</f>
        <v>758.72</v>
      </c>
      <c r="G365" s="15">
        <f>SUBTOTAL(9,G362:G364)</f>
        <v>-1841.28</v>
      </c>
    </row>
    <row r="366" spans="2:7" ht="14.25" customHeight="1" x14ac:dyDescent="0.25">
      <c r="B366" s="10">
        <v>3909</v>
      </c>
      <c r="C366" s="4"/>
      <c r="D366" s="11" t="s">
        <v>300</v>
      </c>
      <c r="E366" s="1"/>
      <c r="F366" s="1"/>
      <c r="G366" s="1"/>
    </row>
    <row r="367" spans="2:7" x14ac:dyDescent="0.25">
      <c r="C367" s="4">
        <v>1</v>
      </c>
      <c r="D367" s="5" t="s">
        <v>301</v>
      </c>
      <c r="E367" s="12">
        <v>3000</v>
      </c>
      <c r="F367" s="12">
        <v>0</v>
      </c>
      <c r="G367" s="12">
        <v>-3000</v>
      </c>
    </row>
    <row r="368" spans="2:7" ht="15" customHeight="1" x14ac:dyDescent="0.25">
      <c r="C368" s="13" t="s">
        <v>9</v>
      </c>
      <c r="D368" s="14" t="s">
        <v>302</v>
      </c>
      <c r="E368" s="15">
        <f>SUBTOTAL(9,E367:E367)</f>
        <v>3000</v>
      </c>
      <c r="F368" s="15">
        <f>SUBTOTAL(9,F367:F367)</f>
        <v>0</v>
      </c>
      <c r="G368" s="15">
        <f>SUBTOTAL(9,G367:G367)</f>
        <v>-3000</v>
      </c>
    </row>
    <row r="369" spans="2:7" ht="14.25" customHeight="1" x14ac:dyDescent="0.25">
      <c r="B369" s="10">
        <v>3910</v>
      </c>
      <c r="C369" s="4"/>
      <c r="D369" s="11" t="s">
        <v>303</v>
      </c>
      <c r="E369" s="1"/>
      <c r="F369" s="1"/>
      <c r="G369" s="1"/>
    </row>
    <row r="370" spans="2:7" x14ac:dyDescent="0.25">
      <c r="C370" s="4">
        <v>1</v>
      </c>
      <c r="D370" s="5" t="s">
        <v>304</v>
      </c>
      <c r="E370" s="12">
        <v>260707</v>
      </c>
      <c r="F370" s="12">
        <v>31757.241030000001</v>
      </c>
      <c r="G370" s="12">
        <v>-228949.75897</v>
      </c>
    </row>
    <row r="371" spans="2:7" x14ac:dyDescent="0.25">
      <c r="C371" s="4">
        <v>2</v>
      </c>
      <c r="D371" s="5" t="s">
        <v>305</v>
      </c>
      <c r="E371" s="12">
        <v>22903</v>
      </c>
      <c r="F371" s="12">
        <v>5157.12</v>
      </c>
      <c r="G371" s="12">
        <v>-17745.88</v>
      </c>
    </row>
    <row r="372" spans="2:7" x14ac:dyDescent="0.25">
      <c r="C372" s="4">
        <v>3</v>
      </c>
      <c r="D372" s="5" t="s">
        <v>26</v>
      </c>
      <c r="E372" s="12">
        <v>542</v>
      </c>
      <c r="F372" s="12">
        <v>0</v>
      </c>
      <c r="G372" s="12">
        <v>-542</v>
      </c>
    </row>
    <row r="373" spans="2:7" x14ac:dyDescent="0.25">
      <c r="C373" s="4">
        <v>4</v>
      </c>
      <c r="D373" s="5" t="s">
        <v>306</v>
      </c>
      <c r="E373" s="12">
        <v>72037</v>
      </c>
      <c r="F373" s="12">
        <v>74419.445000000007</v>
      </c>
      <c r="G373" s="12">
        <v>2382.4450000000002</v>
      </c>
    </row>
    <row r="374" spans="2:7" x14ac:dyDescent="0.25">
      <c r="C374" s="4">
        <v>86</v>
      </c>
      <c r="D374" s="5" t="s">
        <v>246</v>
      </c>
      <c r="E374" s="12">
        <v>4800</v>
      </c>
      <c r="F374" s="12">
        <v>827.48500000000001</v>
      </c>
      <c r="G374" s="12">
        <v>-3972.5149999999999</v>
      </c>
    </row>
    <row r="375" spans="2:7" ht="15" customHeight="1" x14ac:dyDescent="0.25">
      <c r="C375" s="13" t="s">
        <v>9</v>
      </c>
      <c r="D375" s="14" t="s">
        <v>307</v>
      </c>
      <c r="E375" s="15">
        <f>SUBTOTAL(9,E370:E374)</f>
        <v>360989</v>
      </c>
      <c r="F375" s="15">
        <f>SUBTOTAL(9,F370:F374)</f>
        <v>112161.29103000001</v>
      </c>
      <c r="G375" s="15">
        <f>SUBTOTAL(9,G370:G374)</f>
        <v>-248827.70897000001</v>
      </c>
    </row>
    <row r="376" spans="2:7" ht="14.25" customHeight="1" x14ac:dyDescent="0.25">
      <c r="B376" s="10">
        <v>3911</v>
      </c>
      <c r="C376" s="4"/>
      <c r="D376" s="11" t="s">
        <v>308</v>
      </c>
      <c r="E376" s="1"/>
      <c r="F376" s="1"/>
      <c r="G376" s="1"/>
    </row>
    <row r="377" spans="2:7" x14ac:dyDescent="0.25">
      <c r="C377" s="4">
        <v>3</v>
      </c>
      <c r="D377" s="5" t="s">
        <v>165</v>
      </c>
      <c r="E377" s="12">
        <v>217</v>
      </c>
      <c r="F377" s="12">
        <v>0</v>
      </c>
      <c r="G377" s="12">
        <v>-217</v>
      </c>
    </row>
    <row r="378" spans="2:7" x14ac:dyDescent="0.25">
      <c r="C378" s="4">
        <v>86</v>
      </c>
      <c r="D378" s="5" t="s">
        <v>309</v>
      </c>
      <c r="E378" s="12">
        <v>100</v>
      </c>
      <c r="F378" s="12">
        <v>0</v>
      </c>
      <c r="G378" s="12">
        <v>-100</v>
      </c>
    </row>
    <row r="379" spans="2:7" ht="15" customHeight="1" x14ac:dyDescent="0.25">
      <c r="C379" s="13" t="s">
        <v>9</v>
      </c>
      <c r="D379" s="14" t="s">
        <v>310</v>
      </c>
      <c r="E379" s="15">
        <f>SUBTOTAL(9,E377:E378)</f>
        <v>317</v>
      </c>
      <c r="F379" s="15">
        <f>SUBTOTAL(9,F377:F378)</f>
        <v>0</v>
      </c>
      <c r="G379" s="15">
        <f>SUBTOTAL(9,G377:G378)</f>
        <v>-317</v>
      </c>
    </row>
    <row r="380" spans="2:7" ht="14.25" customHeight="1" x14ac:dyDescent="0.25">
      <c r="B380" s="10">
        <v>3912</v>
      </c>
      <c r="C380" s="4"/>
      <c r="D380" s="11" t="s">
        <v>311</v>
      </c>
      <c r="E380" s="1"/>
      <c r="F380" s="1"/>
      <c r="G380" s="1"/>
    </row>
    <row r="381" spans="2:7" x14ac:dyDescent="0.25">
      <c r="C381" s="4">
        <v>1</v>
      </c>
      <c r="D381" s="5" t="s">
        <v>312</v>
      </c>
      <c r="E381" s="12">
        <v>715</v>
      </c>
      <c r="F381" s="12">
        <v>229</v>
      </c>
      <c r="G381" s="12">
        <v>-486</v>
      </c>
    </row>
    <row r="382" spans="2:7" x14ac:dyDescent="0.25">
      <c r="C382" s="4">
        <v>2</v>
      </c>
      <c r="D382" s="5" t="s">
        <v>165</v>
      </c>
      <c r="E382" s="12">
        <v>217</v>
      </c>
      <c r="F382" s="12">
        <v>5.9619999999999997</v>
      </c>
      <c r="G382" s="12">
        <v>-211.03800000000001</v>
      </c>
    </row>
    <row r="383" spans="2:7" x14ac:dyDescent="0.25">
      <c r="C383" s="4">
        <v>87</v>
      </c>
      <c r="D383" s="5" t="s">
        <v>313</v>
      </c>
      <c r="E383" s="12">
        <v>100</v>
      </c>
      <c r="F383" s="12">
        <v>760</v>
      </c>
      <c r="G383" s="12">
        <v>660</v>
      </c>
    </row>
    <row r="384" spans="2:7" ht="15" customHeight="1" x14ac:dyDescent="0.25">
      <c r="C384" s="13" t="s">
        <v>9</v>
      </c>
      <c r="D384" s="14" t="s">
        <v>314</v>
      </c>
      <c r="E384" s="15">
        <f>SUBTOTAL(9,E381:E383)</f>
        <v>1032</v>
      </c>
      <c r="F384" s="15">
        <f>SUBTOTAL(9,F381:F383)</f>
        <v>994.96199999999999</v>
      </c>
      <c r="G384" s="15">
        <f>SUBTOTAL(9,G381:G383)</f>
        <v>-37.038000000000011</v>
      </c>
    </row>
    <row r="385" spans="2:7" ht="14.25" customHeight="1" x14ac:dyDescent="0.25">
      <c r="B385" s="10">
        <v>3916</v>
      </c>
      <c r="C385" s="4"/>
      <c r="D385" s="11" t="s">
        <v>315</v>
      </c>
      <c r="E385" s="1"/>
      <c r="F385" s="1"/>
      <c r="G385" s="1"/>
    </row>
    <row r="386" spans="2:7" x14ac:dyDescent="0.25">
      <c r="C386" s="4">
        <v>2</v>
      </c>
      <c r="D386" s="5" t="s">
        <v>115</v>
      </c>
      <c r="E386" s="12">
        <v>11529</v>
      </c>
      <c r="F386" s="12">
        <v>1684.3501699999999</v>
      </c>
      <c r="G386" s="12">
        <v>-9844.6498300000003</v>
      </c>
    </row>
    <row r="387" spans="2:7" ht="15" customHeight="1" x14ac:dyDescent="0.25">
      <c r="C387" s="13" t="s">
        <v>9</v>
      </c>
      <c r="D387" s="14" t="s">
        <v>316</v>
      </c>
      <c r="E387" s="15">
        <f>SUBTOTAL(9,E386:E386)</f>
        <v>11529</v>
      </c>
      <c r="F387" s="15">
        <f>SUBTOTAL(9,F386:F386)</f>
        <v>1684.3501699999999</v>
      </c>
      <c r="G387" s="15">
        <f>SUBTOTAL(9,G386:G386)</f>
        <v>-9844.6498300000003</v>
      </c>
    </row>
    <row r="388" spans="2:7" ht="14.25" customHeight="1" x14ac:dyDescent="0.25">
      <c r="B388" s="10">
        <v>3917</v>
      </c>
      <c r="C388" s="4"/>
      <c r="D388" s="11" t="s">
        <v>317</v>
      </c>
      <c r="E388" s="1"/>
      <c r="F388" s="1"/>
      <c r="G388" s="1"/>
    </row>
    <row r="389" spans="2:7" x14ac:dyDescent="0.25">
      <c r="C389" s="4">
        <v>1</v>
      </c>
      <c r="D389" s="5" t="s">
        <v>26</v>
      </c>
      <c r="E389" s="12">
        <v>1301</v>
      </c>
      <c r="F389" s="12">
        <v>452.2</v>
      </c>
      <c r="G389" s="12">
        <v>-848.8</v>
      </c>
    </row>
    <row r="390" spans="2:7" x14ac:dyDescent="0.25">
      <c r="C390" s="4">
        <v>5</v>
      </c>
      <c r="D390" s="5" t="s">
        <v>318</v>
      </c>
      <c r="E390" s="12">
        <v>41571</v>
      </c>
      <c r="F390" s="12">
        <v>7030.32996</v>
      </c>
      <c r="G390" s="12">
        <v>-34540.670039999997</v>
      </c>
    </row>
    <row r="391" spans="2:7" x14ac:dyDescent="0.25">
      <c r="C391" s="4">
        <v>13</v>
      </c>
      <c r="D391" s="5" t="s">
        <v>319</v>
      </c>
      <c r="E391" s="12">
        <v>0</v>
      </c>
      <c r="F391" s="12">
        <v>65067.523999999998</v>
      </c>
      <c r="G391" s="12">
        <v>65067.523999999998</v>
      </c>
    </row>
    <row r="392" spans="2:7" x14ac:dyDescent="0.25">
      <c r="C392" s="4">
        <v>86</v>
      </c>
      <c r="D392" s="5" t="s">
        <v>320</v>
      </c>
      <c r="E392" s="12">
        <v>4000</v>
      </c>
      <c r="F392" s="12">
        <v>253.49207999999999</v>
      </c>
      <c r="G392" s="12">
        <v>-3746.50792</v>
      </c>
    </row>
    <row r="393" spans="2:7" ht="15" customHeight="1" x14ac:dyDescent="0.25">
      <c r="C393" s="13" t="s">
        <v>9</v>
      </c>
      <c r="D393" s="14" t="s">
        <v>321</v>
      </c>
      <c r="E393" s="15">
        <f>SUBTOTAL(9,E389:E392)</f>
        <v>46872</v>
      </c>
      <c r="F393" s="15">
        <f>SUBTOTAL(9,F389:F392)</f>
        <v>72803.546039999987</v>
      </c>
      <c r="G393" s="15">
        <f>SUBTOTAL(9,G389:G392)</f>
        <v>25931.546039999997</v>
      </c>
    </row>
    <row r="394" spans="2:7" ht="14.25" customHeight="1" x14ac:dyDescent="0.25">
      <c r="B394" s="10">
        <v>3923</v>
      </c>
      <c r="C394" s="4"/>
      <c r="D394" s="11" t="s">
        <v>322</v>
      </c>
      <c r="E394" s="1"/>
      <c r="F394" s="1"/>
      <c r="G394" s="1"/>
    </row>
    <row r="395" spans="2:7" x14ac:dyDescent="0.25">
      <c r="C395" s="4">
        <v>1</v>
      </c>
      <c r="D395" s="5" t="s">
        <v>285</v>
      </c>
      <c r="E395" s="12">
        <v>481816</v>
      </c>
      <c r="F395" s="12">
        <v>163274.5288</v>
      </c>
      <c r="G395" s="12">
        <v>-318541.47120000003</v>
      </c>
    </row>
    <row r="396" spans="2:7" x14ac:dyDescent="0.25">
      <c r="C396" s="4">
        <v>2</v>
      </c>
      <c r="D396" s="5" t="s">
        <v>323</v>
      </c>
      <c r="E396" s="12">
        <v>211226</v>
      </c>
      <c r="F396" s="12">
        <v>35723.030250000003</v>
      </c>
      <c r="G396" s="12">
        <v>-175502.96974999999</v>
      </c>
    </row>
    <row r="397" spans="2:7" ht="15" customHeight="1" x14ac:dyDescent="0.25">
      <c r="C397" s="13" t="s">
        <v>9</v>
      </c>
      <c r="D397" s="14" t="s">
        <v>324</v>
      </c>
      <c r="E397" s="15">
        <f>SUBTOTAL(9,E395:E396)</f>
        <v>693042</v>
      </c>
      <c r="F397" s="15">
        <f>SUBTOTAL(9,F395:F396)</f>
        <v>198997.55905000001</v>
      </c>
      <c r="G397" s="15">
        <f>SUBTOTAL(9,G395:G396)</f>
        <v>-494044.44095000002</v>
      </c>
    </row>
    <row r="398" spans="2:7" ht="14.25" customHeight="1" x14ac:dyDescent="0.25">
      <c r="B398" s="10">
        <v>3935</v>
      </c>
      <c r="C398" s="4"/>
      <c r="D398" s="11" t="s">
        <v>325</v>
      </c>
      <c r="E398" s="1"/>
      <c r="F398" s="1"/>
      <c r="G398" s="1"/>
    </row>
    <row r="399" spans="2:7" x14ac:dyDescent="0.25">
      <c r="C399" s="4">
        <v>1</v>
      </c>
      <c r="D399" s="5" t="s">
        <v>326</v>
      </c>
      <c r="E399" s="12">
        <v>5228</v>
      </c>
      <c r="F399" s="12">
        <v>944.56884000000002</v>
      </c>
      <c r="G399" s="12">
        <v>-4283.4311600000001</v>
      </c>
    </row>
    <row r="400" spans="2:7" x14ac:dyDescent="0.25">
      <c r="C400" s="4">
        <v>2</v>
      </c>
      <c r="D400" s="5" t="s">
        <v>327</v>
      </c>
      <c r="E400" s="12">
        <v>5386</v>
      </c>
      <c r="F400" s="12">
        <v>682.13477</v>
      </c>
      <c r="G400" s="12">
        <v>-4703.8652300000003</v>
      </c>
    </row>
    <row r="401" spans="2:7" x14ac:dyDescent="0.25">
      <c r="C401" s="4">
        <v>3</v>
      </c>
      <c r="D401" s="5" t="s">
        <v>328</v>
      </c>
      <c r="E401" s="12">
        <v>148045</v>
      </c>
      <c r="F401" s="12">
        <v>36158.74626</v>
      </c>
      <c r="G401" s="12">
        <v>-111886.25374</v>
      </c>
    </row>
    <row r="402" spans="2:7" ht="15" customHeight="1" x14ac:dyDescent="0.25">
      <c r="C402" s="13" t="s">
        <v>9</v>
      </c>
      <c r="D402" s="14" t="s">
        <v>329</v>
      </c>
      <c r="E402" s="15">
        <f>SUBTOTAL(9,E399:E401)</f>
        <v>158659</v>
      </c>
      <c r="F402" s="15">
        <f>SUBTOTAL(9,F399:F401)</f>
        <v>37785.449869999997</v>
      </c>
      <c r="G402" s="15">
        <f>SUBTOTAL(9,G399:G401)</f>
        <v>-120873.55013</v>
      </c>
    </row>
    <row r="403" spans="2:7" ht="14.25" customHeight="1" x14ac:dyDescent="0.25">
      <c r="B403" s="10">
        <v>3936</v>
      </c>
      <c r="C403" s="4"/>
      <c r="D403" s="11" t="s">
        <v>330</v>
      </c>
      <c r="E403" s="1"/>
      <c r="F403" s="1"/>
      <c r="G403" s="1"/>
    </row>
    <row r="404" spans="2:7" x14ac:dyDescent="0.25">
      <c r="C404" s="4">
        <v>1</v>
      </c>
      <c r="D404" s="5" t="s">
        <v>181</v>
      </c>
      <c r="E404" s="12">
        <v>559</v>
      </c>
      <c r="F404" s="12">
        <v>109.5</v>
      </c>
      <c r="G404" s="12">
        <v>-449.5</v>
      </c>
    </row>
    <row r="405" spans="2:7" ht="15" customHeight="1" x14ac:dyDescent="0.25">
      <c r="C405" s="13" t="s">
        <v>9</v>
      </c>
      <c r="D405" s="14" t="s">
        <v>331</v>
      </c>
      <c r="E405" s="15">
        <f>SUBTOTAL(9,E404:E404)</f>
        <v>559</v>
      </c>
      <c r="F405" s="15">
        <f>SUBTOTAL(9,F404:F404)</f>
        <v>109.5</v>
      </c>
      <c r="G405" s="15">
        <f>SUBTOTAL(9,G404:G404)</f>
        <v>-449.5</v>
      </c>
    </row>
    <row r="406" spans="2:7" ht="14.25" customHeight="1" x14ac:dyDescent="0.25">
      <c r="B406" s="10">
        <v>3950</v>
      </c>
      <c r="C406" s="4"/>
      <c r="D406" s="11" t="s">
        <v>332</v>
      </c>
      <c r="E406" s="1"/>
      <c r="F406" s="1"/>
      <c r="G406" s="1"/>
    </row>
    <row r="407" spans="2:7" x14ac:dyDescent="0.25">
      <c r="C407" s="4">
        <v>50</v>
      </c>
      <c r="D407" s="5" t="s">
        <v>333</v>
      </c>
      <c r="E407" s="12">
        <v>1214000</v>
      </c>
      <c r="F407" s="12">
        <v>0</v>
      </c>
      <c r="G407" s="12">
        <v>-1214000</v>
      </c>
    </row>
    <row r="408" spans="2:7" x14ac:dyDescent="0.25">
      <c r="C408" s="4">
        <v>90</v>
      </c>
      <c r="D408" s="5" t="s">
        <v>334</v>
      </c>
      <c r="E408" s="12">
        <v>1214000</v>
      </c>
      <c r="F408" s="12">
        <v>0</v>
      </c>
      <c r="G408" s="12">
        <v>-1214000</v>
      </c>
    </row>
    <row r="409" spans="2:7" x14ac:dyDescent="0.25">
      <c r="C409" s="4">
        <v>96</v>
      </c>
      <c r="D409" s="5" t="s">
        <v>335</v>
      </c>
      <c r="E409" s="12">
        <v>25000</v>
      </c>
      <c r="F409" s="12">
        <v>962974.17599999998</v>
      </c>
      <c r="G409" s="12">
        <v>937974.17599999998</v>
      </c>
    </row>
    <row r="410" spans="2:7" ht="15" customHeight="1" x14ac:dyDescent="0.25">
      <c r="C410" s="13" t="s">
        <v>9</v>
      </c>
      <c r="D410" s="14" t="s">
        <v>336</v>
      </c>
      <c r="E410" s="15">
        <f>SUBTOTAL(9,E407:E409)</f>
        <v>2453000</v>
      </c>
      <c r="F410" s="15">
        <f>SUBTOTAL(9,F407:F409)</f>
        <v>962974.17599999998</v>
      </c>
      <c r="G410" s="15">
        <f>SUBTOTAL(9,G407:G409)</f>
        <v>-1490025.824</v>
      </c>
    </row>
    <row r="411" spans="2:7" ht="14.25" customHeight="1" x14ac:dyDescent="0.25">
      <c r="B411" s="10">
        <v>3951</v>
      </c>
      <c r="C411" s="4"/>
      <c r="D411" s="11" t="s">
        <v>337</v>
      </c>
      <c r="E411" s="1"/>
      <c r="F411" s="1"/>
      <c r="G411" s="1"/>
    </row>
    <row r="412" spans="2:7" x14ac:dyDescent="0.25">
      <c r="C412" s="4">
        <v>90</v>
      </c>
      <c r="D412" s="5" t="s">
        <v>338</v>
      </c>
      <c r="E412" s="12">
        <v>19900</v>
      </c>
      <c r="F412" s="12">
        <v>6253.5914300000004</v>
      </c>
      <c r="G412" s="12">
        <v>-13646.40857</v>
      </c>
    </row>
    <row r="413" spans="2:7" ht="15" customHeight="1" x14ac:dyDescent="0.25">
      <c r="C413" s="13" t="s">
        <v>9</v>
      </c>
      <c r="D413" s="14" t="s">
        <v>339</v>
      </c>
      <c r="E413" s="15">
        <f>SUBTOTAL(9,E412:E412)</f>
        <v>19900</v>
      </c>
      <c r="F413" s="15">
        <f>SUBTOTAL(9,F412:F412)</f>
        <v>6253.5914300000004</v>
      </c>
      <c r="G413" s="15">
        <f>SUBTOTAL(9,G412:G412)</f>
        <v>-13646.40857</v>
      </c>
    </row>
    <row r="414" spans="2:7" ht="15" customHeight="1" x14ac:dyDescent="0.25">
      <c r="B414" s="4"/>
      <c r="C414" s="16"/>
      <c r="D414" s="14" t="s">
        <v>340</v>
      </c>
      <c r="E414" s="17">
        <f>SUBTOTAL(9,E342:E413)</f>
        <v>4634041</v>
      </c>
      <c r="F414" s="17">
        <f>SUBTOTAL(9,F342:F413)</f>
        <v>1612561.6408599999</v>
      </c>
      <c r="G414" s="17">
        <f>SUBTOTAL(9,G342:G413)</f>
        <v>-3021479.3591400003</v>
      </c>
    </row>
    <row r="415" spans="2:7" ht="27" customHeight="1" x14ac:dyDescent="0.35">
      <c r="B415" s="1"/>
      <c r="C415" s="4"/>
      <c r="D415" s="9" t="s">
        <v>341</v>
      </c>
      <c r="E415" s="1"/>
      <c r="F415" s="1"/>
      <c r="G415" s="1"/>
    </row>
    <row r="416" spans="2:7" ht="14.25" customHeight="1" x14ac:dyDescent="0.25">
      <c r="B416" s="10">
        <v>4100</v>
      </c>
      <c r="C416" s="4"/>
      <c r="D416" s="11" t="s">
        <v>342</v>
      </c>
      <c r="E416" s="1"/>
      <c r="F416" s="1"/>
      <c r="G416" s="1"/>
    </row>
    <row r="417" spans="2:7" x14ac:dyDescent="0.25">
      <c r="C417" s="4">
        <v>1</v>
      </c>
      <c r="D417" s="5" t="s">
        <v>343</v>
      </c>
      <c r="E417" s="12">
        <v>146</v>
      </c>
      <c r="F417" s="12">
        <v>0</v>
      </c>
      <c r="G417" s="12">
        <v>-146</v>
      </c>
    </row>
    <row r="418" spans="2:7" ht="15" customHeight="1" x14ac:dyDescent="0.25">
      <c r="C418" s="13" t="s">
        <v>9</v>
      </c>
      <c r="D418" s="14" t="s">
        <v>344</v>
      </c>
      <c r="E418" s="15">
        <f>SUBTOTAL(9,E417:E417)</f>
        <v>146</v>
      </c>
      <c r="F418" s="15">
        <f>SUBTOTAL(9,F417:F417)</f>
        <v>0</v>
      </c>
      <c r="G418" s="15">
        <f>SUBTOTAL(9,G417:G417)</f>
        <v>-146</v>
      </c>
    </row>
    <row r="419" spans="2:7" ht="14.25" customHeight="1" x14ac:dyDescent="0.25">
      <c r="B419" s="10">
        <v>4115</v>
      </c>
      <c r="C419" s="4"/>
      <c r="D419" s="11" t="s">
        <v>345</v>
      </c>
      <c r="E419" s="1"/>
      <c r="F419" s="1"/>
      <c r="G419" s="1"/>
    </row>
    <row r="420" spans="2:7" x14ac:dyDescent="0.25">
      <c r="C420" s="4">
        <v>1</v>
      </c>
      <c r="D420" s="5" t="s">
        <v>346</v>
      </c>
      <c r="E420" s="12">
        <v>225795</v>
      </c>
      <c r="F420" s="12">
        <v>34227.581559999999</v>
      </c>
      <c r="G420" s="12">
        <v>-191567.41844000001</v>
      </c>
    </row>
    <row r="421" spans="2:7" x14ac:dyDescent="0.25">
      <c r="C421" s="4">
        <v>2</v>
      </c>
      <c r="D421" s="5" t="s">
        <v>347</v>
      </c>
      <c r="E421" s="12">
        <v>6651</v>
      </c>
      <c r="F421" s="12">
        <v>2764.9666400000001</v>
      </c>
      <c r="G421" s="12">
        <v>-3886.0333599999999</v>
      </c>
    </row>
    <row r="422" spans="2:7" x14ac:dyDescent="0.25">
      <c r="C422" s="4">
        <v>85</v>
      </c>
      <c r="D422" s="5" t="s">
        <v>348</v>
      </c>
      <c r="E422" s="12">
        <v>7000</v>
      </c>
      <c r="F422" s="12">
        <v>10331.394</v>
      </c>
      <c r="G422" s="12">
        <v>3331.3939999999998</v>
      </c>
    </row>
    <row r="423" spans="2:7" ht="15" customHeight="1" x14ac:dyDescent="0.25">
      <c r="C423" s="13" t="s">
        <v>9</v>
      </c>
      <c r="D423" s="14" t="s">
        <v>349</v>
      </c>
      <c r="E423" s="15">
        <f>SUBTOTAL(9,E420:E422)</f>
        <v>239446</v>
      </c>
      <c r="F423" s="15">
        <f>SUBTOTAL(9,F420:F422)</f>
        <v>47323.942199999998</v>
      </c>
      <c r="G423" s="15">
        <f>SUBTOTAL(9,G420:G422)</f>
        <v>-192122.05780000001</v>
      </c>
    </row>
    <row r="424" spans="2:7" ht="14.25" customHeight="1" x14ac:dyDescent="0.25">
      <c r="B424" s="10">
        <v>4136</v>
      </c>
      <c r="C424" s="4"/>
      <c r="D424" s="11" t="s">
        <v>350</v>
      </c>
      <c r="E424" s="1"/>
      <c r="F424" s="1"/>
      <c r="G424" s="1"/>
    </row>
    <row r="425" spans="2:7" x14ac:dyDescent="0.25">
      <c r="C425" s="4">
        <v>30</v>
      </c>
      <c r="D425" s="5" t="s">
        <v>351</v>
      </c>
      <c r="E425" s="12">
        <v>21437</v>
      </c>
      <c r="F425" s="12">
        <v>0</v>
      </c>
      <c r="G425" s="12">
        <v>-21437</v>
      </c>
    </row>
    <row r="426" spans="2:7" ht="15" customHeight="1" x14ac:dyDescent="0.25">
      <c r="C426" s="13" t="s">
        <v>9</v>
      </c>
      <c r="D426" s="14" t="s">
        <v>352</v>
      </c>
      <c r="E426" s="15">
        <f>SUBTOTAL(9,E425:E425)</f>
        <v>21437</v>
      </c>
      <c r="F426" s="15">
        <f>SUBTOTAL(9,F425:F425)</f>
        <v>0</v>
      </c>
      <c r="G426" s="15">
        <f>SUBTOTAL(9,G425:G425)</f>
        <v>-21437</v>
      </c>
    </row>
    <row r="427" spans="2:7" ht="14.25" customHeight="1" x14ac:dyDescent="0.25">
      <c r="B427" s="10">
        <v>4141</v>
      </c>
      <c r="C427" s="4"/>
      <c r="D427" s="11" t="s">
        <v>353</v>
      </c>
      <c r="E427" s="1"/>
      <c r="F427" s="1"/>
      <c r="G427" s="1"/>
    </row>
    <row r="428" spans="2:7" x14ac:dyDescent="0.25">
      <c r="C428" s="4">
        <v>1</v>
      </c>
      <c r="D428" s="5" t="s">
        <v>354</v>
      </c>
      <c r="E428" s="12">
        <v>4680</v>
      </c>
      <c r="F428" s="12">
        <v>0</v>
      </c>
      <c r="G428" s="12">
        <v>-4680</v>
      </c>
    </row>
    <row r="429" spans="2:7" ht="15" customHeight="1" x14ac:dyDescent="0.25">
      <c r="C429" s="13" t="s">
        <v>9</v>
      </c>
      <c r="D429" s="14" t="s">
        <v>355</v>
      </c>
      <c r="E429" s="15">
        <f>SUBTOTAL(9,E428:E428)</f>
        <v>4680</v>
      </c>
      <c r="F429" s="15">
        <f>SUBTOTAL(9,F428:F428)</f>
        <v>0</v>
      </c>
      <c r="G429" s="15">
        <f>SUBTOTAL(9,G428:G428)</f>
        <v>-4680</v>
      </c>
    </row>
    <row r="430" spans="2:7" ht="14.25" customHeight="1" x14ac:dyDescent="0.25">
      <c r="B430" s="10">
        <v>4142</v>
      </c>
      <c r="C430" s="4"/>
      <c r="D430" s="11" t="s">
        <v>356</v>
      </c>
      <c r="E430" s="1"/>
      <c r="F430" s="1"/>
      <c r="G430" s="1"/>
    </row>
    <row r="431" spans="2:7" x14ac:dyDescent="0.25">
      <c r="C431" s="4">
        <v>1</v>
      </c>
      <c r="D431" s="5" t="s">
        <v>357</v>
      </c>
      <c r="E431" s="12">
        <v>52381</v>
      </c>
      <c r="F431" s="12">
        <v>0</v>
      </c>
      <c r="G431" s="12">
        <v>-52381</v>
      </c>
    </row>
    <row r="432" spans="2:7" ht="15" customHeight="1" x14ac:dyDescent="0.25">
      <c r="C432" s="13" t="s">
        <v>9</v>
      </c>
      <c r="D432" s="14" t="s">
        <v>358</v>
      </c>
      <c r="E432" s="15">
        <f>SUBTOTAL(9,E431:E431)</f>
        <v>52381</v>
      </c>
      <c r="F432" s="15">
        <f>SUBTOTAL(9,F431:F431)</f>
        <v>0</v>
      </c>
      <c r="G432" s="15">
        <f>SUBTOTAL(9,G431:G431)</f>
        <v>-52381</v>
      </c>
    </row>
    <row r="433" spans="2:7" ht="14.25" customHeight="1" x14ac:dyDescent="0.25">
      <c r="B433" s="10">
        <v>4150</v>
      </c>
      <c r="C433" s="4"/>
      <c r="D433" s="11" t="s">
        <v>359</v>
      </c>
      <c r="E433" s="1"/>
      <c r="F433" s="1"/>
      <c r="G433" s="1"/>
    </row>
    <row r="434" spans="2:7" x14ac:dyDescent="0.25">
      <c r="C434" s="4">
        <v>85</v>
      </c>
      <c r="D434" s="5" t="s">
        <v>360</v>
      </c>
      <c r="E434" s="12">
        <v>50</v>
      </c>
      <c r="F434" s="12">
        <v>351.37202000000002</v>
      </c>
      <c r="G434" s="12">
        <v>301.37202000000002</v>
      </c>
    </row>
    <row r="435" spans="2:7" ht="15" customHeight="1" x14ac:dyDescent="0.25">
      <c r="C435" s="13" t="s">
        <v>9</v>
      </c>
      <c r="D435" s="14" t="s">
        <v>361</v>
      </c>
      <c r="E435" s="15">
        <f>SUBTOTAL(9,E434:E434)</f>
        <v>50</v>
      </c>
      <c r="F435" s="15">
        <f>SUBTOTAL(9,F434:F434)</f>
        <v>351.37202000000002</v>
      </c>
      <c r="G435" s="15">
        <f>SUBTOTAL(9,G434:G434)</f>
        <v>301.37202000000002</v>
      </c>
    </row>
    <row r="436" spans="2:7" ht="14.25" customHeight="1" x14ac:dyDescent="0.25">
      <c r="B436" s="10">
        <v>4162</v>
      </c>
      <c r="C436" s="4"/>
      <c r="D436" s="11" t="s">
        <v>362</v>
      </c>
      <c r="E436" s="1"/>
      <c r="F436" s="1"/>
      <c r="G436" s="1"/>
    </row>
    <row r="437" spans="2:7" x14ac:dyDescent="0.25">
      <c r="C437" s="4">
        <v>90</v>
      </c>
      <c r="D437" s="5" t="s">
        <v>334</v>
      </c>
      <c r="E437" s="12">
        <v>10000</v>
      </c>
      <c r="F437" s="12">
        <v>10000</v>
      </c>
      <c r="G437" s="12">
        <v>0</v>
      </c>
    </row>
    <row r="438" spans="2:7" ht="15" customHeight="1" x14ac:dyDescent="0.25">
      <c r="C438" s="13" t="s">
        <v>9</v>
      </c>
      <c r="D438" s="14" t="s">
        <v>363</v>
      </c>
      <c r="E438" s="15">
        <f>SUBTOTAL(9,E437:E437)</f>
        <v>10000</v>
      </c>
      <c r="F438" s="15">
        <f>SUBTOTAL(9,F437:F437)</f>
        <v>10000</v>
      </c>
      <c r="G438" s="15">
        <f>SUBTOTAL(9,G437:G437)</f>
        <v>0</v>
      </c>
    </row>
    <row r="439" spans="2:7" ht="15" customHeight="1" x14ac:dyDescent="0.25">
      <c r="B439" s="4"/>
      <c r="C439" s="16"/>
      <c r="D439" s="14" t="s">
        <v>364</v>
      </c>
      <c r="E439" s="17">
        <f>SUBTOTAL(9,E416:E438)</f>
        <v>328140</v>
      </c>
      <c r="F439" s="17">
        <f>SUBTOTAL(9,F416:F438)</f>
        <v>57675.31422</v>
      </c>
      <c r="G439" s="17">
        <f>SUBTOTAL(9,G416:G438)</f>
        <v>-270464.68578</v>
      </c>
    </row>
    <row r="440" spans="2:7" ht="27" customHeight="1" x14ac:dyDescent="0.35">
      <c r="B440" s="1"/>
      <c r="C440" s="4"/>
      <c r="D440" s="9" t="s">
        <v>365</v>
      </c>
      <c r="E440" s="1"/>
      <c r="F440" s="1"/>
      <c r="G440" s="1"/>
    </row>
    <row r="441" spans="2:7" ht="14.25" customHeight="1" x14ac:dyDescent="0.25">
      <c r="B441" s="10">
        <v>4300</v>
      </c>
      <c r="C441" s="4"/>
      <c r="D441" s="11" t="s">
        <v>366</v>
      </c>
      <c r="E441" s="1"/>
      <c r="F441" s="1"/>
      <c r="G441" s="1"/>
    </row>
    <row r="442" spans="2:7" x14ac:dyDescent="0.25">
      <c r="C442" s="4">
        <v>1</v>
      </c>
      <c r="D442" s="5" t="s">
        <v>367</v>
      </c>
      <c r="E442" s="12">
        <v>850</v>
      </c>
      <c r="F442" s="12">
        <v>0</v>
      </c>
      <c r="G442" s="12">
        <v>-850</v>
      </c>
    </row>
    <row r="443" spans="2:7" ht="15" customHeight="1" x14ac:dyDescent="0.25">
      <c r="C443" s="13" t="s">
        <v>9</v>
      </c>
      <c r="D443" s="14" t="s">
        <v>368</v>
      </c>
      <c r="E443" s="15">
        <f>SUBTOTAL(9,E442:E442)</f>
        <v>850</v>
      </c>
      <c r="F443" s="15">
        <f>SUBTOTAL(9,F442:F442)</f>
        <v>0</v>
      </c>
      <c r="G443" s="15">
        <f>SUBTOTAL(9,G442:G442)</f>
        <v>-850</v>
      </c>
    </row>
    <row r="444" spans="2:7" ht="14.25" customHeight="1" x14ac:dyDescent="0.25">
      <c r="B444" s="10">
        <v>4313</v>
      </c>
      <c r="C444" s="4"/>
      <c r="D444" s="11" t="s">
        <v>369</v>
      </c>
      <c r="E444" s="1"/>
      <c r="F444" s="1"/>
      <c r="G444" s="1"/>
    </row>
    <row r="445" spans="2:7" x14ac:dyDescent="0.25">
      <c r="C445" s="4">
        <v>1</v>
      </c>
      <c r="D445" s="5" t="s">
        <v>226</v>
      </c>
      <c r="E445" s="12">
        <v>154700</v>
      </c>
      <c r="F445" s="12">
        <v>18034.283660000001</v>
      </c>
      <c r="G445" s="12">
        <v>-136665.71634000001</v>
      </c>
    </row>
    <row r="446" spans="2:7" x14ac:dyDescent="0.25">
      <c r="C446" s="4">
        <v>2</v>
      </c>
      <c r="D446" s="5" t="s">
        <v>370</v>
      </c>
      <c r="E446" s="12">
        <v>0</v>
      </c>
      <c r="F446" s="12">
        <v>257.38499000000002</v>
      </c>
      <c r="G446" s="12">
        <v>257.38499000000002</v>
      </c>
    </row>
    <row r="447" spans="2:7" ht="15" customHeight="1" x14ac:dyDescent="0.25">
      <c r="C447" s="13" t="s">
        <v>9</v>
      </c>
      <c r="D447" s="14" t="s">
        <v>371</v>
      </c>
      <c r="E447" s="15">
        <f>SUBTOTAL(9,E445:E446)</f>
        <v>154700</v>
      </c>
      <c r="F447" s="15">
        <f>SUBTOTAL(9,F445:F446)</f>
        <v>18291.66865</v>
      </c>
      <c r="G447" s="15">
        <f>SUBTOTAL(9,G445:G446)</f>
        <v>-136408.33135000002</v>
      </c>
    </row>
    <row r="448" spans="2:7" ht="14.25" customHeight="1" x14ac:dyDescent="0.25">
      <c r="B448" s="10">
        <v>4320</v>
      </c>
      <c r="C448" s="4"/>
      <c r="D448" s="11" t="s">
        <v>372</v>
      </c>
      <c r="E448" s="1"/>
      <c r="F448" s="1"/>
      <c r="G448" s="1"/>
    </row>
    <row r="449" spans="2:7" x14ac:dyDescent="0.25">
      <c r="C449" s="4">
        <v>1</v>
      </c>
      <c r="D449" s="5" t="s">
        <v>373</v>
      </c>
      <c r="E449" s="12">
        <v>166700</v>
      </c>
      <c r="F449" s="12">
        <v>56926.653910000001</v>
      </c>
      <c r="G449" s="12">
        <v>-109773.34609000001</v>
      </c>
    </row>
    <row r="450" spans="2:7" x14ac:dyDescent="0.25">
      <c r="C450" s="4">
        <v>2</v>
      </c>
      <c r="D450" s="5" t="s">
        <v>374</v>
      </c>
      <c r="E450" s="12">
        <v>475900</v>
      </c>
      <c r="F450" s="12">
        <v>122329.9415</v>
      </c>
      <c r="G450" s="12">
        <v>-353570.05849999998</v>
      </c>
    </row>
    <row r="451" spans="2:7" x14ac:dyDescent="0.25">
      <c r="C451" s="4">
        <v>3</v>
      </c>
      <c r="D451" s="5" t="s">
        <v>375</v>
      </c>
      <c r="E451" s="12">
        <v>136300</v>
      </c>
      <c r="F451" s="12">
        <v>32409.585999999999</v>
      </c>
      <c r="G451" s="12">
        <v>-103890.414</v>
      </c>
    </row>
    <row r="452" spans="2:7" x14ac:dyDescent="0.25">
      <c r="C452" s="4">
        <v>4</v>
      </c>
      <c r="D452" s="5" t="s">
        <v>376</v>
      </c>
      <c r="E452" s="12">
        <v>735000</v>
      </c>
      <c r="F452" s="12">
        <v>128465.999</v>
      </c>
      <c r="G452" s="12">
        <v>-606534.00100000005</v>
      </c>
    </row>
    <row r="453" spans="2:7" ht="15" customHeight="1" x14ac:dyDescent="0.25">
      <c r="C453" s="13" t="s">
        <v>9</v>
      </c>
      <c r="D453" s="14" t="s">
        <v>377</v>
      </c>
      <c r="E453" s="15">
        <f>SUBTOTAL(9,E449:E452)</f>
        <v>1513900</v>
      </c>
      <c r="F453" s="15">
        <f>SUBTOTAL(9,F449:F452)</f>
        <v>340132.18041000003</v>
      </c>
      <c r="G453" s="15">
        <f>SUBTOTAL(9,G449:G452)</f>
        <v>-1173767.81959</v>
      </c>
    </row>
    <row r="454" spans="2:7" ht="14.25" customHeight="1" x14ac:dyDescent="0.25">
      <c r="B454" s="10">
        <v>4330</v>
      </c>
      <c r="C454" s="4"/>
      <c r="D454" s="11" t="s">
        <v>378</v>
      </c>
      <c r="E454" s="1"/>
      <c r="F454" s="1"/>
      <c r="G454" s="1"/>
    </row>
    <row r="455" spans="2:7" x14ac:dyDescent="0.25">
      <c r="C455" s="4">
        <v>1</v>
      </c>
      <c r="D455" s="5" t="s">
        <v>181</v>
      </c>
      <c r="E455" s="12">
        <v>22100</v>
      </c>
      <c r="F455" s="12">
        <v>0</v>
      </c>
      <c r="G455" s="12">
        <v>-22100</v>
      </c>
    </row>
    <row r="456" spans="2:7" ht="15" customHeight="1" x14ac:dyDescent="0.25">
      <c r="C456" s="13" t="s">
        <v>9</v>
      </c>
      <c r="D456" s="14" t="s">
        <v>379</v>
      </c>
      <c r="E456" s="15">
        <f>SUBTOTAL(9,E455:E455)</f>
        <v>22100</v>
      </c>
      <c r="F456" s="15">
        <f>SUBTOTAL(9,F455:F455)</f>
        <v>0</v>
      </c>
      <c r="G456" s="15">
        <f>SUBTOTAL(9,G455:G455)</f>
        <v>-22100</v>
      </c>
    </row>
    <row r="457" spans="2:7" ht="14.25" customHeight="1" x14ac:dyDescent="0.25">
      <c r="B457" s="10">
        <v>4352</v>
      </c>
      <c r="C457" s="4"/>
      <c r="D457" s="11" t="s">
        <v>380</v>
      </c>
      <c r="E457" s="1"/>
      <c r="F457" s="1"/>
      <c r="G457" s="1"/>
    </row>
    <row r="458" spans="2:7" x14ac:dyDescent="0.25">
      <c r="C458" s="4">
        <v>1</v>
      </c>
      <c r="D458" s="5" t="s">
        <v>26</v>
      </c>
      <c r="E458" s="12">
        <v>6100</v>
      </c>
      <c r="F458" s="12">
        <v>973.33777999999995</v>
      </c>
      <c r="G458" s="12">
        <v>-5126.6622200000002</v>
      </c>
    </row>
    <row r="459" spans="2:7" ht="15" customHeight="1" x14ac:dyDescent="0.25">
      <c r="C459" s="13" t="s">
        <v>9</v>
      </c>
      <c r="D459" s="14" t="s">
        <v>381</v>
      </c>
      <c r="E459" s="15">
        <f>SUBTOTAL(9,E458:E458)</f>
        <v>6100</v>
      </c>
      <c r="F459" s="15">
        <f>SUBTOTAL(9,F458:F458)</f>
        <v>973.33777999999995</v>
      </c>
      <c r="G459" s="15">
        <f>SUBTOTAL(9,G458:G458)</f>
        <v>-5126.6622200000002</v>
      </c>
    </row>
    <row r="460" spans="2:7" ht="14.25" customHeight="1" x14ac:dyDescent="0.25">
      <c r="B460" s="10">
        <v>4354</v>
      </c>
      <c r="C460" s="4"/>
      <c r="D460" s="11" t="s">
        <v>382</v>
      </c>
      <c r="E460" s="1"/>
      <c r="F460" s="1"/>
      <c r="G460" s="1"/>
    </row>
    <row r="461" spans="2:7" x14ac:dyDescent="0.25">
      <c r="C461" s="4">
        <v>1</v>
      </c>
      <c r="D461" s="5" t="s">
        <v>181</v>
      </c>
      <c r="E461" s="12">
        <v>15600</v>
      </c>
      <c r="F461" s="12">
        <v>7387.2172499999997</v>
      </c>
      <c r="G461" s="12">
        <v>-8212.7827500000003</v>
      </c>
    </row>
    <row r="462" spans="2:7" ht="15" customHeight="1" x14ac:dyDescent="0.25">
      <c r="C462" s="13" t="s">
        <v>9</v>
      </c>
      <c r="D462" s="14" t="s">
        <v>383</v>
      </c>
      <c r="E462" s="15">
        <f>SUBTOTAL(9,E461:E461)</f>
        <v>15600</v>
      </c>
      <c r="F462" s="15">
        <f>SUBTOTAL(9,F461:F461)</f>
        <v>7387.2172499999997</v>
      </c>
      <c r="G462" s="15">
        <f>SUBTOTAL(9,G461:G461)</f>
        <v>-8212.7827500000003</v>
      </c>
    </row>
    <row r="463" spans="2:7" ht="15" customHeight="1" x14ac:dyDescent="0.25">
      <c r="B463" s="4"/>
      <c r="C463" s="16"/>
      <c r="D463" s="14" t="s">
        <v>384</v>
      </c>
      <c r="E463" s="17">
        <f>SUBTOTAL(9,E441:E462)</f>
        <v>1713250</v>
      </c>
      <c r="F463" s="17">
        <f>SUBTOTAL(9,F441:F462)</f>
        <v>366784.40409000003</v>
      </c>
      <c r="G463" s="17">
        <f>SUBTOTAL(9,G441:G462)</f>
        <v>-1346465.5959100001</v>
      </c>
    </row>
    <row r="464" spans="2:7" ht="27" customHeight="1" x14ac:dyDescent="0.35">
      <c r="B464" s="1"/>
      <c r="C464" s="4"/>
      <c r="D464" s="9" t="s">
        <v>385</v>
      </c>
      <c r="E464" s="1"/>
      <c r="F464" s="1"/>
      <c r="G464" s="1"/>
    </row>
    <row r="465" spans="2:7" ht="14.25" customHeight="1" x14ac:dyDescent="0.25">
      <c r="B465" s="10">
        <v>4400</v>
      </c>
      <c r="C465" s="4"/>
      <c r="D465" s="11" t="s">
        <v>386</v>
      </c>
      <c r="E465" s="1"/>
      <c r="F465" s="1"/>
      <c r="G465" s="1"/>
    </row>
    <row r="466" spans="2:7" x14ac:dyDescent="0.25">
      <c r="C466" s="4">
        <v>3</v>
      </c>
      <c r="D466" s="5" t="s">
        <v>367</v>
      </c>
      <c r="E466" s="12">
        <v>37405</v>
      </c>
      <c r="F466" s="12">
        <v>0</v>
      </c>
      <c r="G466" s="12">
        <v>-37405</v>
      </c>
    </row>
    <row r="467" spans="2:7" ht="15" customHeight="1" x14ac:dyDescent="0.25">
      <c r="C467" s="13" t="s">
        <v>9</v>
      </c>
      <c r="D467" s="14" t="s">
        <v>387</v>
      </c>
      <c r="E467" s="15">
        <f>SUBTOTAL(9,E466:E466)</f>
        <v>37405</v>
      </c>
      <c r="F467" s="15">
        <f>SUBTOTAL(9,F466:F466)</f>
        <v>0</v>
      </c>
      <c r="G467" s="15">
        <f>SUBTOTAL(9,G466:G466)</f>
        <v>-37405</v>
      </c>
    </row>
    <row r="468" spans="2:7" ht="14.25" customHeight="1" x14ac:dyDescent="0.25">
      <c r="B468" s="10">
        <v>4420</v>
      </c>
      <c r="C468" s="4"/>
      <c r="D468" s="11" t="s">
        <v>388</v>
      </c>
      <c r="E468" s="1"/>
      <c r="F468" s="1"/>
      <c r="G468" s="1"/>
    </row>
    <row r="469" spans="2:7" x14ac:dyDescent="0.25">
      <c r="C469" s="4">
        <v>1</v>
      </c>
      <c r="D469" s="5" t="s">
        <v>389</v>
      </c>
      <c r="E469" s="12">
        <v>6976</v>
      </c>
      <c r="F469" s="12">
        <v>2899.97795</v>
      </c>
      <c r="G469" s="12">
        <v>-4076.02205</v>
      </c>
    </row>
    <row r="470" spans="2:7" x14ac:dyDescent="0.25">
      <c r="C470" s="4">
        <v>4</v>
      </c>
      <c r="D470" s="5" t="s">
        <v>390</v>
      </c>
      <c r="E470" s="12">
        <v>89045</v>
      </c>
      <c r="F470" s="12">
        <v>16494.62659</v>
      </c>
      <c r="G470" s="12">
        <v>-72550.37341</v>
      </c>
    </row>
    <row r="471" spans="2:7" x14ac:dyDescent="0.25">
      <c r="C471" s="4">
        <v>6</v>
      </c>
      <c r="D471" s="5" t="s">
        <v>391</v>
      </c>
      <c r="E471" s="12">
        <v>53590</v>
      </c>
      <c r="F471" s="12">
        <v>14481.28933</v>
      </c>
      <c r="G471" s="12">
        <v>-39108.71067</v>
      </c>
    </row>
    <row r="472" spans="2:7" x14ac:dyDescent="0.25">
      <c r="C472" s="4">
        <v>7</v>
      </c>
      <c r="D472" s="5" t="s">
        <v>392</v>
      </c>
      <c r="E472" s="12">
        <v>47625</v>
      </c>
      <c r="F472" s="12">
        <v>3692.6</v>
      </c>
      <c r="G472" s="12">
        <v>-43932.4</v>
      </c>
    </row>
    <row r="473" spans="2:7" x14ac:dyDescent="0.25">
      <c r="C473" s="4">
        <v>9</v>
      </c>
      <c r="D473" s="5" t="s">
        <v>393</v>
      </c>
      <c r="E473" s="12">
        <v>41048</v>
      </c>
      <c r="F473" s="12">
        <v>333.20265000000001</v>
      </c>
      <c r="G473" s="12">
        <v>-40714.797350000001</v>
      </c>
    </row>
    <row r="474" spans="2:7" ht="15" customHeight="1" x14ac:dyDescent="0.25">
      <c r="C474" s="13" t="s">
        <v>9</v>
      </c>
      <c r="D474" s="14" t="s">
        <v>394</v>
      </c>
      <c r="E474" s="15">
        <f>SUBTOTAL(9,E469:E473)</f>
        <v>238284</v>
      </c>
      <c r="F474" s="15">
        <f>SUBTOTAL(9,F469:F473)</f>
        <v>37901.696519999998</v>
      </c>
      <c r="G474" s="15">
        <f>SUBTOTAL(9,G469:G473)</f>
        <v>-200382.30348</v>
      </c>
    </row>
    <row r="475" spans="2:7" ht="14.25" customHeight="1" x14ac:dyDescent="0.25">
      <c r="B475" s="10">
        <v>4423</v>
      </c>
      <c r="C475" s="4"/>
      <c r="D475" s="11" t="s">
        <v>395</v>
      </c>
      <c r="E475" s="1"/>
      <c r="F475" s="1"/>
      <c r="G475" s="1"/>
    </row>
    <row r="476" spans="2:7" x14ac:dyDescent="0.25">
      <c r="C476" s="4">
        <v>1</v>
      </c>
      <c r="D476" s="5" t="s">
        <v>396</v>
      </c>
      <c r="E476" s="12">
        <v>1170</v>
      </c>
      <c r="F476" s="12">
        <v>567.20000000000005</v>
      </c>
      <c r="G476" s="12">
        <v>-602.79999999999995</v>
      </c>
    </row>
    <row r="477" spans="2:7" ht="15" customHeight="1" x14ac:dyDescent="0.25">
      <c r="C477" s="13" t="s">
        <v>9</v>
      </c>
      <c r="D477" s="14" t="s">
        <v>397</v>
      </c>
      <c r="E477" s="15">
        <f>SUBTOTAL(9,E476:E476)</f>
        <v>1170</v>
      </c>
      <c r="F477" s="15">
        <f>SUBTOTAL(9,F476:F476)</f>
        <v>567.20000000000005</v>
      </c>
      <c r="G477" s="15">
        <f>SUBTOTAL(9,G476:G476)</f>
        <v>-602.79999999999995</v>
      </c>
    </row>
    <row r="478" spans="2:7" ht="14.25" customHeight="1" x14ac:dyDescent="0.25">
      <c r="B478" s="10">
        <v>4429</v>
      </c>
      <c r="C478" s="4"/>
      <c r="D478" s="11" t="s">
        <v>398</v>
      </c>
      <c r="E478" s="1"/>
      <c r="F478" s="1"/>
      <c r="G478" s="1"/>
    </row>
    <row r="479" spans="2:7" x14ac:dyDescent="0.25">
      <c r="C479" s="4">
        <v>2</v>
      </c>
      <c r="D479" s="5" t="s">
        <v>399</v>
      </c>
      <c r="E479" s="12">
        <v>763</v>
      </c>
      <c r="F479" s="12">
        <v>18.75</v>
      </c>
      <c r="G479" s="12">
        <v>-744.25</v>
      </c>
    </row>
    <row r="480" spans="2:7" x14ac:dyDescent="0.25">
      <c r="C480" s="4">
        <v>9</v>
      </c>
      <c r="D480" s="5" t="s">
        <v>393</v>
      </c>
      <c r="E480" s="12">
        <v>4360</v>
      </c>
      <c r="F480" s="12">
        <v>112.70058</v>
      </c>
      <c r="G480" s="12">
        <v>-4247.2994200000003</v>
      </c>
    </row>
    <row r="481" spans="2:7" ht="15" customHeight="1" x14ac:dyDescent="0.25">
      <c r="C481" s="13" t="s">
        <v>9</v>
      </c>
      <c r="D481" s="14" t="s">
        <v>400</v>
      </c>
      <c r="E481" s="15">
        <f>SUBTOTAL(9,E479:E480)</f>
        <v>5123</v>
      </c>
      <c r="F481" s="15">
        <f>SUBTOTAL(9,F479:F480)</f>
        <v>131.45058</v>
      </c>
      <c r="G481" s="15">
        <f>SUBTOTAL(9,G479:G480)</f>
        <v>-4991.5494200000003</v>
      </c>
    </row>
    <row r="482" spans="2:7" ht="14.25" customHeight="1" x14ac:dyDescent="0.25">
      <c r="B482" s="10">
        <v>4471</v>
      </c>
      <c r="C482" s="4"/>
      <c r="D482" s="11" t="s">
        <v>401</v>
      </c>
      <c r="E482" s="1"/>
      <c r="F482" s="1"/>
      <c r="G482" s="1"/>
    </row>
    <row r="483" spans="2:7" x14ac:dyDescent="0.25">
      <c r="C483" s="4">
        <v>1</v>
      </c>
      <c r="D483" s="5" t="s">
        <v>402</v>
      </c>
      <c r="E483" s="12">
        <v>7605</v>
      </c>
      <c r="F483" s="12">
        <v>2926.5068299999998</v>
      </c>
      <c r="G483" s="12">
        <v>-4678.4931699999997</v>
      </c>
    </row>
    <row r="484" spans="2:7" x14ac:dyDescent="0.25">
      <c r="C484" s="4">
        <v>3</v>
      </c>
      <c r="D484" s="5" t="s">
        <v>403</v>
      </c>
      <c r="E484" s="12">
        <v>75737</v>
      </c>
      <c r="F484" s="12">
        <v>23015.820360000002</v>
      </c>
      <c r="G484" s="12">
        <v>-52721.179640000002</v>
      </c>
    </row>
    <row r="485" spans="2:7" x14ac:dyDescent="0.25">
      <c r="C485" s="4">
        <v>21</v>
      </c>
      <c r="D485" s="5" t="s">
        <v>404</v>
      </c>
      <c r="E485" s="12">
        <v>16658</v>
      </c>
      <c r="F485" s="12">
        <v>0</v>
      </c>
      <c r="G485" s="12">
        <v>-16658</v>
      </c>
    </row>
    <row r="486" spans="2:7" ht="15" customHeight="1" x14ac:dyDescent="0.25">
      <c r="C486" s="13" t="s">
        <v>9</v>
      </c>
      <c r="D486" s="14" t="s">
        <v>405</v>
      </c>
      <c r="E486" s="15">
        <f>SUBTOTAL(9,E483:E485)</f>
        <v>100000</v>
      </c>
      <c r="F486" s="15">
        <f>SUBTOTAL(9,F483:F485)</f>
        <v>25942.32719</v>
      </c>
      <c r="G486" s="15">
        <f>SUBTOTAL(9,G483:G485)</f>
        <v>-74057.672810000004</v>
      </c>
    </row>
    <row r="487" spans="2:7" ht="14.25" customHeight="1" x14ac:dyDescent="0.25">
      <c r="B487" s="10">
        <v>4481</v>
      </c>
      <c r="C487" s="4"/>
      <c r="D487" s="11" t="s">
        <v>406</v>
      </c>
      <c r="E487" s="1"/>
      <c r="F487" s="1"/>
      <c r="G487" s="1"/>
    </row>
    <row r="488" spans="2:7" x14ac:dyDescent="0.25">
      <c r="C488" s="4">
        <v>1</v>
      </c>
      <c r="D488" s="5" t="s">
        <v>14</v>
      </c>
      <c r="E488" s="12">
        <v>3135116</v>
      </c>
      <c r="F488" s="12">
        <v>554345.11664000002</v>
      </c>
      <c r="G488" s="12">
        <v>-2580770.8833599999</v>
      </c>
    </row>
    <row r="489" spans="2:7" ht="15" customHeight="1" x14ac:dyDescent="0.25">
      <c r="C489" s="13" t="s">
        <v>9</v>
      </c>
      <c r="D489" s="14" t="s">
        <v>407</v>
      </c>
      <c r="E489" s="15">
        <f>SUBTOTAL(9,E488:E488)</f>
        <v>3135116</v>
      </c>
      <c r="F489" s="15">
        <f>SUBTOTAL(9,F488:F488)</f>
        <v>554345.11664000002</v>
      </c>
      <c r="G489" s="15">
        <f>SUBTOTAL(9,G488:G488)</f>
        <v>-2580770.8833599999</v>
      </c>
    </row>
    <row r="490" spans="2:7" ht="15" customHeight="1" x14ac:dyDescent="0.25">
      <c r="B490" s="4"/>
      <c r="C490" s="16"/>
      <c r="D490" s="14" t="s">
        <v>408</v>
      </c>
      <c r="E490" s="17">
        <f>SUBTOTAL(9,E465:E489)</f>
        <v>3517098</v>
      </c>
      <c r="F490" s="17">
        <f>SUBTOTAL(9,F465:F489)</f>
        <v>618887.79093000002</v>
      </c>
      <c r="G490" s="17">
        <f>SUBTOTAL(9,G465:G489)</f>
        <v>-2898210.2090699999</v>
      </c>
    </row>
    <row r="491" spans="2:7" ht="27" customHeight="1" x14ac:dyDescent="0.35">
      <c r="B491" s="1"/>
      <c r="C491" s="4"/>
      <c r="D491" s="9" t="s">
        <v>409</v>
      </c>
      <c r="E491" s="1"/>
      <c r="F491" s="1"/>
      <c r="G491" s="1"/>
    </row>
    <row r="492" spans="2:7" ht="14.25" customHeight="1" x14ac:dyDescent="0.25">
      <c r="B492" s="10">
        <v>4510</v>
      </c>
      <c r="C492" s="4"/>
      <c r="D492" s="11" t="s">
        <v>410</v>
      </c>
      <c r="E492" s="1"/>
      <c r="F492" s="1"/>
      <c r="G492" s="1"/>
    </row>
    <row r="493" spans="2:7" x14ac:dyDescent="0.25">
      <c r="C493" s="4">
        <v>2</v>
      </c>
      <c r="D493" s="5" t="s">
        <v>26</v>
      </c>
      <c r="E493" s="12">
        <v>45376</v>
      </c>
      <c r="F493" s="12">
        <v>14110.451719999999</v>
      </c>
      <c r="G493" s="12">
        <v>-31265.548279999999</v>
      </c>
    </row>
    <row r="494" spans="2:7" x14ac:dyDescent="0.25">
      <c r="C494" s="4">
        <v>3</v>
      </c>
      <c r="D494" s="5" t="s">
        <v>411</v>
      </c>
      <c r="E494" s="12">
        <v>43037</v>
      </c>
      <c r="F494" s="12">
        <v>56598.67497</v>
      </c>
      <c r="G494" s="12">
        <v>13561.67497</v>
      </c>
    </row>
    <row r="495" spans="2:7" ht="15" customHeight="1" x14ac:dyDescent="0.25">
      <c r="C495" s="13" t="s">
        <v>9</v>
      </c>
      <c r="D495" s="14" t="s">
        <v>412</v>
      </c>
      <c r="E495" s="15">
        <f>SUBTOTAL(9,E493:E494)</f>
        <v>88413</v>
      </c>
      <c r="F495" s="15">
        <f>SUBTOTAL(9,F493:F494)</f>
        <v>70709.126690000005</v>
      </c>
      <c r="G495" s="15">
        <f>SUBTOTAL(9,G493:G494)</f>
        <v>-17703.873309999999</v>
      </c>
    </row>
    <row r="496" spans="2:7" ht="14.25" customHeight="1" x14ac:dyDescent="0.25">
      <c r="B496" s="10">
        <v>4515</v>
      </c>
      <c r="C496" s="4"/>
      <c r="D496" s="11" t="s">
        <v>413</v>
      </c>
      <c r="E496" s="1"/>
      <c r="F496" s="1"/>
      <c r="G496" s="1"/>
    </row>
    <row r="497" spans="2:7" x14ac:dyDescent="0.25">
      <c r="C497" s="4">
        <v>1</v>
      </c>
      <c r="D497" s="5" t="s">
        <v>26</v>
      </c>
      <c r="E497" s="12">
        <v>600</v>
      </c>
      <c r="F497" s="12">
        <v>0</v>
      </c>
      <c r="G497" s="12">
        <v>-600</v>
      </c>
    </row>
    <row r="498" spans="2:7" x14ac:dyDescent="0.25">
      <c r="C498" s="4">
        <v>2</v>
      </c>
      <c r="D498" s="5" t="s">
        <v>414</v>
      </c>
      <c r="E498" s="12">
        <v>33200</v>
      </c>
      <c r="F498" s="12">
        <v>6642.89714</v>
      </c>
      <c r="G498" s="12">
        <v>-26557.102859999999</v>
      </c>
    </row>
    <row r="499" spans="2:7" ht="15" customHeight="1" x14ac:dyDescent="0.25">
      <c r="C499" s="13" t="s">
        <v>9</v>
      </c>
      <c r="D499" s="14" t="s">
        <v>415</v>
      </c>
      <c r="E499" s="15">
        <f>SUBTOTAL(9,E497:E498)</f>
        <v>33800</v>
      </c>
      <c r="F499" s="15">
        <f>SUBTOTAL(9,F497:F498)</f>
        <v>6642.89714</v>
      </c>
      <c r="G499" s="15">
        <f>SUBTOTAL(9,G497:G498)</f>
        <v>-27157.102859999999</v>
      </c>
    </row>
    <row r="500" spans="2:7" ht="14.25" customHeight="1" x14ac:dyDescent="0.25">
      <c r="B500" s="10">
        <v>4520</v>
      </c>
      <c r="C500" s="4"/>
      <c r="D500" s="11" t="s">
        <v>416</v>
      </c>
      <c r="E500" s="1"/>
      <c r="F500" s="1"/>
      <c r="G500" s="1"/>
    </row>
    <row r="501" spans="2:7" x14ac:dyDescent="0.25">
      <c r="C501" s="4">
        <v>1</v>
      </c>
      <c r="D501" s="5" t="s">
        <v>43</v>
      </c>
      <c r="E501" s="12">
        <v>92431</v>
      </c>
      <c r="F501" s="12">
        <v>5910.5363299999999</v>
      </c>
      <c r="G501" s="12">
        <v>-86520.463669999997</v>
      </c>
    </row>
    <row r="502" spans="2:7" x14ac:dyDescent="0.25">
      <c r="C502" s="4">
        <v>2</v>
      </c>
      <c r="D502" s="5" t="s">
        <v>26</v>
      </c>
      <c r="E502" s="12">
        <v>0</v>
      </c>
      <c r="F502" s="12">
        <v>1241.8879999999999</v>
      </c>
      <c r="G502" s="12">
        <v>1241.8879999999999</v>
      </c>
    </row>
    <row r="503" spans="2:7" ht="15" customHeight="1" x14ac:dyDescent="0.25">
      <c r="C503" s="13" t="s">
        <v>9</v>
      </c>
      <c r="D503" s="14" t="s">
        <v>417</v>
      </c>
      <c r="E503" s="15">
        <f>SUBTOTAL(9,E501:E502)</f>
        <v>92431</v>
      </c>
      <c r="F503" s="15">
        <f>SUBTOTAL(9,F501:F502)</f>
        <v>7152.4243299999998</v>
      </c>
      <c r="G503" s="15">
        <f>SUBTOTAL(9,G501:G502)</f>
        <v>-85278.575669999991</v>
      </c>
    </row>
    <row r="504" spans="2:7" ht="14.25" customHeight="1" x14ac:dyDescent="0.25">
      <c r="B504" s="10">
        <v>4533</v>
      </c>
      <c r="C504" s="4"/>
      <c r="D504" s="11" t="s">
        <v>418</v>
      </c>
      <c r="E504" s="1"/>
      <c r="F504" s="1"/>
      <c r="G504" s="1"/>
    </row>
    <row r="505" spans="2:7" x14ac:dyDescent="0.25">
      <c r="C505" s="4">
        <v>2</v>
      </c>
      <c r="D505" s="5" t="s">
        <v>26</v>
      </c>
      <c r="E505" s="12">
        <v>5570</v>
      </c>
      <c r="F505" s="12">
        <v>1496.8109999999999</v>
      </c>
      <c r="G505" s="12">
        <v>-4073.1889999999999</v>
      </c>
    </row>
    <row r="506" spans="2:7" ht="15" customHeight="1" x14ac:dyDescent="0.25">
      <c r="C506" s="13" t="s">
        <v>9</v>
      </c>
      <c r="D506" s="14" t="s">
        <v>419</v>
      </c>
      <c r="E506" s="15">
        <f>SUBTOTAL(9,E505:E505)</f>
        <v>5570</v>
      </c>
      <c r="F506" s="15">
        <f>SUBTOTAL(9,F505:F505)</f>
        <v>1496.8109999999999</v>
      </c>
      <c r="G506" s="15">
        <f>SUBTOTAL(9,G505:G505)</f>
        <v>-4073.1889999999999</v>
      </c>
    </row>
    <row r="507" spans="2:7" ht="14.25" customHeight="1" x14ac:dyDescent="0.25">
      <c r="B507" s="10">
        <v>4540</v>
      </c>
      <c r="C507" s="4"/>
      <c r="D507" s="11" t="s">
        <v>420</v>
      </c>
      <c r="E507" s="1"/>
      <c r="F507" s="1"/>
      <c r="G507" s="1"/>
    </row>
    <row r="508" spans="2:7" x14ac:dyDescent="0.25">
      <c r="C508" s="4">
        <v>3</v>
      </c>
      <c r="D508" s="5" t="s">
        <v>26</v>
      </c>
      <c r="E508" s="12">
        <v>2372</v>
      </c>
      <c r="F508" s="12">
        <v>4276.8637799999997</v>
      </c>
      <c r="G508" s="12">
        <v>1904.8637799999999</v>
      </c>
    </row>
    <row r="509" spans="2:7" x14ac:dyDescent="0.25">
      <c r="C509" s="4">
        <v>5</v>
      </c>
      <c r="D509" s="5" t="s">
        <v>421</v>
      </c>
      <c r="E509" s="12">
        <v>200600</v>
      </c>
      <c r="F509" s="12">
        <v>49364.460950000001</v>
      </c>
      <c r="G509" s="12">
        <v>-151235.53904999999</v>
      </c>
    </row>
    <row r="510" spans="2:7" x14ac:dyDescent="0.25">
      <c r="C510" s="4">
        <v>7</v>
      </c>
      <c r="D510" s="5" t="s">
        <v>422</v>
      </c>
      <c r="E510" s="12">
        <v>150000</v>
      </c>
      <c r="F510" s="12">
        <v>8013.0545499999998</v>
      </c>
      <c r="G510" s="12">
        <v>-141986.94545</v>
      </c>
    </row>
    <row r="511" spans="2:7" ht="15" customHeight="1" x14ac:dyDescent="0.25">
      <c r="C511" s="13" t="s">
        <v>9</v>
      </c>
      <c r="D511" s="14" t="s">
        <v>423</v>
      </c>
      <c r="E511" s="15">
        <f>SUBTOTAL(9,E508:E510)</f>
        <v>352972</v>
      </c>
      <c r="F511" s="15">
        <f>SUBTOTAL(9,F508:F510)</f>
        <v>61654.379280000001</v>
      </c>
      <c r="G511" s="15">
        <f>SUBTOTAL(9,G508:G510)</f>
        <v>-291317.62072000001</v>
      </c>
    </row>
    <row r="512" spans="2:7" ht="14.25" customHeight="1" x14ac:dyDescent="0.25">
      <c r="B512" s="10">
        <v>4542</v>
      </c>
      <c r="C512" s="4"/>
      <c r="D512" s="11" t="s">
        <v>424</v>
      </c>
      <c r="E512" s="1"/>
      <c r="F512" s="1"/>
      <c r="G512" s="1"/>
    </row>
    <row r="513" spans="2:7" x14ac:dyDescent="0.25">
      <c r="C513" s="4">
        <v>1</v>
      </c>
      <c r="D513" s="5" t="s">
        <v>367</v>
      </c>
      <c r="E513" s="12">
        <v>3335</v>
      </c>
      <c r="F513" s="12">
        <v>0</v>
      </c>
      <c r="G513" s="12">
        <v>-3335</v>
      </c>
    </row>
    <row r="514" spans="2:7" ht="15" customHeight="1" x14ac:dyDescent="0.25">
      <c r="C514" s="13" t="s">
        <v>9</v>
      </c>
      <c r="D514" s="14" t="s">
        <v>425</v>
      </c>
      <c r="E514" s="15">
        <f>SUBTOTAL(9,E513:E513)</f>
        <v>3335</v>
      </c>
      <c r="F514" s="15">
        <f>SUBTOTAL(9,F513:F513)</f>
        <v>0</v>
      </c>
      <c r="G514" s="15">
        <f>SUBTOTAL(9,G513:G513)</f>
        <v>-3335</v>
      </c>
    </row>
    <row r="515" spans="2:7" ht="14.25" customHeight="1" x14ac:dyDescent="0.25">
      <c r="B515" s="10">
        <v>4543</v>
      </c>
      <c r="C515" s="4"/>
      <c r="D515" s="11" t="s">
        <v>426</v>
      </c>
      <c r="E515" s="1"/>
      <c r="F515" s="1"/>
      <c r="G515" s="1"/>
    </row>
    <row r="516" spans="2:7" x14ac:dyDescent="0.25">
      <c r="C516" s="4">
        <v>1</v>
      </c>
      <c r="D516" s="5" t="s">
        <v>374</v>
      </c>
      <c r="E516" s="12">
        <v>334</v>
      </c>
      <c r="F516" s="12">
        <v>79.801879999999997</v>
      </c>
      <c r="G516" s="12">
        <v>-254.19811999999999</v>
      </c>
    </row>
    <row r="517" spans="2:7" x14ac:dyDescent="0.25">
      <c r="C517" s="4">
        <v>70</v>
      </c>
      <c r="D517" s="5" t="s">
        <v>427</v>
      </c>
      <c r="E517" s="12">
        <v>887100</v>
      </c>
      <c r="F517" s="12">
        <v>583647.47600000002</v>
      </c>
      <c r="G517" s="12">
        <v>-303452.52399999998</v>
      </c>
    </row>
    <row r="518" spans="2:7" ht="15" customHeight="1" x14ac:dyDescent="0.25">
      <c r="C518" s="13" t="s">
        <v>9</v>
      </c>
      <c r="D518" s="14" t="s">
        <v>428</v>
      </c>
      <c r="E518" s="15">
        <f>SUBTOTAL(9,E516:E517)</f>
        <v>887434</v>
      </c>
      <c r="F518" s="15">
        <f>SUBTOTAL(9,F516:F517)</f>
        <v>583727.27788000007</v>
      </c>
      <c r="G518" s="15">
        <f>SUBTOTAL(9,G516:G517)</f>
        <v>-303706.72211999999</v>
      </c>
    </row>
    <row r="519" spans="2:7" ht="14.25" customHeight="1" x14ac:dyDescent="0.25">
      <c r="B519" s="10">
        <v>4565</v>
      </c>
      <c r="C519" s="4"/>
      <c r="D519" s="11" t="s">
        <v>429</v>
      </c>
      <c r="E519" s="1"/>
      <c r="F519" s="1"/>
      <c r="G519" s="1"/>
    </row>
    <row r="520" spans="2:7" x14ac:dyDescent="0.25">
      <c r="C520" s="4">
        <v>1</v>
      </c>
      <c r="D520" s="5" t="s">
        <v>430</v>
      </c>
      <c r="E520" s="12">
        <v>46000</v>
      </c>
      <c r="F520" s="12">
        <v>13681.686470000001</v>
      </c>
      <c r="G520" s="12">
        <v>-32318.313529999999</v>
      </c>
    </row>
    <row r="521" spans="2:7" x14ac:dyDescent="0.25">
      <c r="C521" s="4">
        <v>90</v>
      </c>
      <c r="D521" s="5" t="s">
        <v>431</v>
      </c>
      <c r="E521" s="12">
        <v>15500000</v>
      </c>
      <c r="F521" s="12">
        <v>3842418.2658099998</v>
      </c>
      <c r="G521" s="12">
        <v>-11657581.73419</v>
      </c>
    </row>
    <row r="522" spans="2:7" ht="15" customHeight="1" x14ac:dyDescent="0.25">
      <c r="C522" s="13" t="s">
        <v>9</v>
      </c>
      <c r="D522" s="14" t="s">
        <v>432</v>
      </c>
      <c r="E522" s="15">
        <f>SUBTOTAL(9,E520:E521)</f>
        <v>15546000</v>
      </c>
      <c r="F522" s="15">
        <f>SUBTOTAL(9,F520:F521)</f>
        <v>3856099.9522799999</v>
      </c>
      <c r="G522" s="15">
        <f>SUBTOTAL(9,G520:G521)</f>
        <v>-11689900.04772</v>
      </c>
    </row>
    <row r="523" spans="2:7" ht="14.25" customHeight="1" x14ac:dyDescent="0.25">
      <c r="B523" s="10">
        <v>4566</v>
      </c>
      <c r="C523" s="4"/>
      <c r="D523" s="11" t="s">
        <v>433</v>
      </c>
      <c r="E523" s="1"/>
      <c r="F523" s="1"/>
      <c r="G523" s="1"/>
    </row>
    <row r="524" spans="2:7" x14ac:dyDescent="0.25">
      <c r="C524" s="4">
        <v>1</v>
      </c>
      <c r="D524" s="5" t="s">
        <v>434</v>
      </c>
      <c r="E524" s="12">
        <v>89000</v>
      </c>
      <c r="F524" s="12">
        <v>0</v>
      </c>
      <c r="G524" s="12">
        <v>-89000</v>
      </c>
    </row>
    <row r="525" spans="2:7" ht="15" customHeight="1" x14ac:dyDescent="0.25">
      <c r="C525" s="13" t="s">
        <v>9</v>
      </c>
      <c r="D525" s="14" t="s">
        <v>435</v>
      </c>
      <c r="E525" s="15">
        <f>SUBTOTAL(9,E524:E524)</f>
        <v>89000</v>
      </c>
      <c r="F525" s="15">
        <f>SUBTOTAL(9,F524:F524)</f>
        <v>0</v>
      </c>
      <c r="G525" s="15">
        <f>SUBTOTAL(9,G524:G524)</f>
        <v>-89000</v>
      </c>
    </row>
    <row r="526" spans="2:7" ht="14.25" customHeight="1" x14ac:dyDescent="0.25">
      <c r="B526" s="10">
        <v>4567</v>
      </c>
      <c r="C526" s="4"/>
      <c r="D526" s="11" t="s">
        <v>436</v>
      </c>
      <c r="E526" s="1"/>
      <c r="F526" s="1"/>
      <c r="G526" s="1"/>
    </row>
    <row r="527" spans="2:7" x14ac:dyDescent="0.25">
      <c r="C527" s="4">
        <v>1</v>
      </c>
      <c r="D527" s="5" t="s">
        <v>434</v>
      </c>
      <c r="E527" s="12">
        <v>146000</v>
      </c>
      <c r="F527" s="12">
        <v>0</v>
      </c>
      <c r="G527" s="12">
        <v>-146000</v>
      </c>
    </row>
    <row r="528" spans="2:7" ht="15" customHeight="1" x14ac:dyDescent="0.25">
      <c r="C528" s="13" t="s">
        <v>9</v>
      </c>
      <c r="D528" s="14" t="s">
        <v>437</v>
      </c>
      <c r="E528" s="15">
        <f>SUBTOTAL(9,E527:E527)</f>
        <v>146000</v>
      </c>
      <c r="F528" s="15">
        <f>SUBTOTAL(9,F527:F527)</f>
        <v>0</v>
      </c>
      <c r="G528" s="15">
        <f>SUBTOTAL(9,G527:G527)</f>
        <v>-146000</v>
      </c>
    </row>
    <row r="529" spans="2:7" ht="15" customHeight="1" x14ac:dyDescent="0.25">
      <c r="B529" s="4"/>
      <c r="C529" s="16"/>
      <c r="D529" s="14" t="s">
        <v>438</v>
      </c>
      <c r="E529" s="17">
        <f>SUBTOTAL(9,E492:E528)</f>
        <v>17244955</v>
      </c>
      <c r="F529" s="17">
        <f>SUBTOTAL(9,F492:F528)</f>
        <v>4587482.8685999997</v>
      </c>
      <c r="G529" s="17">
        <f>SUBTOTAL(9,G492:G528)</f>
        <v>-12657472.1314</v>
      </c>
    </row>
    <row r="530" spans="2:7" ht="27" customHeight="1" x14ac:dyDescent="0.35">
      <c r="B530" s="1"/>
      <c r="C530" s="4"/>
      <c r="D530" s="9" t="s">
        <v>439</v>
      </c>
      <c r="E530" s="1"/>
      <c r="F530" s="1"/>
      <c r="G530" s="1"/>
    </row>
    <row r="531" spans="2:7" ht="14.25" customHeight="1" x14ac:dyDescent="0.25">
      <c r="B531" s="10">
        <v>4600</v>
      </c>
      <c r="C531" s="4"/>
      <c r="D531" s="11" t="s">
        <v>440</v>
      </c>
      <c r="E531" s="1"/>
      <c r="F531" s="1"/>
      <c r="G531" s="1"/>
    </row>
    <row r="532" spans="2:7" x14ac:dyDescent="0.25">
      <c r="C532" s="4">
        <v>2</v>
      </c>
      <c r="D532" s="5" t="s">
        <v>108</v>
      </c>
      <c r="E532" s="12">
        <v>50</v>
      </c>
      <c r="F532" s="12">
        <v>0</v>
      </c>
      <c r="G532" s="12">
        <v>-50</v>
      </c>
    </row>
    <row r="533" spans="2:7" ht="15" customHeight="1" x14ac:dyDescent="0.25">
      <c r="C533" s="13" t="s">
        <v>9</v>
      </c>
      <c r="D533" s="14" t="s">
        <v>441</v>
      </c>
      <c r="E533" s="15">
        <f>SUBTOTAL(9,E532:E532)</f>
        <v>50</v>
      </c>
      <c r="F533" s="15">
        <f>SUBTOTAL(9,F532:F532)</f>
        <v>0</v>
      </c>
      <c r="G533" s="15">
        <f>SUBTOTAL(9,G532:G532)</f>
        <v>-50</v>
      </c>
    </row>
    <row r="534" spans="2:7" ht="14.25" customHeight="1" x14ac:dyDescent="0.25">
      <c r="B534" s="10">
        <v>4602</v>
      </c>
      <c r="C534" s="4"/>
      <c r="D534" s="11" t="s">
        <v>442</v>
      </c>
      <c r="E534" s="1"/>
      <c r="F534" s="1"/>
      <c r="G534" s="1"/>
    </row>
    <row r="535" spans="2:7" x14ac:dyDescent="0.25">
      <c r="C535" s="4">
        <v>3</v>
      </c>
      <c r="D535" s="5" t="s">
        <v>318</v>
      </c>
      <c r="E535" s="12">
        <v>18700</v>
      </c>
      <c r="F535" s="12">
        <v>5278.7520000000004</v>
      </c>
      <c r="G535" s="12">
        <v>-13421.248</v>
      </c>
    </row>
    <row r="536" spans="2:7" x14ac:dyDescent="0.25">
      <c r="C536" s="4">
        <v>86</v>
      </c>
      <c r="D536" s="5" t="s">
        <v>443</v>
      </c>
      <c r="E536" s="12">
        <v>500</v>
      </c>
      <c r="F536" s="12">
        <v>87995.098979999995</v>
      </c>
      <c r="G536" s="12">
        <v>87495.098979999995</v>
      </c>
    </row>
    <row r="537" spans="2:7" ht="15" customHeight="1" x14ac:dyDescent="0.25">
      <c r="C537" s="13" t="s">
        <v>9</v>
      </c>
      <c r="D537" s="14" t="s">
        <v>444</v>
      </c>
      <c r="E537" s="15">
        <f>SUBTOTAL(9,E535:E536)</f>
        <v>19200</v>
      </c>
      <c r="F537" s="15">
        <f>SUBTOTAL(9,F535:F536)</f>
        <v>93273.850979999988</v>
      </c>
      <c r="G537" s="15">
        <f>SUBTOTAL(9,G535:G536)</f>
        <v>74073.850979999988</v>
      </c>
    </row>
    <row r="538" spans="2:7" ht="14.25" customHeight="1" x14ac:dyDescent="0.25">
      <c r="B538" s="10">
        <v>4605</v>
      </c>
      <c r="C538" s="4"/>
      <c r="D538" s="11" t="s">
        <v>445</v>
      </c>
      <c r="E538" s="1"/>
      <c r="F538" s="1"/>
      <c r="G538" s="1"/>
    </row>
    <row r="539" spans="2:7" x14ac:dyDescent="0.25">
      <c r="C539" s="4">
        <v>1</v>
      </c>
      <c r="D539" s="5" t="s">
        <v>446</v>
      </c>
      <c r="E539" s="12">
        <v>282112</v>
      </c>
      <c r="F539" s="12">
        <v>58550.104440000003</v>
      </c>
      <c r="G539" s="12">
        <v>-223561.89556</v>
      </c>
    </row>
    <row r="540" spans="2:7" x14ac:dyDescent="0.25">
      <c r="C540" s="4">
        <v>2</v>
      </c>
      <c r="D540" s="5" t="s">
        <v>447</v>
      </c>
      <c r="E540" s="12">
        <v>20080</v>
      </c>
      <c r="F540" s="12">
        <v>113.5149</v>
      </c>
      <c r="G540" s="12">
        <v>-19966.485100000002</v>
      </c>
    </row>
    <row r="541" spans="2:7" ht="15" customHeight="1" x14ac:dyDescent="0.25">
      <c r="C541" s="13" t="s">
        <v>9</v>
      </c>
      <c r="D541" s="14" t="s">
        <v>448</v>
      </c>
      <c r="E541" s="15">
        <f>SUBTOTAL(9,E539:E540)</f>
        <v>302192</v>
      </c>
      <c r="F541" s="15">
        <f>SUBTOTAL(9,F539:F540)</f>
        <v>58663.619340000005</v>
      </c>
      <c r="G541" s="15">
        <f>SUBTOTAL(9,G539:G540)</f>
        <v>-243528.38066</v>
      </c>
    </row>
    <row r="542" spans="2:7" ht="14.25" customHeight="1" x14ac:dyDescent="0.25">
      <c r="B542" s="10">
        <v>4610</v>
      </c>
      <c r="C542" s="4"/>
      <c r="D542" s="11" t="s">
        <v>449</v>
      </c>
      <c r="E542" s="1"/>
      <c r="F542" s="1"/>
      <c r="G542" s="1"/>
    </row>
    <row r="543" spans="2:7" x14ac:dyDescent="0.25">
      <c r="C543" s="4">
        <v>1</v>
      </c>
      <c r="D543" s="5" t="s">
        <v>450</v>
      </c>
      <c r="E543" s="12">
        <v>6950</v>
      </c>
      <c r="F543" s="12">
        <v>1428.2425000000001</v>
      </c>
      <c r="G543" s="12">
        <v>-5521.7574999999997</v>
      </c>
    </row>
    <row r="544" spans="2:7" x14ac:dyDescent="0.25">
      <c r="C544" s="4">
        <v>2</v>
      </c>
      <c r="D544" s="5" t="s">
        <v>115</v>
      </c>
      <c r="E544" s="12">
        <v>2492</v>
      </c>
      <c r="F544" s="12">
        <v>1616.3551500000001</v>
      </c>
      <c r="G544" s="12">
        <v>-875.64485000000002</v>
      </c>
    </row>
    <row r="545" spans="2:7" x14ac:dyDescent="0.25">
      <c r="C545" s="4">
        <v>4</v>
      </c>
      <c r="D545" s="5" t="s">
        <v>108</v>
      </c>
      <c r="E545" s="12">
        <v>1193</v>
      </c>
      <c r="F545" s="12">
        <v>56.188699999999997</v>
      </c>
      <c r="G545" s="12">
        <v>-1136.8113000000001</v>
      </c>
    </row>
    <row r="546" spans="2:7" x14ac:dyDescent="0.25">
      <c r="C546" s="4">
        <v>5</v>
      </c>
      <c r="D546" s="5" t="s">
        <v>451</v>
      </c>
      <c r="E546" s="12">
        <v>31430</v>
      </c>
      <c r="F546" s="12">
        <v>281.84899999999999</v>
      </c>
      <c r="G546" s="12">
        <v>-31148.151000000002</v>
      </c>
    </row>
    <row r="547" spans="2:7" x14ac:dyDescent="0.25">
      <c r="C547" s="4">
        <v>85</v>
      </c>
      <c r="D547" s="5" t="s">
        <v>452</v>
      </c>
      <c r="E547" s="12">
        <v>12500</v>
      </c>
      <c r="F547" s="12">
        <v>3308.7634499999999</v>
      </c>
      <c r="G547" s="12">
        <v>-9191.2365499999996</v>
      </c>
    </row>
    <row r="548" spans="2:7" ht="15" customHeight="1" x14ac:dyDescent="0.25">
      <c r="C548" s="13" t="s">
        <v>9</v>
      </c>
      <c r="D548" s="14" t="s">
        <v>453</v>
      </c>
      <c r="E548" s="15">
        <f>SUBTOTAL(9,E543:E547)</f>
        <v>54565</v>
      </c>
      <c r="F548" s="15">
        <f>SUBTOTAL(9,F543:F547)</f>
        <v>6691.3988000000008</v>
      </c>
      <c r="G548" s="15">
        <f>SUBTOTAL(9,G543:G547)</f>
        <v>-47873.601200000005</v>
      </c>
    </row>
    <row r="549" spans="2:7" ht="14.25" customHeight="1" x14ac:dyDescent="0.25">
      <c r="B549" s="10">
        <v>4618</v>
      </c>
      <c r="C549" s="4"/>
      <c r="D549" s="11" t="s">
        <v>454</v>
      </c>
      <c r="E549" s="1"/>
      <c r="F549" s="1"/>
      <c r="G549" s="1"/>
    </row>
    <row r="550" spans="2:7" x14ac:dyDescent="0.25">
      <c r="C550" s="4">
        <v>1</v>
      </c>
      <c r="D550" s="5" t="s">
        <v>455</v>
      </c>
      <c r="E550" s="12">
        <v>23500</v>
      </c>
      <c r="F550" s="12">
        <v>4689.9659600000005</v>
      </c>
      <c r="G550" s="12">
        <v>-18810.034039999999</v>
      </c>
    </row>
    <row r="551" spans="2:7" x14ac:dyDescent="0.25">
      <c r="C551" s="4">
        <v>3</v>
      </c>
      <c r="D551" s="5" t="s">
        <v>115</v>
      </c>
      <c r="E551" s="12">
        <v>7044</v>
      </c>
      <c r="F551" s="12">
        <v>9325.2127899999996</v>
      </c>
      <c r="G551" s="12">
        <v>2281.21279</v>
      </c>
    </row>
    <row r="552" spans="2:7" x14ac:dyDescent="0.25">
      <c r="C552" s="4">
        <v>5</v>
      </c>
      <c r="D552" s="5" t="s">
        <v>456</v>
      </c>
      <c r="E552" s="12">
        <v>64000</v>
      </c>
      <c r="F552" s="12">
        <v>22353.333999999999</v>
      </c>
      <c r="G552" s="12">
        <v>-41646.665999999997</v>
      </c>
    </row>
    <row r="553" spans="2:7" x14ac:dyDescent="0.25">
      <c r="C553" s="4">
        <v>7</v>
      </c>
      <c r="D553" s="5" t="s">
        <v>457</v>
      </c>
      <c r="E553" s="12">
        <v>5000</v>
      </c>
      <c r="F553" s="12">
        <v>1577.931</v>
      </c>
      <c r="G553" s="12">
        <v>-3422.069</v>
      </c>
    </row>
    <row r="554" spans="2:7" x14ac:dyDescent="0.25">
      <c r="C554" s="4">
        <v>11</v>
      </c>
      <c r="D554" s="5" t="s">
        <v>458</v>
      </c>
      <c r="E554" s="12">
        <v>3360</v>
      </c>
      <c r="F554" s="12">
        <v>536.01008000000002</v>
      </c>
      <c r="G554" s="12">
        <v>-2823.98992</v>
      </c>
    </row>
    <row r="555" spans="2:7" x14ac:dyDescent="0.25">
      <c r="C555" s="4">
        <v>85</v>
      </c>
      <c r="D555" s="5" t="s">
        <v>459</v>
      </c>
      <c r="E555" s="12">
        <v>300000</v>
      </c>
      <c r="F555" s="12">
        <v>52614.843520000002</v>
      </c>
      <c r="G555" s="12">
        <v>-247385.15648000001</v>
      </c>
    </row>
    <row r="556" spans="2:7" x14ac:dyDescent="0.25">
      <c r="C556" s="4">
        <v>86</v>
      </c>
      <c r="D556" s="5" t="s">
        <v>460</v>
      </c>
      <c r="E556" s="12">
        <v>2000000</v>
      </c>
      <c r="F556" s="12">
        <v>393155.63322000002</v>
      </c>
      <c r="G556" s="12">
        <v>-1606844.36678</v>
      </c>
    </row>
    <row r="557" spans="2:7" x14ac:dyDescent="0.25">
      <c r="C557" s="4">
        <v>87</v>
      </c>
      <c r="D557" s="5" t="s">
        <v>461</v>
      </c>
      <c r="E557" s="12">
        <v>70000</v>
      </c>
      <c r="F557" s="12">
        <v>19247.05184</v>
      </c>
      <c r="G557" s="12">
        <v>-50752.94816</v>
      </c>
    </row>
    <row r="558" spans="2:7" x14ac:dyDescent="0.25">
      <c r="C558" s="4">
        <v>88</v>
      </c>
      <c r="D558" s="5" t="s">
        <v>462</v>
      </c>
      <c r="E558" s="12">
        <v>300000</v>
      </c>
      <c r="F558" s="12">
        <v>112975.39745</v>
      </c>
      <c r="G558" s="12">
        <v>-187024.60255000001</v>
      </c>
    </row>
    <row r="559" spans="2:7" x14ac:dyDescent="0.25">
      <c r="C559" s="4">
        <v>89</v>
      </c>
      <c r="D559" s="5" t="s">
        <v>246</v>
      </c>
      <c r="E559" s="12">
        <v>5000</v>
      </c>
      <c r="F559" s="12">
        <v>6631.5535099999997</v>
      </c>
      <c r="G559" s="12">
        <v>1631.55351</v>
      </c>
    </row>
    <row r="560" spans="2:7" ht="15" customHeight="1" x14ac:dyDescent="0.25">
      <c r="C560" s="13" t="s">
        <v>9</v>
      </c>
      <c r="D560" s="14" t="s">
        <v>463</v>
      </c>
      <c r="E560" s="15">
        <f>SUBTOTAL(9,E550:E559)</f>
        <v>2777904</v>
      </c>
      <c r="F560" s="15">
        <f>SUBTOTAL(9,F550:F559)</f>
        <v>623106.9333700001</v>
      </c>
      <c r="G560" s="15">
        <f>SUBTOTAL(9,G550:G559)</f>
        <v>-2154797.0666300002</v>
      </c>
    </row>
    <row r="561" spans="2:7" ht="14.25" customHeight="1" x14ac:dyDescent="0.25">
      <c r="B561" s="10">
        <v>4620</v>
      </c>
      <c r="C561" s="4"/>
      <c r="D561" s="11" t="s">
        <v>464</v>
      </c>
      <c r="E561" s="1"/>
      <c r="F561" s="1"/>
      <c r="G561" s="1"/>
    </row>
    <row r="562" spans="2:7" x14ac:dyDescent="0.25">
      <c r="C562" s="4">
        <v>2</v>
      </c>
      <c r="D562" s="5" t="s">
        <v>285</v>
      </c>
      <c r="E562" s="12">
        <v>247103</v>
      </c>
      <c r="F562" s="12">
        <v>12454.526030000001</v>
      </c>
      <c r="G562" s="12">
        <v>-234648.47396999999</v>
      </c>
    </row>
    <row r="563" spans="2:7" x14ac:dyDescent="0.25">
      <c r="C563" s="4">
        <v>85</v>
      </c>
      <c r="D563" s="5" t="s">
        <v>99</v>
      </c>
      <c r="E563" s="12">
        <v>10000</v>
      </c>
      <c r="F563" s="12">
        <v>2194.5953500000001</v>
      </c>
      <c r="G563" s="12">
        <v>-7805.4046500000004</v>
      </c>
    </row>
    <row r="564" spans="2:7" ht="15" customHeight="1" x14ac:dyDescent="0.25">
      <c r="C564" s="13" t="s">
        <v>9</v>
      </c>
      <c r="D564" s="14" t="s">
        <v>465</v>
      </c>
      <c r="E564" s="15">
        <f>SUBTOTAL(9,E562:E563)</f>
        <v>257103</v>
      </c>
      <c r="F564" s="15">
        <f>SUBTOTAL(9,F562:F563)</f>
        <v>14649.12138</v>
      </c>
      <c r="G564" s="15">
        <f>SUBTOTAL(9,G562:G563)</f>
        <v>-242453.87862</v>
      </c>
    </row>
    <row r="565" spans="2:7" ht="15" customHeight="1" x14ac:dyDescent="0.25">
      <c r="B565" s="4"/>
      <c r="C565" s="16"/>
      <c r="D565" s="14" t="s">
        <v>466</v>
      </c>
      <c r="E565" s="17">
        <f>SUBTOTAL(9,E531:E564)</f>
        <v>3411014</v>
      </c>
      <c r="F565" s="17">
        <f>SUBTOTAL(9,F531:F564)</f>
        <v>796384.92386999994</v>
      </c>
      <c r="G565" s="17">
        <f>SUBTOTAL(9,G531:G564)</f>
        <v>-2614629.0761300004</v>
      </c>
    </row>
    <row r="566" spans="2:7" ht="27" customHeight="1" x14ac:dyDescent="0.35">
      <c r="B566" s="1"/>
      <c r="C566" s="4"/>
      <c r="D566" s="9" t="s">
        <v>467</v>
      </c>
      <c r="E566" s="1"/>
      <c r="F566" s="1"/>
      <c r="G566" s="1"/>
    </row>
    <row r="567" spans="2:7" ht="14.25" customHeight="1" x14ac:dyDescent="0.25">
      <c r="B567" s="10">
        <v>4700</v>
      </c>
      <c r="C567" s="4"/>
      <c r="D567" s="11" t="s">
        <v>468</v>
      </c>
      <c r="E567" s="1"/>
      <c r="F567" s="1"/>
      <c r="G567" s="1"/>
    </row>
    <row r="568" spans="2:7" x14ac:dyDescent="0.25">
      <c r="C568" s="4">
        <v>1</v>
      </c>
      <c r="D568" s="5" t="s">
        <v>469</v>
      </c>
      <c r="E568" s="12">
        <v>13245</v>
      </c>
      <c r="F568" s="12">
        <v>97.908779999999993</v>
      </c>
      <c r="G568" s="12">
        <v>-13147.09122</v>
      </c>
    </row>
    <row r="569" spans="2:7" x14ac:dyDescent="0.25">
      <c r="C569" s="4">
        <v>2</v>
      </c>
      <c r="D569" s="5" t="s">
        <v>470</v>
      </c>
      <c r="E569" s="12">
        <v>0</v>
      </c>
      <c r="F569" s="12">
        <v>2104.1319600000002</v>
      </c>
      <c r="G569" s="12">
        <v>2104.1319600000002</v>
      </c>
    </row>
    <row r="570" spans="2:7" ht="15" customHeight="1" x14ac:dyDescent="0.25">
      <c r="C570" s="13" t="s">
        <v>9</v>
      </c>
      <c r="D570" s="14" t="s">
        <v>471</v>
      </c>
      <c r="E570" s="15">
        <f>SUBTOTAL(9,E568:E569)</f>
        <v>13245</v>
      </c>
      <c r="F570" s="15">
        <f>SUBTOTAL(9,F568:F569)</f>
        <v>2202.0407400000004</v>
      </c>
      <c r="G570" s="15">
        <f>SUBTOTAL(9,G568:G569)</f>
        <v>-11042.95926</v>
      </c>
    </row>
    <row r="571" spans="2:7" ht="14.25" customHeight="1" x14ac:dyDescent="0.25">
      <c r="B571" s="10">
        <v>4710</v>
      </c>
      <c r="C571" s="4"/>
      <c r="D571" s="11" t="s">
        <v>472</v>
      </c>
      <c r="E571" s="1"/>
      <c r="F571" s="1"/>
      <c r="G571" s="1"/>
    </row>
    <row r="572" spans="2:7" x14ac:dyDescent="0.25">
      <c r="C572" s="4">
        <v>1</v>
      </c>
      <c r="D572" s="5" t="s">
        <v>469</v>
      </c>
      <c r="E572" s="12">
        <v>6246013</v>
      </c>
      <c r="F572" s="12">
        <v>1481630.32</v>
      </c>
      <c r="G572" s="12">
        <v>-4764382.68</v>
      </c>
    </row>
    <row r="573" spans="2:7" x14ac:dyDescent="0.25">
      <c r="C573" s="4">
        <v>47</v>
      </c>
      <c r="D573" s="5" t="s">
        <v>473</v>
      </c>
      <c r="E573" s="12">
        <v>97690</v>
      </c>
      <c r="F573" s="12">
        <v>45957.298730000002</v>
      </c>
      <c r="G573" s="12">
        <v>-51732.701269999998</v>
      </c>
    </row>
    <row r="574" spans="2:7" ht="15" customHeight="1" x14ac:dyDescent="0.25">
      <c r="C574" s="13" t="s">
        <v>9</v>
      </c>
      <c r="D574" s="14" t="s">
        <v>474</v>
      </c>
      <c r="E574" s="15">
        <f>SUBTOTAL(9,E572:E573)</f>
        <v>6343703</v>
      </c>
      <c r="F574" s="15">
        <f>SUBTOTAL(9,F572:F573)</f>
        <v>1527587.61873</v>
      </c>
      <c r="G574" s="15">
        <f>SUBTOTAL(9,G572:G573)</f>
        <v>-4816115.3812699998</v>
      </c>
    </row>
    <row r="575" spans="2:7" ht="14.25" customHeight="1" x14ac:dyDescent="0.25">
      <c r="B575" s="10">
        <v>4720</v>
      </c>
      <c r="C575" s="4"/>
      <c r="D575" s="11" t="s">
        <v>475</v>
      </c>
      <c r="E575" s="1"/>
      <c r="F575" s="1"/>
      <c r="G575" s="1"/>
    </row>
    <row r="576" spans="2:7" x14ac:dyDescent="0.25">
      <c r="C576" s="4">
        <v>1</v>
      </c>
      <c r="D576" s="5" t="s">
        <v>469</v>
      </c>
      <c r="E576" s="12">
        <v>1042384</v>
      </c>
      <c r="F576" s="12">
        <v>484353.93646</v>
      </c>
      <c r="G576" s="12">
        <v>-558030.06354</v>
      </c>
    </row>
    <row r="577" spans="2:7" ht="15" customHeight="1" x14ac:dyDescent="0.25">
      <c r="C577" s="13" t="s">
        <v>9</v>
      </c>
      <c r="D577" s="14" t="s">
        <v>476</v>
      </c>
      <c r="E577" s="15">
        <f>SUBTOTAL(9,E576:E576)</f>
        <v>1042384</v>
      </c>
      <c r="F577" s="15">
        <f>SUBTOTAL(9,F576:F576)</f>
        <v>484353.93646</v>
      </c>
      <c r="G577" s="15">
        <f>SUBTOTAL(9,G576:G576)</f>
        <v>-558030.06354</v>
      </c>
    </row>
    <row r="578" spans="2:7" ht="14.25" customHeight="1" x14ac:dyDescent="0.25">
      <c r="B578" s="10">
        <v>4730</v>
      </c>
      <c r="C578" s="4"/>
      <c r="D578" s="11" t="s">
        <v>477</v>
      </c>
      <c r="E578" s="1"/>
      <c r="F578" s="1"/>
      <c r="G578" s="1"/>
    </row>
    <row r="579" spans="2:7" x14ac:dyDescent="0.25">
      <c r="C579" s="4">
        <v>1</v>
      </c>
      <c r="D579" s="5" t="s">
        <v>469</v>
      </c>
      <c r="E579" s="12">
        <v>12500</v>
      </c>
      <c r="F579" s="12">
        <v>1618.9223</v>
      </c>
      <c r="G579" s="12">
        <v>-10881.0777</v>
      </c>
    </row>
    <row r="580" spans="2:7" ht="15" customHeight="1" x14ac:dyDescent="0.25">
      <c r="C580" s="13" t="s">
        <v>9</v>
      </c>
      <c r="D580" s="14" t="s">
        <v>478</v>
      </c>
      <c r="E580" s="15">
        <f>SUBTOTAL(9,E579:E579)</f>
        <v>12500</v>
      </c>
      <c r="F580" s="15">
        <f>SUBTOTAL(9,F579:F579)</f>
        <v>1618.9223</v>
      </c>
      <c r="G580" s="15">
        <f>SUBTOTAL(9,G579:G579)</f>
        <v>-10881.0777</v>
      </c>
    </row>
    <row r="581" spans="2:7" ht="14.25" customHeight="1" x14ac:dyDescent="0.25">
      <c r="B581" s="10">
        <v>4740</v>
      </c>
      <c r="C581" s="4"/>
      <c r="D581" s="11" t="s">
        <v>479</v>
      </c>
      <c r="E581" s="1"/>
      <c r="F581" s="1"/>
      <c r="G581" s="1"/>
    </row>
    <row r="582" spans="2:7" x14ac:dyDescent="0.25">
      <c r="C582" s="4">
        <v>1</v>
      </c>
      <c r="D582" s="5" t="s">
        <v>469</v>
      </c>
      <c r="E582" s="12">
        <v>212776</v>
      </c>
      <c r="F582" s="12">
        <v>0</v>
      </c>
      <c r="G582" s="12">
        <v>-212776</v>
      </c>
    </row>
    <row r="583" spans="2:7" ht="15" customHeight="1" x14ac:dyDescent="0.25">
      <c r="C583" s="13" t="s">
        <v>9</v>
      </c>
      <c r="D583" s="14" t="s">
        <v>480</v>
      </c>
      <c r="E583" s="15">
        <f>SUBTOTAL(9,E582:E582)</f>
        <v>212776</v>
      </c>
      <c r="F583" s="15">
        <f>SUBTOTAL(9,F582:F582)</f>
        <v>0</v>
      </c>
      <c r="G583" s="15">
        <f>SUBTOTAL(9,G582:G582)</f>
        <v>-212776</v>
      </c>
    </row>
    <row r="584" spans="2:7" ht="14.25" customHeight="1" x14ac:dyDescent="0.25">
      <c r="B584" s="10">
        <v>4760</v>
      </c>
      <c r="C584" s="4"/>
      <c r="D584" s="11" t="s">
        <v>481</v>
      </c>
      <c r="E584" s="1"/>
      <c r="F584" s="1"/>
      <c r="G584" s="1"/>
    </row>
    <row r="585" spans="2:7" x14ac:dyDescent="0.25">
      <c r="C585" s="4">
        <v>1</v>
      </c>
      <c r="D585" s="5" t="s">
        <v>469</v>
      </c>
      <c r="E585" s="12">
        <v>36324</v>
      </c>
      <c r="F585" s="12">
        <v>122649.04703</v>
      </c>
      <c r="G585" s="12">
        <v>86325.047030000002</v>
      </c>
    </row>
    <row r="586" spans="2:7" x14ac:dyDescent="0.25">
      <c r="C586" s="4">
        <v>45</v>
      </c>
      <c r="D586" s="5" t="s">
        <v>482</v>
      </c>
      <c r="E586" s="12">
        <v>1592839</v>
      </c>
      <c r="F586" s="12">
        <v>282299.93070000003</v>
      </c>
      <c r="G586" s="12">
        <v>-1310539.0693000001</v>
      </c>
    </row>
    <row r="587" spans="2:7" x14ac:dyDescent="0.25">
      <c r="C587" s="4">
        <v>48</v>
      </c>
      <c r="D587" s="5" t="s">
        <v>483</v>
      </c>
      <c r="E587" s="12">
        <v>650000</v>
      </c>
      <c r="F587" s="12">
        <v>181276.40273</v>
      </c>
      <c r="G587" s="12">
        <v>-468723.59727000003</v>
      </c>
    </row>
    <row r="588" spans="2:7" ht="15" customHeight="1" x14ac:dyDescent="0.25">
      <c r="C588" s="13" t="s">
        <v>9</v>
      </c>
      <c r="D588" s="14" t="s">
        <v>484</v>
      </c>
      <c r="E588" s="15">
        <f>SUBTOTAL(9,E585:E587)</f>
        <v>2279163</v>
      </c>
      <c r="F588" s="15">
        <f>SUBTOTAL(9,F585:F587)</f>
        <v>586225.38046000001</v>
      </c>
      <c r="G588" s="15">
        <f>SUBTOTAL(9,G585:G587)</f>
        <v>-1692937.6195400001</v>
      </c>
    </row>
    <row r="589" spans="2:7" ht="14.25" customHeight="1" x14ac:dyDescent="0.25">
      <c r="B589" s="10">
        <v>4791</v>
      </c>
      <c r="C589" s="4"/>
      <c r="D589" s="11" t="s">
        <v>147</v>
      </c>
      <c r="E589" s="1"/>
      <c r="F589" s="1"/>
      <c r="G589" s="1"/>
    </row>
    <row r="590" spans="2:7" x14ac:dyDescent="0.25">
      <c r="C590" s="4">
        <v>1</v>
      </c>
      <c r="D590" s="5" t="s">
        <v>469</v>
      </c>
      <c r="E590" s="12">
        <v>482425</v>
      </c>
      <c r="F590" s="12">
        <v>0</v>
      </c>
      <c r="G590" s="12">
        <v>-482425</v>
      </c>
    </row>
    <row r="591" spans="2:7" ht="15" customHeight="1" x14ac:dyDescent="0.25">
      <c r="C591" s="13" t="s">
        <v>9</v>
      </c>
      <c r="D591" s="14" t="s">
        <v>485</v>
      </c>
      <c r="E591" s="15">
        <f>SUBTOTAL(9,E590:E590)</f>
        <v>482425</v>
      </c>
      <c r="F591" s="15">
        <f>SUBTOTAL(9,F590:F590)</f>
        <v>0</v>
      </c>
      <c r="G591" s="15">
        <f>SUBTOTAL(9,G590:G590)</f>
        <v>-482425</v>
      </c>
    </row>
    <row r="592" spans="2:7" ht="14.25" customHeight="1" x14ac:dyDescent="0.25">
      <c r="B592" s="10">
        <v>4799</v>
      </c>
      <c r="C592" s="4"/>
      <c r="D592" s="11" t="s">
        <v>486</v>
      </c>
      <c r="E592" s="1"/>
      <c r="F592" s="1"/>
      <c r="G592" s="1"/>
    </row>
    <row r="593" spans="2:7" x14ac:dyDescent="0.25">
      <c r="C593" s="4">
        <v>86</v>
      </c>
      <c r="D593" s="5" t="s">
        <v>487</v>
      </c>
      <c r="E593" s="12">
        <v>500</v>
      </c>
      <c r="F593" s="12">
        <v>155.91</v>
      </c>
      <c r="G593" s="12">
        <v>-344.09</v>
      </c>
    </row>
    <row r="594" spans="2:7" ht="15" customHeight="1" x14ac:dyDescent="0.25">
      <c r="C594" s="13" t="s">
        <v>9</v>
      </c>
      <c r="D594" s="14" t="s">
        <v>488</v>
      </c>
      <c r="E594" s="15">
        <f>SUBTOTAL(9,E593:E593)</f>
        <v>500</v>
      </c>
      <c r="F594" s="15">
        <f>SUBTOTAL(9,F593:F593)</f>
        <v>155.91</v>
      </c>
      <c r="G594" s="15">
        <f>SUBTOTAL(9,G593:G593)</f>
        <v>-344.09</v>
      </c>
    </row>
    <row r="595" spans="2:7" ht="15" customHeight="1" x14ac:dyDescent="0.25">
      <c r="B595" s="4"/>
      <c r="C595" s="16"/>
      <c r="D595" s="14" t="s">
        <v>489</v>
      </c>
      <c r="E595" s="17">
        <f>SUBTOTAL(9,E567:E594)</f>
        <v>10386696</v>
      </c>
      <c r="F595" s="17">
        <f>SUBTOTAL(9,F567:F594)</f>
        <v>2602143.8086900003</v>
      </c>
      <c r="G595" s="17">
        <f>SUBTOTAL(9,G567:G594)</f>
        <v>-7784552.1913099987</v>
      </c>
    </row>
    <row r="596" spans="2:7" ht="27" customHeight="1" x14ac:dyDescent="0.35">
      <c r="B596" s="1"/>
      <c r="C596" s="4"/>
      <c r="D596" s="9" t="s">
        <v>490</v>
      </c>
      <c r="E596" s="1"/>
      <c r="F596" s="1"/>
      <c r="G596" s="1"/>
    </row>
    <row r="597" spans="2:7" ht="14.25" customHeight="1" x14ac:dyDescent="0.25">
      <c r="B597" s="10">
        <v>4800</v>
      </c>
      <c r="C597" s="4"/>
      <c r="D597" s="11" t="s">
        <v>491</v>
      </c>
      <c r="E597" s="1"/>
      <c r="F597" s="1"/>
      <c r="G597" s="1"/>
    </row>
    <row r="598" spans="2:7" x14ac:dyDescent="0.25">
      <c r="C598" s="4">
        <v>10</v>
      </c>
      <c r="D598" s="5" t="s">
        <v>121</v>
      </c>
      <c r="E598" s="12">
        <v>0</v>
      </c>
      <c r="F598" s="12">
        <v>41.924950000000003</v>
      </c>
      <c r="G598" s="12">
        <v>41.924950000000003</v>
      </c>
    </row>
    <row r="599" spans="2:7" x14ac:dyDescent="0.25">
      <c r="C599" s="4">
        <v>70</v>
      </c>
      <c r="D599" s="5" t="s">
        <v>492</v>
      </c>
      <c r="E599" s="12">
        <v>2200</v>
      </c>
      <c r="F599" s="12">
        <v>0</v>
      </c>
      <c r="G599" s="12">
        <v>-2200</v>
      </c>
    </row>
    <row r="600" spans="2:7" ht="15" customHeight="1" x14ac:dyDescent="0.25">
      <c r="C600" s="13" t="s">
        <v>9</v>
      </c>
      <c r="D600" s="14" t="s">
        <v>493</v>
      </c>
      <c r="E600" s="15">
        <f>SUBTOTAL(9,E598:E599)</f>
        <v>2200</v>
      </c>
      <c r="F600" s="15">
        <f>SUBTOTAL(9,F598:F599)</f>
        <v>41.924950000000003</v>
      </c>
      <c r="G600" s="15">
        <f>SUBTOTAL(9,G598:G599)</f>
        <v>-2158.0750499999999</v>
      </c>
    </row>
    <row r="601" spans="2:7" ht="14.25" customHeight="1" x14ac:dyDescent="0.25">
      <c r="B601" s="10">
        <v>4810</v>
      </c>
      <c r="C601" s="4"/>
      <c r="D601" s="11" t="s">
        <v>494</v>
      </c>
      <c r="E601" s="1"/>
      <c r="F601" s="1"/>
      <c r="G601" s="1"/>
    </row>
    <row r="602" spans="2:7" x14ac:dyDescent="0.25">
      <c r="C602" s="4">
        <v>1</v>
      </c>
      <c r="D602" s="5" t="s">
        <v>226</v>
      </c>
      <c r="E602" s="12">
        <v>31900</v>
      </c>
      <c r="F602" s="12">
        <v>2211.5800100000001</v>
      </c>
      <c r="G602" s="12">
        <v>-29688.419989999999</v>
      </c>
    </row>
    <row r="603" spans="2:7" x14ac:dyDescent="0.25">
      <c r="C603" s="4">
        <v>2</v>
      </c>
      <c r="D603" s="5" t="s">
        <v>495</v>
      </c>
      <c r="E603" s="12">
        <v>47500</v>
      </c>
      <c r="F603" s="12">
        <v>21062.368930000001</v>
      </c>
      <c r="G603" s="12">
        <v>-26437.631069999999</v>
      </c>
    </row>
    <row r="604" spans="2:7" x14ac:dyDescent="0.25">
      <c r="C604" s="4">
        <v>10</v>
      </c>
      <c r="D604" s="5" t="s">
        <v>121</v>
      </c>
      <c r="E604" s="12">
        <v>0</v>
      </c>
      <c r="F604" s="12">
        <v>12.8</v>
      </c>
      <c r="G604" s="12">
        <v>12.8</v>
      </c>
    </row>
    <row r="605" spans="2:7" ht="15" customHeight="1" x14ac:dyDescent="0.25">
      <c r="C605" s="13" t="s">
        <v>9</v>
      </c>
      <c r="D605" s="14" t="s">
        <v>496</v>
      </c>
      <c r="E605" s="15">
        <f>SUBTOTAL(9,E602:E604)</f>
        <v>79400</v>
      </c>
      <c r="F605" s="15">
        <f>SUBTOTAL(9,F602:F604)</f>
        <v>23286.748940000001</v>
      </c>
      <c r="G605" s="15">
        <f>SUBTOTAL(9,G602:G604)</f>
        <v>-56113.251059999995</v>
      </c>
    </row>
    <row r="606" spans="2:7" ht="14.25" customHeight="1" x14ac:dyDescent="0.25">
      <c r="B606" s="10">
        <v>4820</v>
      </c>
      <c r="C606" s="4"/>
      <c r="D606" s="11" t="s">
        <v>497</v>
      </c>
      <c r="E606" s="1"/>
      <c r="F606" s="1"/>
      <c r="G606" s="1"/>
    </row>
    <row r="607" spans="2:7" x14ac:dyDescent="0.25">
      <c r="C607" s="4">
        <v>1</v>
      </c>
      <c r="D607" s="5" t="s">
        <v>226</v>
      </c>
      <c r="E607" s="12">
        <v>10000</v>
      </c>
      <c r="F607" s="12">
        <v>1000</v>
      </c>
      <c r="G607" s="12">
        <v>-9000</v>
      </c>
    </row>
    <row r="608" spans="2:7" x14ac:dyDescent="0.25">
      <c r="C608" s="4">
        <v>2</v>
      </c>
      <c r="D608" s="5" t="s">
        <v>495</v>
      </c>
      <c r="E608" s="12">
        <v>60000</v>
      </c>
      <c r="F608" s="12">
        <v>3735.9752199999998</v>
      </c>
      <c r="G608" s="12">
        <v>-56264.02478</v>
      </c>
    </row>
    <row r="609" spans="2:7" x14ac:dyDescent="0.25">
      <c r="C609" s="4">
        <v>10</v>
      </c>
      <c r="D609" s="5" t="s">
        <v>121</v>
      </c>
      <c r="E609" s="12">
        <v>0</v>
      </c>
      <c r="F609" s="12">
        <v>77.287450000000007</v>
      </c>
      <c r="G609" s="12">
        <v>77.287450000000007</v>
      </c>
    </row>
    <row r="610" spans="2:7" x14ac:dyDescent="0.25">
      <c r="C610" s="4">
        <v>40</v>
      </c>
      <c r="D610" s="5" t="s">
        <v>498</v>
      </c>
      <c r="E610" s="12">
        <v>20000</v>
      </c>
      <c r="F610" s="12">
        <v>3201.5124700000001</v>
      </c>
      <c r="G610" s="12">
        <v>-16798.487529999999</v>
      </c>
    </row>
    <row r="611" spans="2:7" ht="15" customHeight="1" x14ac:dyDescent="0.25">
      <c r="C611" s="13" t="s">
        <v>9</v>
      </c>
      <c r="D611" s="14" t="s">
        <v>499</v>
      </c>
      <c r="E611" s="15">
        <f>SUBTOTAL(9,E607:E610)</f>
        <v>90000</v>
      </c>
      <c r="F611" s="15">
        <f>SUBTOTAL(9,F607:F610)</f>
        <v>8014.7751399999997</v>
      </c>
      <c r="G611" s="15">
        <f>SUBTOTAL(9,G607:G610)</f>
        <v>-81985.224859999988</v>
      </c>
    </row>
    <row r="612" spans="2:7" ht="14.25" customHeight="1" x14ac:dyDescent="0.25">
      <c r="B612" s="10">
        <v>4860</v>
      </c>
      <c r="C612" s="4"/>
      <c r="D612" s="11" t="s">
        <v>500</v>
      </c>
      <c r="E612" s="1"/>
      <c r="F612" s="1"/>
      <c r="G612" s="1"/>
    </row>
    <row r="613" spans="2:7" x14ac:dyDescent="0.25">
      <c r="C613" s="4">
        <v>1</v>
      </c>
      <c r="D613" s="5" t="s">
        <v>226</v>
      </c>
      <c r="E613" s="12">
        <v>89000</v>
      </c>
      <c r="F613" s="12">
        <v>16650.717509999999</v>
      </c>
      <c r="G613" s="12">
        <v>-72349.282489999998</v>
      </c>
    </row>
    <row r="614" spans="2:7" x14ac:dyDescent="0.25">
      <c r="C614" s="4">
        <v>2</v>
      </c>
      <c r="D614" s="5" t="s">
        <v>495</v>
      </c>
      <c r="E614" s="12">
        <v>4000</v>
      </c>
      <c r="F614" s="12">
        <v>0</v>
      </c>
      <c r="G614" s="12">
        <v>-4000</v>
      </c>
    </row>
    <row r="615" spans="2:7" x14ac:dyDescent="0.25">
      <c r="C615" s="4">
        <v>10</v>
      </c>
      <c r="D615" s="5" t="s">
        <v>121</v>
      </c>
      <c r="E615" s="12">
        <v>0</v>
      </c>
      <c r="F615" s="12">
        <v>9.1219999999999999</v>
      </c>
      <c r="G615" s="12">
        <v>9.1219999999999999</v>
      </c>
    </row>
    <row r="616" spans="2:7" ht="15" customHeight="1" x14ac:dyDescent="0.25">
      <c r="C616" s="13" t="s">
        <v>9</v>
      </c>
      <c r="D616" s="14" t="s">
        <v>501</v>
      </c>
      <c r="E616" s="15">
        <f>SUBTOTAL(9,E613:E615)</f>
        <v>93000</v>
      </c>
      <c r="F616" s="15">
        <f>SUBTOTAL(9,F613:F615)</f>
        <v>16659.839509999998</v>
      </c>
      <c r="G616" s="15">
        <f>SUBTOTAL(9,G613:G615)</f>
        <v>-76340.160489999995</v>
      </c>
    </row>
    <row r="617" spans="2:7" ht="15" customHeight="1" x14ac:dyDescent="0.25">
      <c r="B617" s="4"/>
      <c r="C617" s="16"/>
      <c r="D617" s="14" t="s">
        <v>502</v>
      </c>
      <c r="E617" s="17">
        <f>SUBTOTAL(9,E597:E616)</f>
        <v>264600</v>
      </c>
      <c r="F617" s="17">
        <f>SUBTOTAL(9,F597:F616)</f>
        <v>48003.288540000009</v>
      </c>
      <c r="G617" s="17">
        <f>SUBTOTAL(9,G597:G616)</f>
        <v>-216596.71145999999</v>
      </c>
    </row>
    <row r="618" spans="2:7" ht="27" customHeight="1" x14ac:dyDescent="0.35">
      <c r="B618" s="1"/>
      <c r="C618" s="4"/>
      <c r="D618" s="9" t="s">
        <v>72</v>
      </c>
      <c r="E618" s="1"/>
      <c r="F618" s="1"/>
      <c r="G618" s="1"/>
    </row>
    <row r="619" spans="2:7" ht="14.25" customHeight="1" x14ac:dyDescent="0.25">
      <c r="B619" s="10">
        <v>5309</v>
      </c>
      <c r="C619" s="4"/>
      <c r="D619" s="11" t="s">
        <v>503</v>
      </c>
      <c r="E619" s="1"/>
      <c r="F619" s="1"/>
      <c r="G619" s="1"/>
    </row>
    <row r="620" spans="2:7" x14ac:dyDescent="0.25">
      <c r="C620" s="4">
        <v>29</v>
      </c>
      <c r="D620" s="5" t="s">
        <v>504</v>
      </c>
      <c r="E620" s="12">
        <v>400000</v>
      </c>
      <c r="F620" s="12">
        <v>212927.82373</v>
      </c>
      <c r="G620" s="12">
        <v>-187072.17627</v>
      </c>
    </row>
    <row r="621" spans="2:7" ht="15" customHeight="1" x14ac:dyDescent="0.25">
      <c r="C621" s="13" t="s">
        <v>9</v>
      </c>
      <c r="D621" s="14" t="s">
        <v>505</v>
      </c>
      <c r="E621" s="15">
        <f>SUBTOTAL(9,E620:E620)</f>
        <v>400000</v>
      </c>
      <c r="F621" s="15">
        <f>SUBTOTAL(9,F620:F620)</f>
        <v>212927.82373</v>
      </c>
      <c r="G621" s="15">
        <f>SUBTOTAL(9,G620:G620)</f>
        <v>-187072.17627</v>
      </c>
    </row>
    <row r="622" spans="2:7" ht="14.25" customHeight="1" x14ac:dyDescent="0.25">
      <c r="B622" s="10">
        <v>5310</v>
      </c>
      <c r="C622" s="4"/>
      <c r="D622" s="11" t="s">
        <v>506</v>
      </c>
      <c r="E622" s="1"/>
      <c r="F622" s="1"/>
      <c r="G622" s="1"/>
    </row>
    <row r="623" spans="2:7" x14ac:dyDescent="0.25">
      <c r="C623" s="4">
        <v>4</v>
      </c>
      <c r="D623" s="5" t="s">
        <v>50</v>
      </c>
      <c r="E623" s="12">
        <v>2000</v>
      </c>
      <c r="F623" s="12">
        <v>0</v>
      </c>
      <c r="G623" s="12">
        <v>-2000</v>
      </c>
    </row>
    <row r="624" spans="2:7" x14ac:dyDescent="0.25">
      <c r="C624" s="4">
        <v>29</v>
      </c>
      <c r="D624" s="5" t="s">
        <v>507</v>
      </c>
      <c r="E624" s="12">
        <v>1870</v>
      </c>
      <c r="F624" s="12">
        <v>418.49581000000001</v>
      </c>
      <c r="G624" s="12">
        <v>-1451.5041900000001</v>
      </c>
    </row>
    <row r="625" spans="2:7" x14ac:dyDescent="0.25">
      <c r="C625" s="4">
        <v>89</v>
      </c>
      <c r="D625" s="5" t="s">
        <v>508</v>
      </c>
      <c r="E625" s="12">
        <v>109229</v>
      </c>
      <c r="F625" s="12">
        <v>30685.025659999999</v>
      </c>
      <c r="G625" s="12">
        <v>-78543.974340000001</v>
      </c>
    </row>
    <row r="626" spans="2:7" x14ac:dyDescent="0.25">
      <c r="C626" s="4">
        <v>90</v>
      </c>
      <c r="D626" s="5" t="s">
        <v>509</v>
      </c>
      <c r="E626" s="12">
        <v>14754325</v>
      </c>
      <c r="F626" s="12">
        <v>3910110.2939800001</v>
      </c>
      <c r="G626" s="12">
        <v>-10844214.706019999</v>
      </c>
    </row>
    <row r="627" spans="2:7" x14ac:dyDescent="0.25">
      <c r="C627" s="4">
        <v>93</v>
      </c>
      <c r="D627" s="5" t="s">
        <v>510</v>
      </c>
      <c r="E627" s="12">
        <v>8651746</v>
      </c>
      <c r="F627" s="12">
        <v>546118.79835000006</v>
      </c>
      <c r="G627" s="12">
        <v>-8105627.2016500002</v>
      </c>
    </row>
    <row r="628" spans="2:7" ht="15" customHeight="1" x14ac:dyDescent="0.25">
      <c r="C628" s="13" t="s">
        <v>9</v>
      </c>
      <c r="D628" s="14" t="s">
        <v>511</v>
      </c>
      <c r="E628" s="15">
        <f>SUBTOTAL(9,E623:E627)</f>
        <v>23519170</v>
      </c>
      <c r="F628" s="15">
        <f>SUBTOTAL(9,F623:F627)</f>
        <v>4487332.6138000004</v>
      </c>
      <c r="G628" s="15">
        <f>SUBTOTAL(9,G623:G627)</f>
        <v>-19031837.3862</v>
      </c>
    </row>
    <row r="629" spans="2:7" ht="14.25" customHeight="1" x14ac:dyDescent="0.25">
      <c r="B629" s="10">
        <v>5312</v>
      </c>
      <c r="C629" s="4"/>
      <c r="D629" s="11" t="s">
        <v>512</v>
      </c>
      <c r="E629" s="1"/>
      <c r="F629" s="1"/>
      <c r="G629" s="1"/>
    </row>
    <row r="630" spans="2:7" x14ac:dyDescent="0.25">
      <c r="C630" s="4">
        <v>1</v>
      </c>
      <c r="D630" s="5" t="s">
        <v>513</v>
      </c>
      <c r="E630" s="12">
        <v>6100</v>
      </c>
      <c r="F630" s="12">
        <v>1450.7581499999999</v>
      </c>
      <c r="G630" s="12">
        <v>-4649.2418500000003</v>
      </c>
    </row>
    <row r="631" spans="2:7" x14ac:dyDescent="0.25">
      <c r="C631" s="4">
        <v>11</v>
      </c>
      <c r="D631" s="5" t="s">
        <v>26</v>
      </c>
      <c r="E631" s="12">
        <v>91344</v>
      </c>
      <c r="F631" s="12">
        <v>16505.444879999999</v>
      </c>
      <c r="G631" s="12">
        <v>-74838.555120000005</v>
      </c>
    </row>
    <row r="632" spans="2:7" x14ac:dyDescent="0.25">
      <c r="C632" s="4">
        <v>90</v>
      </c>
      <c r="D632" s="5" t="s">
        <v>338</v>
      </c>
      <c r="E632" s="12">
        <v>15113000</v>
      </c>
      <c r="F632" s="12">
        <v>3278874.7345699999</v>
      </c>
      <c r="G632" s="12">
        <v>-11834125.26543</v>
      </c>
    </row>
    <row r="633" spans="2:7" ht="15" customHeight="1" x14ac:dyDescent="0.25">
      <c r="C633" s="13" t="s">
        <v>9</v>
      </c>
      <c r="D633" s="14" t="s">
        <v>514</v>
      </c>
      <c r="E633" s="15">
        <f>SUBTOTAL(9,E630:E632)</f>
        <v>15210444</v>
      </c>
      <c r="F633" s="15">
        <f>SUBTOTAL(9,F630:F632)</f>
        <v>3296830.9375999998</v>
      </c>
      <c r="G633" s="15">
        <f>SUBTOTAL(9,G630:G632)</f>
        <v>-11913613.0624</v>
      </c>
    </row>
    <row r="634" spans="2:7" ht="14.25" customHeight="1" x14ac:dyDescent="0.25">
      <c r="B634" s="10">
        <v>5325</v>
      </c>
      <c r="C634" s="4"/>
      <c r="D634" s="11" t="s">
        <v>515</v>
      </c>
      <c r="E634" s="1"/>
      <c r="F634" s="1"/>
      <c r="G634" s="1"/>
    </row>
    <row r="635" spans="2:7" x14ac:dyDescent="0.25">
      <c r="C635" s="4">
        <v>70</v>
      </c>
      <c r="D635" s="5" t="s">
        <v>516</v>
      </c>
      <c r="E635" s="12">
        <v>70000</v>
      </c>
      <c r="F635" s="12">
        <v>0</v>
      </c>
      <c r="G635" s="12">
        <v>-70000</v>
      </c>
    </row>
    <row r="636" spans="2:7" x14ac:dyDescent="0.25">
      <c r="C636" s="4">
        <v>90</v>
      </c>
      <c r="D636" s="5" t="s">
        <v>517</v>
      </c>
      <c r="E636" s="12">
        <v>64100000</v>
      </c>
      <c r="F636" s="12">
        <v>16890000</v>
      </c>
      <c r="G636" s="12">
        <v>-47210000</v>
      </c>
    </row>
    <row r="637" spans="2:7" x14ac:dyDescent="0.25">
      <c r="C637" s="4">
        <v>92</v>
      </c>
      <c r="D637" s="5" t="s">
        <v>518</v>
      </c>
      <c r="E637" s="12">
        <v>30000</v>
      </c>
      <c r="F637" s="12">
        <v>7583.8001999999997</v>
      </c>
      <c r="G637" s="12">
        <v>-22416.199799999999</v>
      </c>
    </row>
    <row r="638" spans="2:7" ht="15" customHeight="1" x14ac:dyDescent="0.25">
      <c r="C638" s="13" t="s">
        <v>9</v>
      </c>
      <c r="D638" s="14" t="s">
        <v>519</v>
      </c>
      <c r="E638" s="15">
        <f>SUBTOTAL(9,E635:E637)</f>
        <v>64200000</v>
      </c>
      <c r="F638" s="15">
        <f>SUBTOTAL(9,F635:F637)</f>
        <v>16897583.8002</v>
      </c>
      <c r="G638" s="15">
        <f>SUBTOTAL(9,G635:G637)</f>
        <v>-47302416.1998</v>
      </c>
    </row>
    <row r="639" spans="2:7" ht="14.25" customHeight="1" x14ac:dyDescent="0.25">
      <c r="B639" s="10">
        <v>5326</v>
      </c>
      <c r="C639" s="4"/>
      <c r="D639" s="11" t="s">
        <v>520</v>
      </c>
      <c r="E639" s="1"/>
      <c r="F639" s="1"/>
      <c r="G639" s="1"/>
    </row>
    <row r="640" spans="2:7" x14ac:dyDescent="0.25">
      <c r="C640" s="4">
        <v>70</v>
      </c>
      <c r="D640" s="5" t="s">
        <v>521</v>
      </c>
      <c r="E640" s="12">
        <v>7000</v>
      </c>
      <c r="F640" s="12">
        <v>0</v>
      </c>
      <c r="G640" s="12">
        <v>-7000</v>
      </c>
    </row>
    <row r="641" spans="2:7" x14ac:dyDescent="0.25">
      <c r="C641" s="4">
        <v>90</v>
      </c>
      <c r="D641" s="5" t="s">
        <v>517</v>
      </c>
      <c r="E641" s="12">
        <v>60000</v>
      </c>
      <c r="F641" s="12">
        <v>0</v>
      </c>
      <c r="G641" s="12">
        <v>-60000</v>
      </c>
    </row>
    <row r="642" spans="2:7" ht="15" customHeight="1" x14ac:dyDescent="0.25">
      <c r="C642" s="13" t="s">
        <v>9</v>
      </c>
      <c r="D642" s="14" t="s">
        <v>522</v>
      </c>
      <c r="E642" s="15">
        <f>SUBTOTAL(9,E640:E641)</f>
        <v>67000</v>
      </c>
      <c r="F642" s="15">
        <f>SUBTOTAL(9,F640:F641)</f>
        <v>0</v>
      </c>
      <c r="G642" s="15">
        <f>SUBTOTAL(9,G640:G641)</f>
        <v>-67000</v>
      </c>
    </row>
    <row r="643" spans="2:7" ht="14.25" customHeight="1" x14ac:dyDescent="0.25">
      <c r="B643" s="10">
        <v>5329</v>
      </c>
      <c r="C643" s="4"/>
      <c r="D643" s="11" t="s">
        <v>523</v>
      </c>
      <c r="E643" s="1"/>
      <c r="F643" s="1"/>
      <c r="G643" s="1"/>
    </row>
    <row r="644" spans="2:7" x14ac:dyDescent="0.25">
      <c r="C644" s="4">
        <v>70</v>
      </c>
      <c r="D644" s="5" t="s">
        <v>513</v>
      </c>
      <c r="E644" s="12">
        <v>30000</v>
      </c>
      <c r="F644" s="12">
        <v>5818.6603299999997</v>
      </c>
      <c r="G644" s="12">
        <v>-24181.339670000001</v>
      </c>
    </row>
    <row r="645" spans="2:7" x14ac:dyDescent="0.25">
      <c r="C645" s="4">
        <v>90</v>
      </c>
      <c r="D645" s="5" t="s">
        <v>517</v>
      </c>
      <c r="E645" s="12">
        <v>7200000</v>
      </c>
      <c r="F645" s="12">
        <v>1525642.60552</v>
      </c>
      <c r="G645" s="12">
        <v>-5674357.3944800003</v>
      </c>
    </row>
    <row r="646" spans="2:7" ht="15" customHeight="1" x14ac:dyDescent="0.25">
      <c r="C646" s="13" t="s">
        <v>9</v>
      </c>
      <c r="D646" s="14" t="s">
        <v>524</v>
      </c>
      <c r="E646" s="15">
        <f>SUBTOTAL(9,E644:E645)</f>
        <v>7230000</v>
      </c>
      <c r="F646" s="15">
        <f>SUBTOTAL(9,F644:F645)</f>
        <v>1531461.2658500001</v>
      </c>
      <c r="G646" s="15">
        <f>SUBTOTAL(9,G644:G645)</f>
        <v>-5698538.7341499999</v>
      </c>
    </row>
    <row r="647" spans="2:7" ht="14.25" customHeight="1" x14ac:dyDescent="0.25">
      <c r="B647" s="10">
        <v>5341</v>
      </c>
      <c r="C647" s="4"/>
      <c r="D647" s="11" t="s">
        <v>525</v>
      </c>
      <c r="E647" s="1"/>
      <c r="F647" s="1"/>
      <c r="G647" s="1"/>
    </row>
    <row r="648" spans="2:7" x14ac:dyDescent="0.25">
      <c r="C648" s="4">
        <v>98</v>
      </c>
      <c r="D648" s="5" t="s">
        <v>526</v>
      </c>
      <c r="E648" s="12">
        <v>6000000</v>
      </c>
      <c r="F648" s="12">
        <v>6000000</v>
      </c>
      <c r="G648" s="12">
        <v>0</v>
      </c>
    </row>
    <row r="649" spans="2:7" ht="15" customHeight="1" x14ac:dyDescent="0.25">
      <c r="C649" s="13" t="s">
        <v>9</v>
      </c>
      <c r="D649" s="14" t="s">
        <v>527</v>
      </c>
      <c r="E649" s="15">
        <f>SUBTOTAL(9,E648:E648)</f>
        <v>6000000</v>
      </c>
      <c r="F649" s="15">
        <f>SUBTOTAL(9,F648:F648)</f>
        <v>6000000</v>
      </c>
      <c r="G649" s="15">
        <f>SUBTOTAL(9,G648:G648)</f>
        <v>0</v>
      </c>
    </row>
    <row r="650" spans="2:7" ht="14.25" customHeight="1" x14ac:dyDescent="0.25">
      <c r="B650" s="10">
        <v>5351</v>
      </c>
      <c r="C650" s="4"/>
      <c r="D650" s="11" t="s">
        <v>528</v>
      </c>
      <c r="E650" s="1"/>
      <c r="F650" s="1"/>
      <c r="G650" s="1"/>
    </row>
    <row r="651" spans="2:7" x14ac:dyDescent="0.25">
      <c r="C651" s="4">
        <v>85</v>
      </c>
      <c r="D651" s="5" t="s">
        <v>529</v>
      </c>
      <c r="E651" s="12">
        <v>18974000</v>
      </c>
      <c r="F651" s="12">
        <v>30102793.119630001</v>
      </c>
      <c r="G651" s="12">
        <v>11128793.11963</v>
      </c>
    </row>
    <row r="652" spans="2:7" ht="15" customHeight="1" x14ac:dyDescent="0.25">
      <c r="C652" s="13" t="s">
        <v>9</v>
      </c>
      <c r="D652" s="14" t="s">
        <v>530</v>
      </c>
      <c r="E652" s="15">
        <f>SUBTOTAL(9,E651:E651)</f>
        <v>18974000</v>
      </c>
      <c r="F652" s="15">
        <f>SUBTOTAL(9,F651:F651)</f>
        <v>30102793.119630001</v>
      </c>
      <c r="G652" s="15">
        <f>SUBTOTAL(9,G651:G651)</f>
        <v>11128793.11963</v>
      </c>
    </row>
    <row r="653" spans="2:7" ht="15" customHeight="1" x14ac:dyDescent="0.25">
      <c r="B653" s="4"/>
      <c r="C653" s="16"/>
      <c r="D653" s="14" t="s">
        <v>531</v>
      </c>
      <c r="E653" s="17">
        <f>SUBTOTAL(9,E619:E652)</f>
        <v>135600614</v>
      </c>
      <c r="F653" s="17">
        <f>SUBTOTAL(9,F619:F652)</f>
        <v>62528929.56081</v>
      </c>
      <c r="G653" s="17">
        <f>SUBTOTAL(9,G619:G652)</f>
        <v>-73071684.439190015</v>
      </c>
    </row>
    <row r="654" spans="2:7" ht="27" customHeight="1" x14ac:dyDescent="0.25">
      <c r="B654" s="4"/>
      <c r="C654" s="16"/>
      <c r="D654" s="14" t="s">
        <v>532</v>
      </c>
      <c r="E654" s="17">
        <f>SUBTOTAL(9,E8:E653)</f>
        <v>194119608</v>
      </c>
      <c r="F654" s="17">
        <f>SUBTOTAL(9,F8:F653)</f>
        <v>75369264.601790011</v>
      </c>
      <c r="G654" s="17">
        <f>SUBTOTAL(9,G8:G653)</f>
        <v>-118750343.39821002</v>
      </c>
    </row>
    <row r="655" spans="2:7" x14ac:dyDescent="0.25">
      <c r="B655" s="4"/>
      <c r="C655" s="16"/>
      <c r="D655" s="18"/>
      <c r="E655" s="19"/>
      <c r="F655" s="19"/>
      <c r="G655" s="19"/>
    </row>
    <row r="656" spans="2:7" ht="25.5" customHeight="1" x14ac:dyDescent="0.3">
      <c r="B656" s="1"/>
      <c r="C656" s="4"/>
      <c r="D656" s="8" t="s">
        <v>533</v>
      </c>
      <c r="E656" s="1"/>
      <c r="F656" s="1"/>
      <c r="G656" s="1"/>
    </row>
    <row r="657" spans="2:7" ht="27" customHeight="1" x14ac:dyDescent="0.35">
      <c r="B657" s="1"/>
      <c r="C657" s="4"/>
      <c r="D657" s="9" t="s">
        <v>534</v>
      </c>
      <c r="E657" s="1"/>
      <c r="F657" s="1"/>
      <c r="G657" s="1"/>
    </row>
    <row r="658" spans="2:7" ht="14.25" customHeight="1" x14ac:dyDescent="0.25">
      <c r="B658" s="10">
        <v>5440</v>
      </c>
      <c r="C658" s="4"/>
      <c r="D658" s="11" t="s">
        <v>535</v>
      </c>
      <c r="E658" s="1"/>
      <c r="F658" s="1"/>
      <c r="G658" s="1"/>
    </row>
    <row r="659" spans="2:7" x14ac:dyDescent="0.25">
      <c r="C659" s="4">
        <v>24</v>
      </c>
      <c r="D659" s="5" t="s">
        <v>536</v>
      </c>
      <c r="E659" s="12">
        <f>SUBTOTAL(9,E660:E664)</f>
        <v>218710000</v>
      </c>
      <c r="F659" s="12">
        <f t="shared" ref="F659:G659" si="0">SUBTOTAL(9,F660:F664)</f>
        <v>75525122.964259997</v>
      </c>
      <c r="G659" s="12">
        <f t="shared" si="0"/>
        <v>-143184877.03573999</v>
      </c>
    </row>
    <row r="660" spans="2:7" x14ac:dyDescent="0.25">
      <c r="C660" s="4"/>
      <c r="D660" s="5" t="s">
        <v>537</v>
      </c>
      <c r="E660" s="12">
        <v>300310000</v>
      </c>
      <c r="F660" s="12">
        <v>98026143.110589996</v>
      </c>
      <c r="G660" s="12">
        <v>-202283856.88940999</v>
      </c>
    </row>
    <row r="661" spans="2:7" x14ac:dyDescent="0.25">
      <c r="C661" s="4"/>
      <c r="D661" s="5" t="s">
        <v>538</v>
      </c>
      <c r="E661" s="12">
        <v>-42600000</v>
      </c>
      <c r="F661" s="12">
        <v>-12392712.0119</v>
      </c>
      <c r="G661" s="12">
        <v>30207287.9881</v>
      </c>
    </row>
    <row r="662" spans="2:7" x14ac:dyDescent="0.25">
      <c r="C662" s="4"/>
      <c r="D662" s="5" t="s">
        <v>539</v>
      </c>
      <c r="E662" s="12">
        <v>-2000000</v>
      </c>
      <c r="F662" s="12">
        <v>-558627.73369000002</v>
      </c>
      <c r="G662" s="12">
        <v>1441372.2663100001</v>
      </c>
    </row>
    <row r="663" spans="2:7" x14ac:dyDescent="0.25">
      <c r="C663" s="4"/>
      <c r="D663" s="5" t="s">
        <v>540</v>
      </c>
      <c r="E663" s="12">
        <v>-32100000</v>
      </c>
      <c r="F663" s="12">
        <v>-8206771.6885799998</v>
      </c>
      <c r="G663" s="12">
        <v>23893228.311420001</v>
      </c>
    </row>
    <row r="664" spans="2:7" x14ac:dyDescent="0.25">
      <c r="C664" s="4"/>
      <c r="D664" s="5" t="s">
        <v>541</v>
      </c>
      <c r="E664" s="12">
        <v>-4900000</v>
      </c>
      <c r="F664" s="12">
        <v>-1342908.7121600001</v>
      </c>
      <c r="G664" s="12">
        <v>3557091.2878399999</v>
      </c>
    </row>
    <row r="665" spans="2:7" x14ac:dyDescent="0.25">
      <c r="C665" s="4">
        <v>30</v>
      </c>
      <c r="D665" s="5" t="s">
        <v>542</v>
      </c>
      <c r="E665" s="12">
        <v>32100000</v>
      </c>
      <c r="F665" s="12">
        <v>8206771.6885799998</v>
      </c>
      <c r="G665" s="12">
        <v>-23893228.311420001</v>
      </c>
    </row>
    <row r="666" spans="2:7" x14ac:dyDescent="0.25">
      <c r="C666" s="4">
        <v>80</v>
      </c>
      <c r="D666" s="5" t="s">
        <v>543</v>
      </c>
      <c r="E666" s="12">
        <v>5000000</v>
      </c>
      <c r="F666" s="12">
        <v>1371301.841</v>
      </c>
      <c r="G666" s="12">
        <v>-3628698.159</v>
      </c>
    </row>
    <row r="667" spans="2:7" x14ac:dyDescent="0.25">
      <c r="C667" s="4">
        <v>85</v>
      </c>
      <c r="D667" s="5" t="s">
        <v>544</v>
      </c>
      <c r="E667" s="12">
        <v>0</v>
      </c>
      <c r="F667" s="12">
        <v>-28393.128840000001</v>
      </c>
      <c r="G667" s="12">
        <v>-28393.128840000001</v>
      </c>
    </row>
    <row r="668" spans="2:7" ht="15" customHeight="1" x14ac:dyDescent="0.25">
      <c r="C668" s="13" t="s">
        <v>9</v>
      </c>
      <c r="D668" s="14" t="s">
        <v>545</v>
      </c>
      <c r="E668" s="15">
        <f>SUBTOTAL(9,E659:E667)</f>
        <v>255810000</v>
      </c>
      <c r="F668" s="15">
        <f>SUBTOTAL(9,F659:F667)</f>
        <v>85074803.36500001</v>
      </c>
      <c r="G668" s="15">
        <f>SUBTOTAL(9,G659:G667)</f>
        <v>-170735196.63499999</v>
      </c>
    </row>
    <row r="669" spans="2:7" ht="27" customHeight="1" x14ac:dyDescent="0.25">
      <c r="B669" s="4"/>
      <c r="C669" s="16"/>
      <c r="D669" s="14" t="s">
        <v>547</v>
      </c>
      <c r="E669" s="17">
        <f>SUBTOTAL(9,E657:E668)</f>
        <v>255810000</v>
      </c>
      <c r="F669" s="17">
        <f>SUBTOTAL(9,F657:F668)</f>
        <v>85074803.36500001</v>
      </c>
      <c r="G669" s="17">
        <f>SUBTOTAL(9,G657:G668)</f>
        <v>-170735196.63499999</v>
      </c>
    </row>
    <row r="670" spans="2:7" x14ac:dyDescent="0.25">
      <c r="B670" s="4"/>
      <c r="C670" s="16"/>
      <c r="D670" s="18"/>
      <c r="E670" s="19"/>
      <c r="F670" s="19"/>
      <c r="G670" s="19"/>
    </row>
    <row r="671" spans="2:7" ht="25.5" customHeight="1" x14ac:dyDescent="0.3">
      <c r="B671" s="1"/>
      <c r="C671" s="4"/>
      <c r="D671" s="8" t="s">
        <v>548</v>
      </c>
      <c r="E671" s="1"/>
      <c r="F671" s="1"/>
      <c r="G671" s="1"/>
    </row>
    <row r="672" spans="2:7" ht="27" customHeight="1" x14ac:dyDescent="0.35">
      <c r="B672" s="1"/>
      <c r="C672" s="4"/>
      <c r="D672" s="9" t="s">
        <v>534</v>
      </c>
      <c r="E672" s="1"/>
      <c r="F672" s="1"/>
      <c r="G672" s="1"/>
    </row>
    <row r="673" spans="2:7" ht="14.25" customHeight="1" x14ac:dyDescent="0.25">
      <c r="B673" s="10">
        <v>5460</v>
      </c>
      <c r="C673" s="4"/>
      <c r="D673" s="11" t="s">
        <v>549</v>
      </c>
      <c r="E673" s="1"/>
      <c r="F673" s="1"/>
      <c r="G673" s="1"/>
    </row>
    <row r="674" spans="2:7" x14ac:dyDescent="0.25">
      <c r="C674" s="4">
        <v>57</v>
      </c>
      <c r="D674" s="5" t="s">
        <v>550</v>
      </c>
      <c r="E674" s="12">
        <v>126000</v>
      </c>
      <c r="F674" s="12">
        <v>0</v>
      </c>
      <c r="G674" s="12">
        <v>-126000</v>
      </c>
    </row>
    <row r="675" spans="2:7" x14ac:dyDescent="0.25">
      <c r="C675" s="4">
        <v>71</v>
      </c>
      <c r="D675" s="5" t="s">
        <v>551</v>
      </c>
      <c r="E675" s="12">
        <v>28800</v>
      </c>
      <c r="F675" s="12">
        <v>28800</v>
      </c>
      <c r="G675" s="12">
        <v>0</v>
      </c>
    </row>
    <row r="676" spans="2:7" x14ac:dyDescent="0.25">
      <c r="C676" s="4">
        <v>85</v>
      </c>
      <c r="D676" s="5" t="s">
        <v>552</v>
      </c>
      <c r="E676" s="12">
        <v>21650</v>
      </c>
      <c r="F676" s="12">
        <v>4644.6254600000002</v>
      </c>
      <c r="G676" s="12">
        <v>-17005.374540000001</v>
      </c>
    </row>
    <row r="677" spans="2:7" ht="15" customHeight="1" x14ac:dyDescent="0.25">
      <c r="C677" s="13" t="s">
        <v>9</v>
      </c>
      <c r="D677" s="14" t="s">
        <v>553</v>
      </c>
      <c r="E677" s="15">
        <f>SUBTOTAL(9,E674:E676)</f>
        <v>176450</v>
      </c>
      <c r="F677" s="15">
        <f>SUBTOTAL(9,F674:F676)</f>
        <v>33444.625460000003</v>
      </c>
      <c r="G677" s="15">
        <f>SUBTOTAL(9,G674:G676)</f>
        <v>-143005.37453999999</v>
      </c>
    </row>
    <row r="678" spans="2:7" ht="14.25" customHeight="1" x14ac:dyDescent="0.25">
      <c r="B678" s="10">
        <v>5470</v>
      </c>
      <c r="C678" s="4"/>
      <c r="D678" s="11" t="s">
        <v>554</v>
      </c>
      <c r="E678" s="1"/>
      <c r="F678" s="1"/>
      <c r="G678" s="1"/>
    </row>
    <row r="679" spans="2:7" x14ac:dyDescent="0.25">
      <c r="C679" s="4">
        <v>30</v>
      </c>
      <c r="D679" s="5" t="s">
        <v>555</v>
      </c>
      <c r="E679" s="12">
        <v>55000</v>
      </c>
      <c r="F679" s="12">
        <v>13750.003000000001</v>
      </c>
      <c r="G679" s="12">
        <v>-41249.997000000003</v>
      </c>
    </row>
    <row r="680" spans="2:7" ht="15" customHeight="1" x14ac:dyDescent="0.25">
      <c r="C680" s="13" t="s">
        <v>9</v>
      </c>
      <c r="D680" s="14" t="s">
        <v>556</v>
      </c>
      <c r="E680" s="15">
        <f>SUBTOTAL(9,E679:E679)</f>
        <v>55000</v>
      </c>
      <c r="F680" s="15">
        <f>SUBTOTAL(9,F679:F679)</f>
        <v>13750.003000000001</v>
      </c>
      <c r="G680" s="15">
        <f>SUBTOTAL(9,G679:G679)</f>
        <v>-41249.997000000003</v>
      </c>
    </row>
    <row r="681" spans="2:7" ht="14.25" customHeight="1" x14ac:dyDescent="0.25">
      <c r="B681" s="10">
        <v>5491</v>
      </c>
      <c r="C681" s="4"/>
      <c r="D681" s="11" t="s">
        <v>557</v>
      </c>
      <c r="E681" s="1"/>
      <c r="F681" s="1"/>
      <c r="G681" s="1"/>
    </row>
    <row r="682" spans="2:7" x14ac:dyDescent="0.25">
      <c r="C682" s="4">
        <v>30</v>
      </c>
      <c r="D682" s="5" t="s">
        <v>542</v>
      </c>
      <c r="E682" s="12">
        <v>1755000</v>
      </c>
      <c r="F682" s="12">
        <v>429031.57688000001</v>
      </c>
      <c r="G682" s="12">
        <v>-1325968.4231199999</v>
      </c>
    </row>
    <row r="683" spans="2:7" ht="15" customHeight="1" x14ac:dyDescent="0.25">
      <c r="C683" s="13" t="s">
        <v>9</v>
      </c>
      <c r="D683" s="14" t="s">
        <v>558</v>
      </c>
      <c r="E683" s="15">
        <f>SUBTOTAL(9,E682:E682)</f>
        <v>1755000</v>
      </c>
      <c r="F683" s="15">
        <f>SUBTOTAL(9,F682:F682)</f>
        <v>429031.57688000001</v>
      </c>
      <c r="G683" s="15">
        <f>SUBTOTAL(9,G682:G682)</f>
        <v>-1325968.4231199999</v>
      </c>
    </row>
    <row r="684" spans="2:7" ht="15" customHeight="1" x14ac:dyDescent="0.25">
      <c r="B684" s="4"/>
      <c r="C684" s="16"/>
      <c r="D684" s="14" t="s">
        <v>546</v>
      </c>
      <c r="E684" s="17">
        <f>SUBTOTAL(9,E673:E683)</f>
        <v>1986450</v>
      </c>
      <c r="F684" s="17">
        <f>SUBTOTAL(9,F673:F683)</f>
        <v>476226.20533999999</v>
      </c>
      <c r="G684" s="17">
        <f>SUBTOTAL(9,G673:G683)</f>
        <v>-1510223.7946599999</v>
      </c>
    </row>
    <row r="685" spans="2:7" ht="27" customHeight="1" x14ac:dyDescent="0.25">
      <c r="B685" s="4"/>
      <c r="C685" s="16"/>
      <c r="D685" s="14" t="s">
        <v>559</v>
      </c>
      <c r="E685" s="17">
        <f>SUBTOTAL(9,E672:E684)</f>
        <v>1986450</v>
      </c>
      <c r="F685" s="17">
        <f>SUBTOTAL(9,F672:F684)</f>
        <v>476226.20533999999</v>
      </c>
      <c r="G685" s="17">
        <f>SUBTOTAL(9,G672:G684)</f>
        <v>-1510223.7946599999</v>
      </c>
    </row>
    <row r="686" spans="2:7" x14ac:dyDescent="0.25">
      <c r="B686" s="4"/>
      <c r="C686" s="16"/>
      <c r="D686" s="18"/>
      <c r="E686" s="19"/>
      <c r="F686" s="19"/>
      <c r="G686" s="19"/>
    </row>
    <row r="687" spans="2:7" ht="25.5" customHeight="1" x14ac:dyDescent="0.3">
      <c r="B687" s="1"/>
      <c r="C687" s="4"/>
      <c r="D687" s="8" t="s">
        <v>560</v>
      </c>
      <c r="E687" s="1"/>
      <c r="F687" s="1"/>
      <c r="G687" s="1"/>
    </row>
    <row r="688" spans="2:7" ht="27" customHeight="1" x14ac:dyDescent="0.35">
      <c r="B688" s="1"/>
      <c r="C688" s="4"/>
      <c r="D688" s="9" t="s">
        <v>534</v>
      </c>
      <c r="E688" s="1"/>
      <c r="F688" s="1"/>
      <c r="G688" s="1"/>
    </row>
    <row r="689" spans="2:7" ht="14.25" customHeight="1" x14ac:dyDescent="0.25">
      <c r="B689" s="10">
        <v>5501</v>
      </c>
      <c r="C689" s="4"/>
      <c r="D689" s="11" t="s">
        <v>561</v>
      </c>
      <c r="E689" s="1"/>
      <c r="F689" s="1"/>
      <c r="G689" s="1"/>
    </row>
    <row r="690" spans="2:7" x14ac:dyDescent="0.25">
      <c r="C690" s="4">
        <v>70</v>
      </c>
      <c r="D690" s="5" t="s">
        <v>562</v>
      </c>
      <c r="E690" s="12">
        <v>136080500</v>
      </c>
      <c r="F690" s="12">
        <v>39718603.942000002</v>
      </c>
      <c r="G690" s="12">
        <v>-96361896.057999998</v>
      </c>
    </row>
    <row r="691" spans="2:7" x14ac:dyDescent="0.25">
      <c r="C691" s="4">
        <v>72</v>
      </c>
      <c r="D691" s="5" t="s">
        <v>563</v>
      </c>
      <c r="E691" s="12">
        <v>151372500</v>
      </c>
      <c r="F691" s="12">
        <v>44864142.405940004</v>
      </c>
      <c r="G691" s="12">
        <v>-106508357.59406</v>
      </c>
    </row>
    <row r="692" spans="2:7" x14ac:dyDescent="0.25">
      <c r="C692" s="4">
        <v>74</v>
      </c>
      <c r="D692" s="5" t="s">
        <v>564</v>
      </c>
      <c r="E692" s="12">
        <v>129100000</v>
      </c>
      <c r="F692" s="12">
        <v>56713784.142999999</v>
      </c>
      <c r="G692" s="12">
        <v>-72386215.856999993</v>
      </c>
    </row>
    <row r="693" spans="2:7" x14ac:dyDescent="0.25">
      <c r="C693" s="4">
        <v>76</v>
      </c>
      <c r="D693" s="5" t="s">
        <v>565</v>
      </c>
      <c r="E693" s="12">
        <v>13250000</v>
      </c>
      <c r="F693" s="12">
        <v>1995576.0449999999</v>
      </c>
      <c r="G693" s="12">
        <v>-11254423.955</v>
      </c>
    </row>
    <row r="694" spans="2:7" x14ac:dyDescent="0.25">
      <c r="C694" s="4">
        <v>77</v>
      </c>
      <c r="D694" s="5" t="s">
        <v>566</v>
      </c>
      <c r="E694" s="12">
        <v>25000</v>
      </c>
      <c r="F694" s="12">
        <v>4954.0249999999996</v>
      </c>
      <c r="G694" s="12">
        <v>-20045.974999999999</v>
      </c>
    </row>
    <row r="695" spans="2:7" x14ac:dyDescent="0.25">
      <c r="C695" s="4">
        <v>78</v>
      </c>
      <c r="D695" s="5" t="s">
        <v>567</v>
      </c>
      <c r="E695" s="12">
        <v>300</v>
      </c>
      <c r="F695" s="12">
        <v>374.12700000000001</v>
      </c>
      <c r="G695" s="12">
        <v>74.126999999999995</v>
      </c>
    </row>
    <row r="696" spans="2:7" x14ac:dyDescent="0.25">
      <c r="C696" s="4">
        <v>79</v>
      </c>
      <c r="D696" s="5" t="s">
        <v>568</v>
      </c>
      <c r="E696" s="12">
        <v>15000</v>
      </c>
      <c r="F696" s="12">
        <v>5524.57</v>
      </c>
      <c r="G696" s="12">
        <v>-9475.43</v>
      </c>
    </row>
    <row r="697" spans="2:7" ht="15" customHeight="1" x14ac:dyDescent="0.25">
      <c r="C697" s="13" t="s">
        <v>9</v>
      </c>
      <c r="D697" s="14" t="s">
        <v>569</v>
      </c>
      <c r="E697" s="15">
        <f>SUBTOTAL(9,E690:E696)</f>
        <v>429843300</v>
      </c>
      <c r="F697" s="15">
        <f>SUBTOTAL(9,F690:F696)</f>
        <v>143302959.25793999</v>
      </c>
      <c r="G697" s="15">
        <f>SUBTOTAL(9,G690:G696)</f>
        <v>-286540340.74206007</v>
      </c>
    </row>
    <row r="698" spans="2:7" ht="14.25" customHeight="1" x14ac:dyDescent="0.25">
      <c r="B698" s="10">
        <v>5502</v>
      </c>
      <c r="C698" s="4"/>
      <c r="D698" s="11" t="s">
        <v>570</v>
      </c>
      <c r="E698" s="1"/>
      <c r="F698" s="1"/>
      <c r="G698" s="1"/>
    </row>
    <row r="699" spans="2:7" x14ac:dyDescent="0.25">
      <c r="C699" s="4">
        <v>70</v>
      </c>
      <c r="D699" s="5" t="s">
        <v>571</v>
      </c>
      <c r="E699" s="12">
        <v>2704000</v>
      </c>
      <c r="F699" s="12">
        <v>932102.96764000005</v>
      </c>
      <c r="G699" s="12">
        <v>-1771897.0323600001</v>
      </c>
    </row>
    <row r="700" spans="2:7" x14ac:dyDescent="0.25">
      <c r="C700" s="4">
        <v>71</v>
      </c>
      <c r="D700" s="5" t="s">
        <v>572</v>
      </c>
      <c r="E700" s="12">
        <v>2400000</v>
      </c>
      <c r="F700" s="12">
        <v>0</v>
      </c>
      <c r="G700" s="12">
        <v>-2400000</v>
      </c>
    </row>
    <row r="701" spans="2:7" ht="15" customHeight="1" x14ac:dyDescent="0.25">
      <c r="C701" s="13" t="s">
        <v>9</v>
      </c>
      <c r="D701" s="14" t="s">
        <v>573</v>
      </c>
      <c r="E701" s="15">
        <f>SUBTOTAL(9,E699:E700)</f>
        <v>5104000</v>
      </c>
      <c r="F701" s="15">
        <f>SUBTOTAL(9,F699:F700)</f>
        <v>932102.96764000005</v>
      </c>
      <c r="G701" s="15">
        <f>SUBTOTAL(9,G699:G700)</f>
        <v>-4171897.0323600001</v>
      </c>
    </row>
    <row r="702" spans="2:7" ht="14.25" customHeight="1" x14ac:dyDescent="0.25">
      <c r="B702" s="10">
        <v>5506</v>
      </c>
      <c r="C702" s="4"/>
      <c r="D702" s="11" t="s">
        <v>574</v>
      </c>
      <c r="E702" s="1"/>
      <c r="F702" s="1"/>
      <c r="G702" s="1"/>
    </row>
    <row r="703" spans="2:7" x14ac:dyDescent="0.25">
      <c r="C703" s="4">
        <v>70</v>
      </c>
      <c r="D703" s="5" t="s">
        <v>575</v>
      </c>
      <c r="E703" s="12">
        <v>0</v>
      </c>
      <c r="F703" s="12">
        <v>34616.288</v>
      </c>
      <c r="G703" s="12">
        <v>34616.288</v>
      </c>
    </row>
    <row r="704" spans="2:7" ht="15" customHeight="1" x14ac:dyDescent="0.25">
      <c r="C704" s="13" t="s">
        <v>9</v>
      </c>
      <c r="D704" s="14" t="s">
        <v>576</v>
      </c>
      <c r="E704" s="15">
        <f>SUBTOTAL(9,E703:E703)</f>
        <v>0</v>
      </c>
      <c r="F704" s="15">
        <f>SUBTOTAL(9,F703:F703)</f>
        <v>34616.288</v>
      </c>
      <c r="G704" s="15">
        <f>SUBTOTAL(9,G703:G703)</f>
        <v>34616.288</v>
      </c>
    </row>
    <row r="705" spans="2:7" ht="14.25" customHeight="1" x14ac:dyDescent="0.25">
      <c r="B705" s="10">
        <v>5507</v>
      </c>
      <c r="C705" s="4"/>
      <c r="D705" s="11" t="s">
        <v>577</v>
      </c>
      <c r="E705" s="1"/>
      <c r="F705" s="1"/>
      <c r="G705" s="1"/>
    </row>
    <row r="706" spans="2:7" x14ac:dyDescent="0.25">
      <c r="C706" s="4">
        <v>71</v>
      </c>
      <c r="D706" s="5" t="s">
        <v>578</v>
      </c>
      <c r="E706" s="12">
        <v>119310000</v>
      </c>
      <c r="F706" s="12">
        <v>22329588.344799999</v>
      </c>
      <c r="G706" s="12">
        <v>-96980411.655200005</v>
      </c>
    </row>
    <row r="707" spans="2:7" x14ac:dyDescent="0.25">
      <c r="C707" s="4">
        <v>72</v>
      </c>
      <c r="D707" s="5" t="s">
        <v>579</v>
      </c>
      <c r="E707" s="12">
        <v>259215000</v>
      </c>
      <c r="F707" s="12">
        <v>45940635.146200001</v>
      </c>
      <c r="G707" s="12">
        <v>-213274364.8538</v>
      </c>
    </row>
    <row r="708" spans="2:7" x14ac:dyDescent="0.25">
      <c r="C708" s="4">
        <v>74</v>
      </c>
      <c r="D708" s="5" t="s">
        <v>580</v>
      </c>
      <c r="E708" s="12">
        <v>1300000</v>
      </c>
      <c r="F708" s="12">
        <v>-56707.084999999999</v>
      </c>
      <c r="G708" s="12">
        <v>-1356707.085</v>
      </c>
    </row>
    <row r="709" spans="2:7" ht="15" customHeight="1" x14ac:dyDescent="0.25">
      <c r="C709" s="13" t="s">
        <v>9</v>
      </c>
      <c r="D709" s="14" t="s">
        <v>581</v>
      </c>
      <c r="E709" s="15">
        <f>SUBTOTAL(9,E706:E708)</f>
        <v>379825000</v>
      </c>
      <c r="F709" s="15">
        <f>SUBTOTAL(9,F706:F708)</f>
        <v>68213516.406000003</v>
      </c>
      <c r="G709" s="15">
        <f>SUBTOTAL(9,G706:G708)</f>
        <v>-311611483.59399998</v>
      </c>
    </row>
    <row r="710" spans="2:7" ht="14.25" customHeight="1" x14ac:dyDescent="0.25">
      <c r="B710" s="10">
        <v>5508</v>
      </c>
      <c r="C710" s="4"/>
      <c r="D710" s="11" t="s">
        <v>582</v>
      </c>
      <c r="E710" s="1"/>
      <c r="F710" s="1"/>
      <c r="G710" s="1"/>
    </row>
    <row r="711" spans="2:7" x14ac:dyDescent="0.25">
      <c r="C711" s="4">
        <v>70</v>
      </c>
      <c r="D711" s="5" t="s">
        <v>583</v>
      </c>
      <c r="E711" s="12">
        <v>9155000</v>
      </c>
      <c r="F711" s="12">
        <v>0</v>
      </c>
      <c r="G711" s="12">
        <v>-9155000</v>
      </c>
    </row>
    <row r="712" spans="2:7" ht="15" customHeight="1" x14ac:dyDescent="0.25">
      <c r="C712" s="13" t="s">
        <v>9</v>
      </c>
      <c r="D712" s="14" t="s">
        <v>584</v>
      </c>
      <c r="E712" s="15">
        <f>SUBTOTAL(9,E711:E711)</f>
        <v>9155000</v>
      </c>
      <c r="F712" s="15">
        <f>SUBTOTAL(9,F711:F711)</f>
        <v>0</v>
      </c>
      <c r="G712" s="15">
        <f>SUBTOTAL(9,G711:G711)</f>
        <v>-9155000</v>
      </c>
    </row>
    <row r="713" spans="2:7" ht="14.25" customHeight="1" x14ac:dyDescent="0.25">
      <c r="B713" s="10">
        <v>5509</v>
      </c>
      <c r="C713" s="4"/>
      <c r="D713" s="11" t="s">
        <v>585</v>
      </c>
      <c r="E713" s="1"/>
      <c r="F713" s="1"/>
      <c r="G713" s="1"/>
    </row>
    <row r="714" spans="2:7" x14ac:dyDescent="0.25">
      <c r="C714" s="4">
        <v>70</v>
      </c>
      <c r="D714" s="5" t="s">
        <v>586</v>
      </c>
      <c r="E714" s="12">
        <v>1000</v>
      </c>
      <c r="F714" s="12">
        <v>54.481000000000002</v>
      </c>
      <c r="G714" s="12">
        <v>-945.51900000000001</v>
      </c>
    </row>
    <row r="715" spans="2:7" ht="15" customHeight="1" x14ac:dyDescent="0.25">
      <c r="C715" s="13" t="s">
        <v>9</v>
      </c>
      <c r="D715" s="14" t="s">
        <v>587</v>
      </c>
      <c r="E715" s="15">
        <f>SUBTOTAL(9,E714:E714)</f>
        <v>1000</v>
      </c>
      <c r="F715" s="15">
        <f>SUBTOTAL(9,F714:F714)</f>
        <v>54.481000000000002</v>
      </c>
      <c r="G715" s="15">
        <f>SUBTOTAL(9,G714:G714)</f>
        <v>-945.51900000000001</v>
      </c>
    </row>
    <row r="716" spans="2:7" ht="14.25" customHeight="1" x14ac:dyDescent="0.25">
      <c r="B716" s="10">
        <v>5511</v>
      </c>
      <c r="C716" s="4"/>
      <c r="D716" s="11" t="s">
        <v>588</v>
      </c>
      <c r="E716" s="1"/>
      <c r="F716" s="1"/>
      <c r="G716" s="1"/>
    </row>
    <row r="717" spans="2:7" x14ac:dyDescent="0.25">
      <c r="C717" s="4">
        <v>70</v>
      </c>
      <c r="D717" s="5" t="s">
        <v>589</v>
      </c>
      <c r="E717" s="12">
        <v>3550000</v>
      </c>
      <c r="F717" s="12">
        <v>807261.83618999994</v>
      </c>
      <c r="G717" s="12">
        <v>-2742738.1638099998</v>
      </c>
    </row>
    <row r="718" spans="2:7" x14ac:dyDescent="0.25">
      <c r="C718" s="4">
        <v>71</v>
      </c>
      <c r="D718" s="5" t="s">
        <v>590</v>
      </c>
      <c r="E718" s="12">
        <v>300000</v>
      </c>
      <c r="F718" s="12">
        <v>10720.97854</v>
      </c>
      <c r="G718" s="12">
        <v>-289279.02146000002</v>
      </c>
    </row>
    <row r="719" spans="2:7" ht="15" customHeight="1" x14ac:dyDescent="0.25">
      <c r="C719" s="13" t="s">
        <v>9</v>
      </c>
      <c r="D719" s="14" t="s">
        <v>591</v>
      </c>
      <c r="E719" s="15">
        <f>SUBTOTAL(9,E717:E718)</f>
        <v>3850000</v>
      </c>
      <c r="F719" s="15">
        <f>SUBTOTAL(9,F717:F718)</f>
        <v>817982.81472999998</v>
      </c>
      <c r="G719" s="15">
        <f>SUBTOTAL(9,G717:G718)</f>
        <v>-3032017.1852699998</v>
      </c>
    </row>
    <row r="720" spans="2:7" ht="14.25" customHeight="1" x14ac:dyDescent="0.25">
      <c r="B720" s="10">
        <v>5521</v>
      </c>
      <c r="C720" s="4"/>
      <c r="D720" s="11" t="s">
        <v>592</v>
      </c>
      <c r="E720" s="1"/>
      <c r="F720" s="1"/>
      <c r="G720" s="1"/>
    </row>
    <row r="721" spans="2:7" x14ac:dyDescent="0.25">
      <c r="C721" s="4">
        <v>70</v>
      </c>
      <c r="D721" s="5" t="s">
        <v>593</v>
      </c>
      <c r="E721" s="12">
        <v>409258000</v>
      </c>
      <c r="F721" s="12">
        <v>58236739.344499998</v>
      </c>
      <c r="G721" s="12">
        <v>-351021260.65549999</v>
      </c>
    </row>
    <row r="722" spans="2:7" ht="15" customHeight="1" x14ac:dyDescent="0.25">
      <c r="C722" s="13" t="s">
        <v>9</v>
      </c>
      <c r="D722" s="14" t="s">
        <v>594</v>
      </c>
      <c r="E722" s="15">
        <f>SUBTOTAL(9,E721:E721)</f>
        <v>409258000</v>
      </c>
      <c r="F722" s="15">
        <f>SUBTOTAL(9,F721:F721)</f>
        <v>58236739.344499998</v>
      </c>
      <c r="G722" s="15">
        <f>SUBTOTAL(9,G721:G721)</f>
        <v>-351021260.65549999</v>
      </c>
    </row>
    <row r="723" spans="2:7" ht="14.25" customHeight="1" x14ac:dyDescent="0.25">
      <c r="B723" s="10">
        <v>5526</v>
      </c>
      <c r="C723" s="4"/>
      <c r="D723" s="11" t="s">
        <v>595</v>
      </c>
      <c r="E723" s="1"/>
      <c r="F723" s="1"/>
      <c r="G723" s="1"/>
    </row>
    <row r="724" spans="2:7" x14ac:dyDescent="0.25">
      <c r="C724" s="4">
        <v>70</v>
      </c>
      <c r="D724" s="5" t="s">
        <v>596</v>
      </c>
      <c r="E724" s="12">
        <v>16800000</v>
      </c>
      <c r="F724" s="12">
        <v>3757988.94955</v>
      </c>
      <c r="G724" s="12">
        <v>-13042011.050450001</v>
      </c>
    </row>
    <row r="725" spans="2:7" ht="15" customHeight="1" x14ac:dyDescent="0.25">
      <c r="C725" s="13" t="s">
        <v>9</v>
      </c>
      <c r="D725" s="14" t="s">
        <v>597</v>
      </c>
      <c r="E725" s="15">
        <f>SUBTOTAL(9,E724:E724)</f>
        <v>16800000</v>
      </c>
      <c r="F725" s="15">
        <f>SUBTOTAL(9,F724:F724)</f>
        <v>3757988.94955</v>
      </c>
      <c r="G725" s="15">
        <f>SUBTOTAL(9,G724:G724)</f>
        <v>-13042011.050450001</v>
      </c>
    </row>
    <row r="726" spans="2:7" ht="14.25" customHeight="1" x14ac:dyDescent="0.25">
      <c r="B726" s="10">
        <v>5531</v>
      </c>
      <c r="C726" s="4"/>
      <c r="D726" s="11" t="s">
        <v>598</v>
      </c>
      <c r="E726" s="1"/>
      <c r="F726" s="1"/>
      <c r="G726" s="1"/>
    </row>
    <row r="727" spans="2:7" x14ac:dyDescent="0.25">
      <c r="C727" s="4">
        <v>70</v>
      </c>
      <c r="D727" s="5" t="s">
        <v>599</v>
      </c>
      <c r="E727" s="12">
        <v>7600000</v>
      </c>
      <c r="F727" s="12">
        <v>2048173.9</v>
      </c>
      <c r="G727" s="12">
        <v>-5551826.0999999996</v>
      </c>
    </row>
    <row r="728" spans="2:7" ht="15" customHeight="1" x14ac:dyDescent="0.25">
      <c r="C728" s="13" t="s">
        <v>9</v>
      </c>
      <c r="D728" s="14" t="s">
        <v>600</v>
      </c>
      <c r="E728" s="15">
        <f>SUBTOTAL(9,E727:E727)</f>
        <v>7600000</v>
      </c>
      <c r="F728" s="15">
        <f>SUBTOTAL(9,F727:F727)</f>
        <v>2048173.9</v>
      </c>
      <c r="G728" s="15">
        <f>SUBTOTAL(9,G727:G727)</f>
        <v>-5551826.0999999996</v>
      </c>
    </row>
    <row r="729" spans="2:7" ht="14.25" customHeight="1" x14ac:dyDescent="0.25">
      <c r="B729" s="10">
        <v>5536</v>
      </c>
      <c r="C729" s="4"/>
      <c r="D729" s="11" t="s">
        <v>601</v>
      </c>
      <c r="E729" s="1"/>
      <c r="F729" s="1"/>
      <c r="G729" s="1"/>
    </row>
    <row r="730" spans="2:7" x14ac:dyDescent="0.25">
      <c r="C730" s="4">
        <v>71</v>
      </c>
      <c r="D730" s="5" t="s">
        <v>602</v>
      </c>
      <c r="E730" s="12">
        <v>6589000</v>
      </c>
      <c r="F730" s="12">
        <v>1731058.6472799999</v>
      </c>
      <c r="G730" s="12">
        <v>-4857941.3527199998</v>
      </c>
    </row>
    <row r="731" spans="2:7" x14ac:dyDescent="0.25">
      <c r="C731" s="4">
        <v>72</v>
      </c>
      <c r="D731" s="5" t="s">
        <v>603</v>
      </c>
      <c r="E731" s="12">
        <v>10190000</v>
      </c>
      <c r="F731" s="12">
        <v>2543319.8547200002</v>
      </c>
      <c r="G731" s="12">
        <v>-7646680.1452799998</v>
      </c>
    </row>
    <row r="732" spans="2:7" x14ac:dyDescent="0.25">
      <c r="C732" s="4">
        <v>73</v>
      </c>
      <c r="D732" s="5" t="s">
        <v>604</v>
      </c>
      <c r="E732" s="12">
        <v>290000</v>
      </c>
      <c r="F732" s="12">
        <v>137818.43908000001</v>
      </c>
      <c r="G732" s="12">
        <v>-152181.56091999999</v>
      </c>
    </row>
    <row r="733" spans="2:7" x14ac:dyDescent="0.25">
      <c r="C733" s="4">
        <v>75</v>
      </c>
      <c r="D733" s="5" t="s">
        <v>605</v>
      </c>
      <c r="E733" s="12">
        <v>1850000</v>
      </c>
      <c r="F733" s="12">
        <v>401522.2292</v>
      </c>
      <c r="G733" s="12">
        <v>-1448477.7708000001</v>
      </c>
    </row>
    <row r="734" spans="2:7" ht="15" customHeight="1" x14ac:dyDescent="0.25">
      <c r="C734" s="13" t="s">
        <v>9</v>
      </c>
      <c r="D734" s="14" t="s">
        <v>606</v>
      </c>
      <c r="E734" s="15">
        <f>SUBTOTAL(9,E730:E733)</f>
        <v>18919000</v>
      </c>
      <c r="F734" s="15">
        <f>SUBTOTAL(9,F730:F733)</f>
        <v>4813719.1702800002</v>
      </c>
      <c r="G734" s="15">
        <f>SUBTOTAL(9,G730:G733)</f>
        <v>-14105280.82972</v>
      </c>
    </row>
    <row r="735" spans="2:7" ht="14.25" customHeight="1" x14ac:dyDescent="0.25">
      <c r="B735" s="10">
        <v>5538</v>
      </c>
      <c r="C735" s="4"/>
      <c r="D735" s="11" t="s">
        <v>607</v>
      </c>
      <c r="E735" s="1"/>
      <c r="F735" s="1"/>
      <c r="G735" s="1"/>
    </row>
    <row r="736" spans="2:7" x14ac:dyDescent="0.25">
      <c r="C736" s="4">
        <v>70</v>
      </c>
      <c r="D736" s="5" t="s">
        <v>608</v>
      </c>
      <c r="E736" s="12">
        <v>3280000</v>
      </c>
      <c r="F736" s="12">
        <v>706571.36740999995</v>
      </c>
      <c r="G736" s="12">
        <v>-2573428.6325900001</v>
      </c>
    </row>
    <row r="737" spans="2:7" x14ac:dyDescent="0.25">
      <c r="C737" s="4">
        <v>71</v>
      </c>
      <c r="D737" s="5" t="s">
        <v>609</v>
      </c>
      <c r="E737" s="12">
        <v>6520000</v>
      </c>
      <c r="F737" s="12">
        <v>1526738.1036700001</v>
      </c>
      <c r="G737" s="12">
        <v>-4993261.8963299999</v>
      </c>
    </row>
    <row r="738" spans="2:7" x14ac:dyDescent="0.25">
      <c r="C738" s="4">
        <v>72</v>
      </c>
      <c r="D738" s="5" t="s">
        <v>610</v>
      </c>
      <c r="E738" s="12">
        <v>4000</v>
      </c>
      <c r="F738" s="12">
        <v>595.1</v>
      </c>
      <c r="G738" s="12">
        <v>-3404.9</v>
      </c>
    </row>
    <row r="739" spans="2:7" ht="15" customHeight="1" x14ac:dyDescent="0.25">
      <c r="C739" s="13" t="s">
        <v>9</v>
      </c>
      <c r="D739" s="14" t="s">
        <v>611</v>
      </c>
      <c r="E739" s="15">
        <f>SUBTOTAL(9,E736:E738)</f>
        <v>9804000</v>
      </c>
      <c r="F739" s="15">
        <f>SUBTOTAL(9,F736:F738)</f>
        <v>2233904.5710800001</v>
      </c>
      <c r="G739" s="15">
        <f>SUBTOTAL(9,G736:G738)</f>
        <v>-7570095.4289200008</v>
      </c>
    </row>
    <row r="740" spans="2:7" ht="14.25" customHeight="1" x14ac:dyDescent="0.25">
      <c r="B740" s="10">
        <v>5541</v>
      </c>
      <c r="C740" s="4"/>
      <c r="D740" s="11" t="s">
        <v>612</v>
      </c>
      <c r="E740" s="1"/>
      <c r="F740" s="1"/>
      <c r="G740" s="1"/>
    </row>
    <row r="741" spans="2:7" x14ac:dyDescent="0.25">
      <c r="C741" s="4">
        <v>70</v>
      </c>
      <c r="D741" s="5" t="s">
        <v>613</v>
      </c>
      <c r="E741" s="12">
        <v>10803000</v>
      </c>
      <c r="F741" s="12">
        <v>2905932.01694</v>
      </c>
      <c r="G741" s="12">
        <v>-7897067.9830600005</v>
      </c>
    </row>
    <row r="742" spans="2:7" ht="15" customHeight="1" x14ac:dyDescent="0.25">
      <c r="C742" s="13" t="s">
        <v>9</v>
      </c>
      <c r="D742" s="14" t="s">
        <v>614</v>
      </c>
      <c r="E742" s="15">
        <f>SUBTOTAL(9,E741:E741)</f>
        <v>10803000</v>
      </c>
      <c r="F742" s="15">
        <f>SUBTOTAL(9,F741:F741)</f>
        <v>2905932.01694</v>
      </c>
      <c r="G742" s="15">
        <f>SUBTOTAL(9,G741:G741)</f>
        <v>-7897067.9830600005</v>
      </c>
    </row>
    <row r="743" spans="2:7" ht="14.25" customHeight="1" x14ac:dyDescent="0.25">
      <c r="B743" s="10">
        <v>5542</v>
      </c>
      <c r="C743" s="4"/>
      <c r="D743" s="11" t="s">
        <v>615</v>
      </c>
      <c r="E743" s="1"/>
      <c r="F743" s="1"/>
      <c r="G743" s="1"/>
    </row>
    <row r="744" spans="2:7" x14ac:dyDescent="0.25">
      <c r="C744" s="4">
        <v>71</v>
      </c>
      <c r="D744" s="5" t="s">
        <v>616</v>
      </c>
      <c r="E744" s="12">
        <v>120000</v>
      </c>
      <c r="F744" s="12">
        <v>28043.63622</v>
      </c>
      <c r="G744" s="12">
        <v>-91956.36378</v>
      </c>
    </row>
    <row r="745" spans="2:7" ht="15" customHeight="1" x14ac:dyDescent="0.25">
      <c r="C745" s="13" t="s">
        <v>9</v>
      </c>
      <c r="D745" s="14" t="s">
        <v>617</v>
      </c>
      <c r="E745" s="15">
        <f>SUBTOTAL(9,E744:E744)</f>
        <v>120000</v>
      </c>
      <c r="F745" s="15">
        <f>SUBTOTAL(9,F744:F744)</f>
        <v>28043.63622</v>
      </c>
      <c r="G745" s="15">
        <f>SUBTOTAL(9,G744:G744)</f>
        <v>-91956.36378</v>
      </c>
    </row>
    <row r="746" spans="2:7" ht="14.25" customHeight="1" x14ac:dyDescent="0.25">
      <c r="B746" s="10">
        <v>5543</v>
      </c>
      <c r="C746" s="4"/>
      <c r="D746" s="11" t="s">
        <v>618</v>
      </c>
      <c r="E746" s="1"/>
      <c r="F746" s="1"/>
      <c r="G746" s="1"/>
    </row>
    <row r="747" spans="2:7" x14ac:dyDescent="0.25">
      <c r="C747" s="4">
        <v>70</v>
      </c>
      <c r="D747" s="5" t="s">
        <v>619</v>
      </c>
      <c r="E747" s="12">
        <v>18437000</v>
      </c>
      <c r="F747" s="12">
        <v>4400154.7960099997</v>
      </c>
      <c r="G747" s="12">
        <v>-14036845.203989999</v>
      </c>
    </row>
    <row r="748" spans="2:7" x14ac:dyDescent="0.25">
      <c r="C748" s="4">
        <v>71</v>
      </c>
      <c r="D748" s="5" t="s">
        <v>620</v>
      </c>
      <c r="E748" s="12">
        <v>10000</v>
      </c>
      <c r="F748" s="12">
        <v>767.66499999999996</v>
      </c>
      <c r="G748" s="12">
        <v>-9232.3349999999991</v>
      </c>
    </row>
    <row r="749" spans="2:7" ht="15" customHeight="1" x14ac:dyDescent="0.25">
      <c r="C749" s="13" t="s">
        <v>9</v>
      </c>
      <c r="D749" s="14" t="s">
        <v>621</v>
      </c>
      <c r="E749" s="15">
        <f>SUBTOTAL(9,E747:E748)</f>
        <v>18447000</v>
      </c>
      <c r="F749" s="15">
        <f>SUBTOTAL(9,F747:F748)</f>
        <v>4400922.4610099997</v>
      </c>
      <c r="G749" s="15">
        <f>SUBTOTAL(9,G747:G748)</f>
        <v>-14046077.53899</v>
      </c>
    </row>
    <row r="750" spans="2:7" ht="14.25" customHeight="1" x14ac:dyDescent="0.25">
      <c r="B750" s="10">
        <v>5546</v>
      </c>
      <c r="C750" s="4"/>
      <c r="D750" s="11" t="s">
        <v>622</v>
      </c>
      <c r="E750" s="1"/>
      <c r="F750" s="1"/>
      <c r="G750" s="1"/>
    </row>
    <row r="751" spans="2:7" x14ac:dyDescent="0.25">
      <c r="C751" s="4">
        <v>70</v>
      </c>
      <c r="D751" s="5" t="s">
        <v>623</v>
      </c>
      <c r="E751" s="12">
        <v>695000</v>
      </c>
      <c r="F751" s="12">
        <v>182924.93900000001</v>
      </c>
      <c r="G751" s="12">
        <v>-512075.06099999999</v>
      </c>
    </row>
    <row r="752" spans="2:7" ht="15" customHeight="1" x14ac:dyDescent="0.25">
      <c r="C752" s="13" t="s">
        <v>9</v>
      </c>
      <c r="D752" s="14" t="s">
        <v>624</v>
      </c>
      <c r="E752" s="15">
        <f>SUBTOTAL(9,E751:E751)</f>
        <v>695000</v>
      </c>
      <c r="F752" s="15">
        <f>SUBTOTAL(9,F751:F751)</f>
        <v>182924.93900000001</v>
      </c>
      <c r="G752" s="15">
        <f>SUBTOTAL(9,G751:G751)</f>
        <v>-512075.06099999999</v>
      </c>
    </row>
    <row r="753" spans="2:7" ht="14.25" customHeight="1" x14ac:dyDescent="0.25">
      <c r="B753" s="10">
        <v>5548</v>
      </c>
      <c r="C753" s="4"/>
      <c r="D753" s="11" t="s">
        <v>625</v>
      </c>
      <c r="E753" s="1"/>
      <c r="F753" s="1"/>
      <c r="G753" s="1"/>
    </row>
    <row r="754" spans="2:7" x14ac:dyDescent="0.25">
      <c r="C754" s="4">
        <v>70</v>
      </c>
      <c r="D754" s="5" t="s">
        <v>626</v>
      </c>
      <c r="E754" s="12">
        <v>355000</v>
      </c>
      <c r="F754" s="12">
        <v>151759.08491000001</v>
      </c>
      <c r="G754" s="12">
        <v>-203240.91508999999</v>
      </c>
    </row>
    <row r="755" spans="2:7" x14ac:dyDescent="0.25">
      <c r="C755" s="4">
        <v>71</v>
      </c>
      <c r="D755" s="5" t="s">
        <v>627</v>
      </c>
      <c r="E755" s="12">
        <v>60000</v>
      </c>
      <c r="F755" s="12">
        <v>111844.26531</v>
      </c>
      <c r="G755" s="12">
        <v>51844.265310000003</v>
      </c>
    </row>
    <row r="756" spans="2:7" ht="15" customHeight="1" x14ac:dyDescent="0.25">
      <c r="C756" s="13" t="s">
        <v>9</v>
      </c>
      <c r="D756" s="14" t="s">
        <v>628</v>
      </c>
      <c r="E756" s="15">
        <f>SUBTOTAL(9,E754:E755)</f>
        <v>415000</v>
      </c>
      <c r="F756" s="15">
        <f>SUBTOTAL(9,F754:F755)</f>
        <v>263603.35022000002</v>
      </c>
      <c r="G756" s="15">
        <f>SUBTOTAL(9,G754:G755)</f>
        <v>-151396.64977999998</v>
      </c>
    </row>
    <row r="757" spans="2:7" ht="14.25" customHeight="1" x14ac:dyDescent="0.25">
      <c r="B757" s="10">
        <v>5549</v>
      </c>
      <c r="C757" s="4"/>
      <c r="D757" s="11" t="s">
        <v>629</v>
      </c>
      <c r="E757" s="1"/>
      <c r="F757" s="1"/>
      <c r="G757" s="1"/>
    </row>
    <row r="758" spans="2:7" x14ac:dyDescent="0.25">
      <c r="C758" s="4">
        <v>70</v>
      </c>
      <c r="D758" s="5" t="s">
        <v>630</v>
      </c>
      <c r="E758" s="12">
        <v>30000</v>
      </c>
      <c r="F758" s="12">
        <v>8424.6139999999996</v>
      </c>
      <c r="G758" s="12">
        <v>-21575.385999999999</v>
      </c>
    </row>
    <row r="759" spans="2:7" ht="15" customHeight="1" x14ac:dyDescent="0.25">
      <c r="C759" s="13" t="s">
        <v>9</v>
      </c>
      <c r="D759" s="14" t="s">
        <v>631</v>
      </c>
      <c r="E759" s="15">
        <f>SUBTOTAL(9,E758:E758)</f>
        <v>30000</v>
      </c>
      <c r="F759" s="15">
        <f>SUBTOTAL(9,F758:F758)</f>
        <v>8424.6139999999996</v>
      </c>
      <c r="G759" s="15">
        <f>SUBTOTAL(9,G758:G758)</f>
        <v>-21575.385999999999</v>
      </c>
    </row>
    <row r="760" spans="2:7" ht="14.25" customHeight="1" x14ac:dyDescent="0.25">
      <c r="B760" s="10">
        <v>5550</v>
      </c>
      <c r="C760" s="4"/>
      <c r="D760" s="11" t="s">
        <v>632</v>
      </c>
      <c r="E760" s="1"/>
      <c r="F760" s="1"/>
      <c r="G760" s="1"/>
    </row>
    <row r="761" spans="2:7" x14ac:dyDescent="0.25">
      <c r="C761" s="4">
        <v>70</v>
      </c>
      <c r="D761" s="5" t="s">
        <v>633</v>
      </c>
      <c r="E761" s="12">
        <v>65000</v>
      </c>
      <c r="F761" s="12">
        <v>35270.742050000001</v>
      </c>
      <c r="G761" s="12">
        <v>-29729.257949999999</v>
      </c>
    </row>
    <row r="762" spans="2:7" ht="15" customHeight="1" x14ac:dyDescent="0.25">
      <c r="C762" s="13" t="s">
        <v>9</v>
      </c>
      <c r="D762" s="14" t="s">
        <v>634</v>
      </c>
      <c r="E762" s="15">
        <f>SUBTOTAL(9,E761:E761)</f>
        <v>65000</v>
      </c>
      <c r="F762" s="15">
        <f>SUBTOTAL(9,F761:F761)</f>
        <v>35270.742050000001</v>
      </c>
      <c r="G762" s="15">
        <f>SUBTOTAL(9,G761:G761)</f>
        <v>-29729.257949999999</v>
      </c>
    </row>
    <row r="763" spans="2:7" ht="14.25" customHeight="1" x14ac:dyDescent="0.25">
      <c r="B763" s="10">
        <v>5551</v>
      </c>
      <c r="C763" s="4"/>
      <c r="D763" s="11" t="s">
        <v>635</v>
      </c>
      <c r="E763" s="1"/>
      <c r="F763" s="1"/>
      <c r="G763" s="1"/>
    </row>
    <row r="764" spans="2:7" x14ac:dyDescent="0.25">
      <c r="C764" s="4">
        <v>70</v>
      </c>
      <c r="D764" s="5" t="s">
        <v>636</v>
      </c>
      <c r="E764" s="12">
        <v>1300</v>
      </c>
      <c r="F764" s="12">
        <v>10.477</v>
      </c>
      <c r="G764" s="12">
        <v>-1289.5229999999999</v>
      </c>
    </row>
    <row r="765" spans="2:7" x14ac:dyDescent="0.25">
      <c r="C765" s="4">
        <v>71</v>
      </c>
      <c r="D765" s="5" t="s">
        <v>637</v>
      </c>
      <c r="E765" s="12">
        <v>20000</v>
      </c>
      <c r="F765" s="12">
        <v>17041.267500000002</v>
      </c>
      <c r="G765" s="12">
        <v>-2958.7325000000001</v>
      </c>
    </row>
    <row r="766" spans="2:7" ht="15" customHeight="1" x14ac:dyDescent="0.25">
      <c r="C766" s="13" t="s">
        <v>9</v>
      </c>
      <c r="D766" s="14" t="s">
        <v>638</v>
      </c>
      <c r="E766" s="15">
        <f>SUBTOTAL(9,E764:E765)</f>
        <v>21300</v>
      </c>
      <c r="F766" s="15">
        <f>SUBTOTAL(9,F764:F765)</f>
        <v>17051.744500000001</v>
      </c>
      <c r="G766" s="15">
        <f>SUBTOTAL(9,G764:G765)</f>
        <v>-4248.2555000000002</v>
      </c>
    </row>
    <row r="767" spans="2:7" ht="14.25" customHeight="1" x14ac:dyDescent="0.25">
      <c r="B767" s="10">
        <v>5552</v>
      </c>
      <c r="C767" s="4"/>
      <c r="D767" s="11" t="s">
        <v>639</v>
      </c>
      <c r="E767" s="1"/>
      <c r="F767" s="1"/>
      <c r="G767" s="1"/>
    </row>
    <row r="768" spans="2:7" x14ac:dyDescent="0.25">
      <c r="C768" s="4">
        <v>70</v>
      </c>
      <c r="D768" s="5" t="s">
        <v>640</v>
      </c>
      <c r="E768" s="12">
        <v>1350000</v>
      </c>
      <c r="F768" s="12">
        <v>403152.42199</v>
      </c>
      <c r="G768" s="12">
        <v>-946847.57801000006</v>
      </c>
    </row>
    <row r="769" spans="2:7" ht="15" customHeight="1" x14ac:dyDescent="0.25">
      <c r="C769" s="13" t="s">
        <v>9</v>
      </c>
      <c r="D769" s="14" t="s">
        <v>641</v>
      </c>
      <c r="E769" s="15">
        <f>SUBTOTAL(9,E768:E768)</f>
        <v>1350000</v>
      </c>
      <c r="F769" s="15">
        <f>SUBTOTAL(9,F768:F768)</f>
        <v>403152.42199</v>
      </c>
      <c r="G769" s="15">
        <f>SUBTOTAL(9,G768:G768)</f>
        <v>-946847.57801000006</v>
      </c>
    </row>
    <row r="770" spans="2:7" ht="14.25" customHeight="1" x14ac:dyDescent="0.25">
      <c r="B770" s="10">
        <v>5553</v>
      </c>
      <c r="C770" s="4"/>
      <c r="D770" s="11" t="s">
        <v>642</v>
      </c>
      <c r="E770" s="1"/>
      <c r="F770" s="1"/>
      <c r="G770" s="1"/>
    </row>
    <row r="771" spans="2:7" x14ac:dyDescent="0.25">
      <c r="C771" s="4">
        <v>70</v>
      </c>
      <c r="D771" s="5" t="s">
        <v>643</v>
      </c>
      <c r="E771" s="12">
        <v>130000</v>
      </c>
      <c r="F771" s="12">
        <v>26439.348999999998</v>
      </c>
      <c r="G771" s="12">
        <v>-103560.651</v>
      </c>
    </row>
    <row r="772" spans="2:7" ht="15" customHeight="1" x14ac:dyDescent="0.25">
      <c r="C772" s="13" t="s">
        <v>9</v>
      </c>
      <c r="D772" s="14" t="s">
        <v>644</v>
      </c>
      <c r="E772" s="15">
        <f>SUBTOTAL(9,E771:E771)</f>
        <v>130000</v>
      </c>
      <c r="F772" s="15">
        <f>SUBTOTAL(9,F771:F771)</f>
        <v>26439.348999999998</v>
      </c>
      <c r="G772" s="15">
        <f>SUBTOTAL(9,G771:G771)</f>
        <v>-103560.651</v>
      </c>
    </row>
    <row r="773" spans="2:7" ht="14.25" customHeight="1" x14ac:dyDescent="0.25">
      <c r="B773" s="10">
        <v>5554</v>
      </c>
      <c r="C773" s="4"/>
      <c r="D773" s="11" t="s">
        <v>645</v>
      </c>
      <c r="E773" s="1"/>
      <c r="F773" s="1"/>
      <c r="G773" s="1"/>
    </row>
    <row r="774" spans="2:7" x14ac:dyDescent="0.25">
      <c r="C774" s="4">
        <v>70</v>
      </c>
      <c r="D774" s="5" t="s">
        <v>646</v>
      </c>
      <c r="E774" s="12">
        <v>395000</v>
      </c>
      <c r="F774" s="12">
        <v>102665.902</v>
      </c>
      <c r="G774" s="12">
        <v>-292334.098</v>
      </c>
    </row>
    <row r="775" spans="2:7" ht="15" customHeight="1" x14ac:dyDescent="0.25">
      <c r="C775" s="13" t="s">
        <v>9</v>
      </c>
      <c r="D775" s="14" t="s">
        <v>647</v>
      </c>
      <c r="E775" s="15">
        <f>SUBTOTAL(9,E774:E774)</f>
        <v>395000</v>
      </c>
      <c r="F775" s="15">
        <f>SUBTOTAL(9,F774:F774)</f>
        <v>102665.902</v>
      </c>
      <c r="G775" s="15">
        <f>SUBTOTAL(9,G774:G774)</f>
        <v>-292334.098</v>
      </c>
    </row>
    <row r="776" spans="2:7" ht="14.25" customHeight="1" x14ac:dyDescent="0.25">
      <c r="B776" s="10">
        <v>5557</v>
      </c>
      <c r="C776" s="4"/>
      <c r="D776" s="11" t="s">
        <v>648</v>
      </c>
      <c r="E776" s="1"/>
      <c r="F776" s="1"/>
      <c r="G776" s="1"/>
    </row>
    <row r="777" spans="2:7" x14ac:dyDescent="0.25">
      <c r="C777" s="4">
        <v>70</v>
      </c>
      <c r="D777" s="5" t="s">
        <v>649</v>
      </c>
      <c r="E777" s="12">
        <v>200000</v>
      </c>
      <c r="F777" s="12">
        <v>38604.228000000003</v>
      </c>
      <c r="G777" s="12">
        <v>-161395.772</v>
      </c>
    </row>
    <row r="778" spans="2:7" ht="15" customHeight="1" x14ac:dyDescent="0.25">
      <c r="C778" s="13" t="s">
        <v>9</v>
      </c>
      <c r="D778" s="14" t="s">
        <v>650</v>
      </c>
      <c r="E778" s="15">
        <f>SUBTOTAL(9,E777:E777)</f>
        <v>200000</v>
      </c>
      <c r="F778" s="15">
        <f>SUBTOTAL(9,F777:F777)</f>
        <v>38604.228000000003</v>
      </c>
      <c r="G778" s="15">
        <f>SUBTOTAL(9,G777:G777)</f>
        <v>-161395.772</v>
      </c>
    </row>
    <row r="779" spans="2:7" ht="14.25" customHeight="1" x14ac:dyDescent="0.25">
      <c r="B779" s="10">
        <v>5559</v>
      </c>
      <c r="C779" s="4"/>
      <c r="D779" s="11" t="s">
        <v>651</v>
      </c>
      <c r="E779" s="1"/>
      <c r="F779" s="1"/>
      <c r="G779" s="1"/>
    </row>
    <row r="780" spans="2:7" x14ac:dyDescent="0.25">
      <c r="C780" s="4">
        <v>70</v>
      </c>
      <c r="D780" s="5" t="s">
        <v>652</v>
      </c>
      <c r="E780" s="12">
        <v>3000000</v>
      </c>
      <c r="F780" s="12">
        <v>652698.31853000005</v>
      </c>
      <c r="G780" s="12">
        <v>-2347301.6814700002</v>
      </c>
    </row>
    <row r="781" spans="2:7" x14ac:dyDescent="0.25">
      <c r="C781" s="4">
        <v>71</v>
      </c>
      <c r="D781" s="5" t="s">
        <v>653</v>
      </c>
      <c r="E781" s="12">
        <v>60000</v>
      </c>
      <c r="F781" s="12">
        <v>15217.307849999999</v>
      </c>
      <c r="G781" s="12">
        <v>-44782.692150000003</v>
      </c>
    </row>
    <row r="782" spans="2:7" x14ac:dyDescent="0.25">
      <c r="C782" s="4">
        <v>72</v>
      </c>
      <c r="D782" s="5" t="s">
        <v>654</v>
      </c>
      <c r="E782" s="12">
        <v>55000</v>
      </c>
      <c r="F782" s="12">
        <v>12692.18245</v>
      </c>
      <c r="G782" s="12">
        <v>-42307.81755</v>
      </c>
    </row>
    <row r="783" spans="2:7" x14ac:dyDescent="0.25">
      <c r="C783" s="4">
        <v>73</v>
      </c>
      <c r="D783" s="5" t="s">
        <v>655</v>
      </c>
      <c r="E783" s="12">
        <v>10000</v>
      </c>
      <c r="F783" s="12">
        <v>4503.5808999999999</v>
      </c>
      <c r="G783" s="12">
        <v>-5496.4191000000001</v>
      </c>
    </row>
    <row r="784" spans="2:7" x14ac:dyDescent="0.25">
      <c r="C784" s="4">
        <v>74</v>
      </c>
      <c r="D784" s="5" t="s">
        <v>656</v>
      </c>
      <c r="E784" s="12">
        <v>5000</v>
      </c>
      <c r="F784" s="12">
        <v>963.04037000000005</v>
      </c>
      <c r="G784" s="12">
        <v>-4036.9596299999998</v>
      </c>
    </row>
    <row r="785" spans="2:7" ht="15" customHeight="1" x14ac:dyDescent="0.25">
      <c r="C785" s="13" t="s">
        <v>9</v>
      </c>
      <c r="D785" s="14" t="s">
        <v>657</v>
      </c>
      <c r="E785" s="15">
        <f>SUBTOTAL(9,E780:E784)</f>
        <v>3130000</v>
      </c>
      <c r="F785" s="15">
        <f>SUBTOTAL(9,F780:F784)</f>
        <v>686074.43009999988</v>
      </c>
      <c r="G785" s="15">
        <f>SUBTOTAL(9,G780:G784)</f>
        <v>-2443925.5699</v>
      </c>
    </row>
    <row r="786" spans="2:7" ht="14.25" customHeight="1" x14ac:dyDescent="0.25">
      <c r="B786" s="10">
        <v>5561</v>
      </c>
      <c r="C786" s="4"/>
      <c r="D786" s="11" t="s">
        <v>658</v>
      </c>
      <c r="E786" s="1"/>
      <c r="F786" s="1"/>
      <c r="G786" s="1"/>
    </row>
    <row r="787" spans="2:7" x14ac:dyDescent="0.25">
      <c r="C787" s="4">
        <v>70</v>
      </c>
      <c r="D787" s="5" t="s">
        <v>659</v>
      </c>
      <c r="E787" s="12">
        <v>1850000</v>
      </c>
      <c r="F787" s="12">
        <v>424095.85200000001</v>
      </c>
      <c r="G787" s="12">
        <v>-1425904.148</v>
      </c>
    </row>
    <row r="788" spans="2:7" ht="15" customHeight="1" x14ac:dyDescent="0.25">
      <c r="C788" s="13" t="s">
        <v>9</v>
      </c>
      <c r="D788" s="14" t="s">
        <v>660</v>
      </c>
      <c r="E788" s="15">
        <f>SUBTOTAL(9,E787:E787)</f>
        <v>1850000</v>
      </c>
      <c r="F788" s="15">
        <f>SUBTOTAL(9,F787:F787)</f>
        <v>424095.85200000001</v>
      </c>
      <c r="G788" s="15">
        <f>SUBTOTAL(9,G787:G787)</f>
        <v>-1425904.148</v>
      </c>
    </row>
    <row r="789" spans="2:7" ht="14.25" customHeight="1" x14ac:dyDescent="0.25">
      <c r="B789" s="10">
        <v>5565</v>
      </c>
      <c r="C789" s="4"/>
      <c r="D789" s="11" t="s">
        <v>661</v>
      </c>
      <c r="E789" s="1"/>
      <c r="F789" s="1"/>
      <c r="G789" s="1"/>
    </row>
    <row r="790" spans="2:7" x14ac:dyDescent="0.25">
      <c r="C790" s="4">
        <v>70</v>
      </c>
      <c r="D790" s="5" t="s">
        <v>662</v>
      </c>
      <c r="E790" s="12">
        <v>12200000</v>
      </c>
      <c r="F790" s="12">
        <v>2850327.5495600002</v>
      </c>
      <c r="G790" s="12">
        <v>-9349672.4504400007</v>
      </c>
    </row>
    <row r="791" spans="2:7" ht="15" customHeight="1" x14ac:dyDescent="0.25">
      <c r="C791" s="13" t="s">
        <v>9</v>
      </c>
      <c r="D791" s="14" t="s">
        <v>663</v>
      </c>
      <c r="E791" s="15">
        <f>SUBTOTAL(9,E790:E790)</f>
        <v>12200000</v>
      </c>
      <c r="F791" s="15">
        <f>SUBTOTAL(9,F790:F790)</f>
        <v>2850327.5495600002</v>
      </c>
      <c r="G791" s="15">
        <f>SUBTOTAL(9,G790:G790)</f>
        <v>-9349672.4504400007</v>
      </c>
    </row>
    <row r="792" spans="2:7" ht="14.25" customHeight="1" x14ac:dyDescent="0.25">
      <c r="B792" s="10">
        <v>5568</v>
      </c>
      <c r="C792" s="4"/>
      <c r="D792" s="11" t="s">
        <v>664</v>
      </c>
      <c r="E792" s="1"/>
      <c r="F792" s="1"/>
      <c r="G792" s="1"/>
    </row>
    <row r="793" spans="2:7" x14ac:dyDescent="0.25">
      <c r="C793" s="4">
        <v>71</v>
      </c>
      <c r="D793" s="5" t="s">
        <v>665</v>
      </c>
      <c r="E793" s="12">
        <v>29850</v>
      </c>
      <c r="F793" s="12">
        <v>27533.366000000002</v>
      </c>
      <c r="G793" s="12">
        <v>-2316.634</v>
      </c>
    </row>
    <row r="794" spans="2:7" x14ac:dyDescent="0.25">
      <c r="C794" s="4">
        <v>73</v>
      </c>
      <c r="D794" s="5" t="s">
        <v>666</v>
      </c>
      <c r="E794" s="12">
        <v>47882</v>
      </c>
      <c r="F794" s="12">
        <v>0</v>
      </c>
      <c r="G794" s="12">
        <v>-47882</v>
      </c>
    </row>
    <row r="795" spans="2:7" x14ac:dyDescent="0.25">
      <c r="C795" s="4">
        <v>75</v>
      </c>
      <c r="D795" s="5" t="s">
        <v>667</v>
      </c>
      <c r="E795" s="12">
        <v>30000</v>
      </c>
      <c r="F795" s="12">
        <v>13034.813910000001</v>
      </c>
      <c r="G795" s="12">
        <v>-16965.186089999999</v>
      </c>
    </row>
    <row r="796" spans="2:7" ht="15" customHeight="1" x14ac:dyDescent="0.25">
      <c r="C796" s="13" t="s">
        <v>9</v>
      </c>
      <c r="D796" s="14" t="s">
        <v>668</v>
      </c>
      <c r="E796" s="15">
        <f>SUBTOTAL(9,E793:E795)</f>
        <v>107732</v>
      </c>
      <c r="F796" s="15">
        <f>SUBTOTAL(9,F793:F795)</f>
        <v>40568.179910000006</v>
      </c>
      <c r="G796" s="15">
        <f>SUBTOTAL(9,G793:G795)</f>
        <v>-67163.820089999994</v>
      </c>
    </row>
    <row r="797" spans="2:7" ht="14.25" customHeight="1" x14ac:dyDescent="0.25">
      <c r="B797" s="10">
        <v>5572</v>
      </c>
      <c r="C797" s="4"/>
      <c r="D797" s="11" t="s">
        <v>669</v>
      </c>
      <c r="E797" s="1"/>
      <c r="F797" s="1"/>
      <c r="G797" s="1"/>
    </row>
    <row r="798" spans="2:7" x14ac:dyDescent="0.25">
      <c r="C798" s="4">
        <v>70</v>
      </c>
      <c r="D798" s="5" t="s">
        <v>670</v>
      </c>
      <c r="E798" s="12">
        <v>75985</v>
      </c>
      <c r="F798" s="12">
        <v>20080.028999999999</v>
      </c>
      <c r="G798" s="12">
        <v>-55904.970999999998</v>
      </c>
    </row>
    <row r="799" spans="2:7" x14ac:dyDescent="0.25">
      <c r="C799" s="4">
        <v>72</v>
      </c>
      <c r="D799" s="5" t="s">
        <v>671</v>
      </c>
      <c r="E799" s="12">
        <v>3000</v>
      </c>
      <c r="F799" s="12">
        <v>612.71400000000006</v>
      </c>
      <c r="G799" s="12">
        <v>-2387.2860000000001</v>
      </c>
    </row>
    <row r="800" spans="2:7" x14ac:dyDescent="0.25">
      <c r="C800" s="4">
        <v>73</v>
      </c>
      <c r="D800" s="5" t="s">
        <v>672</v>
      </c>
      <c r="E800" s="12">
        <v>240000</v>
      </c>
      <c r="F800" s="12">
        <v>74998.69</v>
      </c>
      <c r="G800" s="12">
        <v>-165001.31</v>
      </c>
    </row>
    <row r="801" spans="2:7" x14ac:dyDescent="0.25">
      <c r="C801" s="4">
        <v>74</v>
      </c>
      <c r="D801" s="5" t="s">
        <v>673</v>
      </c>
      <c r="E801" s="12">
        <v>3770</v>
      </c>
      <c r="F801" s="12">
        <v>0</v>
      </c>
      <c r="G801" s="12">
        <v>-3770</v>
      </c>
    </row>
    <row r="802" spans="2:7" x14ac:dyDescent="0.25">
      <c r="C802" s="4">
        <v>75</v>
      </c>
      <c r="D802" s="5" t="s">
        <v>674</v>
      </c>
      <c r="E802" s="12">
        <v>18952</v>
      </c>
      <c r="F802" s="12">
        <v>0</v>
      </c>
      <c r="G802" s="12">
        <v>-18952</v>
      </c>
    </row>
    <row r="803" spans="2:7" ht="15" customHeight="1" x14ac:dyDescent="0.25">
      <c r="C803" s="13" t="s">
        <v>9</v>
      </c>
      <c r="D803" s="14" t="s">
        <v>675</v>
      </c>
      <c r="E803" s="15">
        <f>SUBTOTAL(9,E798:E802)</f>
        <v>341707</v>
      </c>
      <c r="F803" s="15">
        <f>SUBTOTAL(9,F798:F802)</f>
        <v>95691.433000000005</v>
      </c>
      <c r="G803" s="15">
        <f>SUBTOTAL(9,G798:G802)</f>
        <v>-246015.56699999998</v>
      </c>
    </row>
    <row r="804" spans="2:7" ht="14.25" customHeight="1" x14ac:dyDescent="0.25">
      <c r="B804" s="10">
        <v>5574</v>
      </c>
      <c r="C804" s="4"/>
      <c r="D804" s="11" t="s">
        <v>676</v>
      </c>
      <c r="E804" s="1"/>
      <c r="F804" s="1"/>
      <c r="G804" s="1"/>
    </row>
    <row r="805" spans="2:7" x14ac:dyDescent="0.25">
      <c r="C805" s="4">
        <v>71</v>
      </c>
      <c r="D805" s="5" t="s">
        <v>677</v>
      </c>
      <c r="E805" s="12">
        <v>213000</v>
      </c>
      <c r="F805" s="12">
        <v>56049.556140000001</v>
      </c>
      <c r="G805" s="12">
        <v>-156950.44386</v>
      </c>
    </row>
    <row r="806" spans="2:7" x14ac:dyDescent="0.25">
      <c r="C806" s="4">
        <v>72</v>
      </c>
      <c r="D806" s="5" t="s">
        <v>678</v>
      </c>
      <c r="E806" s="12">
        <v>33100</v>
      </c>
      <c r="F806" s="12">
        <v>1.175</v>
      </c>
      <c r="G806" s="12">
        <v>-33098.824999999997</v>
      </c>
    </row>
    <row r="807" spans="2:7" x14ac:dyDescent="0.25">
      <c r="C807" s="4">
        <v>73</v>
      </c>
      <c r="D807" s="5" t="s">
        <v>679</v>
      </c>
      <c r="E807" s="12">
        <v>3900</v>
      </c>
      <c r="F807" s="12">
        <v>3493.9566399999999</v>
      </c>
      <c r="G807" s="12">
        <v>-406.04336000000001</v>
      </c>
    </row>
    <row r="808" spans="2:7" x14ac:dyDescent="0.25">
      <c r="C808" s="4">
        <v>74</v>
      </c>
      <c r="D808" s="5" t="s">
        <v>680</v>
      </c>
      <c r="E808" s="12">
        <v>340900</v>
      </c>
      <c r="F808" s="12">
        <v>128202.89427999999</v>
      </c>
      <c r="G808" s="12">
        <v>-212697.10571999999</v>
      </c>
    </row>
    <row r="809" spans="2:7" x14ac:dyDescent="0.25">
      <c r="C809" s="4">
        <v>75</v>
      </c>
      <c r="D809" s="5" t="s">
        <v>681</v>
      </c>
      <c r="E809" s="12">
        <v>35700</v>
      </c>
      <c r="F809" s="12">
        <v>4322.5640100000001</v>
      </c>
      <c r="G809" s="12">
        <v>-31377.435990000002</v>
      </c>
    </row>
    <row r="810" spans="2:7" x14ac:dyDescent="0.25">
      <c r="C810" s="4">
        <v>76</v>
      </c>
      <c r="D810" s="5" t="s">
        <v>682</v>
      </c>
      <c r="E810" s="12">
        <v>44400</v>
      </c>
      <c r="F810" s="12">
        <v>16639.15252</v>
      </c>
      <c r="G810" s="12">
        <v>-27760.84748</v>
      </c>
    </row>
    <row r="811" spans="2:7" x14ac:dyDescent="0.25">
      <c r="C811" s="4">
        <v>77</v>
      </c>
      <c r="D811" s="5" t="s">
        <v>683</v>
      </c>
      <c r="E811" s="12">
        <v>1061771</v>
      </c>
      <c r="F811" s="12">
        <v>236001.32571</v>
      </c>
      <c r="G811" s="12">
        <v>-825769.67429</v>
      </c>
    </row>
    <row r="812" spans="2:7" ht="15" customHeight="1" x14ac:dyDescent="0.25">
      <c r="C812" s="13" t="s">
        <v>9</v>
      </c>
      <c r="D812" s="14" t="s">
        <v>684</v>
      </c>
      <c r="E812" s="15">
        <f>SUBTOTAL(9,E805:E811)</f>
        <v>1732771</v>
      </c>
      <c r="F812" s="15">
        <f>SUBTOTAL(9,F805:F811)</f>
        <v>444710.62430000002</v>
      </c>
      <c r="G812" s="15">
        <f>SUBTOTAL(9,G805:G811)</f>
        <v>-1288060.3757</v>
      </c>
    </row>
    <row r="813" spans="2:7" ht="14.25" customHeight="1" x14ac:dyDescent="0.25">
      <c r="B813" s="10">
        <v>5576</v>
      </c>
      <c r="C813" s="4"/>
      <c r="D813" s="11" t="s">
        <v>685</v>
      </c>
      <c r="E813" s="1"/>
      <c r="F813" s="1"/>
      <c r="G813" s="1"/>
    </row>
    <row r="814" spans="2:7" x14ac:dyDescent="0.25">
      <c r="C814" s="4">
        <v>70</v>
      </c>
      <c r="D814" s="5" t="s">
        <v>686</v>
      </c>
      <c r="E814" s="12">
        <v>240000</v>
      </c>
      <c r="F814" s="12">
        <v>56643.225030000001</v>
      </c>
      <c r="G814" s="12">
        <v>-183356.77497</v>
      </c>
    </row>
    <row r="815" spans="2:7" x14ac:dyDescent="0.25">
      <c r="C815" s="4">
        <v>72</v>
      </c>
      <c r="D815" s="5" t="s">
        <v>687</v>
      </c>
      <c r="E815" s="12">
        <v>97500</v>
      </c>
      <c r="F815" s="12">
        <v>0</v>
      </c>
      <c r="G815" s="12">
        <v>-97500</v>
      </c>
    </row>
    <row r="816" spans="2:7" ht="15" customHeight="1" x14ac:dyDescent="0.25">
      <c r="C816" s="13" t="s">
        <v>9</v>
      </c>
      <c r="D816" s="14" t="s">
        <v>688</v>
      </c>
      <c r="E816" s="15">
        <f>SUBTOTAL(9,E814:E815)</f>
        <v>337500</v>
      </c>
      <c r="F816" s="15">
        <f>SUBTOTAL(9,F814:F815)</f>
        <v>56643.225030000001</v>
      </c>
      <c r="G816" s="15">
        <f>SUBTOTAL(9,G814:G815)</f>
        <v>-280856.77497000003</v>
      </c>
    </row>
    <row r="817" spans="2:7" ht="14.25" customHeight="1" x14ac:dyDescent="0.25">
      <c r="B817" s="10">
        <v>5578</v>
      </c>
      <c r="C817" s="4"/>
      <c r="D817" s="11" t="s">
        <v>689</v>
      </c>
      <c r="E817" s="1"/>
      <c r="F817" s="1"/>
      <c r="G817" s="1"/>
    </row>
    <row r="818" spans="2:7" x14ac:dyDescent="0.25">
      <c r="C818" s="4">
        <v>70</v>
      </c>
      <c r="D818" s="5" t="s">
        <v>690</v>
      </c>
      <c r="E818" s="12">
        <v>18632</v>
      </c>
      <c r="F818" s="12">
        <v>4101.9390100000001</v>
      </c>
      <c r="G818" s="12">
        <v>-14530.06099</v>
      </c>
    </row>
    <row r="819" spans="2:7" x14ac:dyDescent="0.25">
      <c r="C819" s="4">
        <v>72</v>
      </c>
      <c r="D819" s="5" t="s">
        <v>691</v>
      </c>
      <c r="E819" s="12">
        <v>19074</v>
      </c>
      <c r="F819" s="12">
        <v>0</v>
      </c>
      <c r="G819" s="12">
        <v>-19074</v>
      </c>
    </row>
    <row r="820" spans="2:7" ht="15" customHeight="1" x14ac:dyDescent="0.25">
      <c r="C820" s="13" t="s">
        <v>9</v>
      </c>
      <c r="D820" s="14" t="s">
        <v>692</v>
      </c>
      <c r="E820" s="15">
        <f>SUBTOTAL(9,E818:E819)</f>
        <v>37706</v>
      </c>
      <c r="F820" s="15">
        <f>SUBTOTAL(9,F818:F819)</f>
        <v>4101.9390100000001</v>
      </c>
      <c r="G820" s="15">
        <f>SUBTOTAL(9,G818:G819)</f>
        <v>-33604.060989999998</v>
      </c>
    </row>
    <row r="821" spans="2:7" ht="14.25" customHeight="1" x14ac:dyDescent="0.25">
      <c r="B821" s="10">
        <v>5579</v>
      </c>
      <c r="C821" s="4"/>
      <c r="D821" s="11" t="s">
        <v>693</v>
      </c>
      <c r="E821" s="1"/>
      <c r="F821" s="1"/>
      <c r="G821" s="1"/>
    </row>
    <row r="822" spans="2:7" x14ac:dyDescent="0.25">
      <c r="C822" s="4">
        <v>70</v>
      </c>
      <c r="D822" s="5" t="s">
        <v>694</v>
      </c>
      <c r="E822" s="12">
        <v>295614</v>
      </c>
      <c r="F822" s="12">
        <v>14655.13</v>
      </c>
      <c r="G822" s="12">
        <v>-280958.87</v>
      </c>
    </row>
    <row r="823" spans="2:7" ht="15" customHeight="1" x14ac:dyDescent="0.25">
      <c r="C823" s="13" t="s">
        <v>9</v>
      </c>
      <c r="D823" s="14" t="s">
        <v>695</v>
      </c>
      <c r="E823" s="15">
        <f>SUBTOTAL(9,E822:E822)</f>
        <v>295614</v>
      </c>
      <c r="F823" s="15">
        <f>SUBTOTAL(9,F822:F822)</f>
        <v>14655.13</v>
      </c>
      <c r="G823" s="15">
        <f>SUBTOTAL(9,G822:G822)</f>
        <v>-280958.87</v>
      </c>
    </row>
    <row r="824" spans="2:7" ht="14.25" customHeight="1" x14ac:dyDescent="0.25">
      <c r="B824" s="10">
        <v>5580</v>
      </c>
      <c r="C824" s="4"/>
      <c r="D824" s="11" t="s">
        <v>696</v>
      </c>
      <c r="E824" s="1"/>
      <c r="F824" s="1"/>
      <c r="G824" s="1"/>
    </row>
    <row r="825" spans="2:7" x14ac:dyDescent="0.25">
      <c r="C825" s="4">
        <v>70</v>
      </c>
      <c r="D825" s="5" t="s">
        <v>697</v>
      </c>
      <c r="E825" s="12">
        <v>606417</v>
      </c>
      <c r="F825" s="12">
        <v>258.59129999999999</v>
      </c>
      <c r="G825" s="12">
        <v>-606158.40870000003</v>
      </c>
    </row>
    <row r="826" spans="2:7" ht="15" customHeight="1" x14ac:dyDescent="0.25">
      <c r="C826" s="13" t="s">
        <v>9</v>
      </c>
      <c r="D826" s="14" t="s">
        <v>698</v>
      </c>
      <c r="E826" s="15">
        <f>SUBTOTAL(9,E825:E825)</f>
        <v>606417</v>
      </c>
      <c r="F826" s="15">
        <f>SUBTOTAL(9,F825:F825)</f>
        <v>258.59129999999999</v>
      </c>
      <c r="G826" s="15">
        <f>SUBTOTAL(9,G825:G825)</f>
        <v>-606158.40870000003</v>
      </c>
    </row>
    <row r="827" spans="2:7" ht="14.25" customHeight="1" x14ac:dyDescent="0.25">
      <c r="B827" s="10">
        <v>5582</v>
      </c>
      <c r="C827" s="4"/>
      <c r="D827" s="11" t="s">
        <v>699</v>
      </c>
      <c r="E827" s="1"/>
      <c r="F827" s="1"/>
      <c r="G827" s="1"/>
    </row>
    <row r="828" spans="2:7" x14ac:dyDescent="0.25">
      <c r="C828" s="4">
        <v>70</v>
      </c>
      <c r="D828" s="5" t="s">
        <v>700</v>
      </c>
      <c r="E828" s="12">
        <v>12400</v>
      </c>
      <c r="F828" s="12">
        <v>0</v>
      </c>
      <c r="G828" s="12">
        <v>-12400</v>
      </c>
    </row>
    <row r="829" spans="2:7" x14ac:dyDescent="0.25">
      <c r="C829" s="4">
        <v>71</v>
      </c>
      <c r="D829" s="5" t="s">
        <v>701</v>
      </c>
      <c r="E829" s="12">
        <v>198500</v>
      </c>
      <c r="F829" s="12">
        <v>166.76300000000001</v>
      </c>
      <c r="G829" s="12">
        <v>-198333.23699999999</v>
      </c>
    </row>
    <row r="830" spans="2:7" x14ac:dyDescent="0.25">
      <c r="C830" s="4">
        <v>72</v>
      </c>
      <c r="D830" s="5" t="s">
        <v>702</v>
      </c>
      <c r="E830" s="12">
        <v>160500</v>
      </c>
      <c r="F830" s="12">
        <v>208.54971</v>
      </c>
      <c r="G830" s="12">
        <v>-160291.45029000001</v>
      </c>
    </row>
    <row r="831" spans="2:7" x14ac:dyDescent="0.25">
      <c r="C831" s="4">
        <v>73</v>
      </c>
      <c r="D831" s="5" t="s">
        <v>703</v>
      </c>
      <c r="E831" s="12">
        <v>690000</v>
      </c>
      <c r="F831" s="12">
        <v>137501.53523000001</v>
      </c>
      <c r="G831" s="12">
        <v>-552498.46476999996</v>
      </c>
    </row>
    <row r="832" spans="2:7" x14ac:dyDescent="0.25">
      <c r="C832" s="4">
        <v>74</v>
      </c>
      <c r="D832" s="5" t="s">
        <v>704</v>
      </c>
      <c r="E832" s="12">
        <v>45000</v>
      </c>
      <c r="F832" s="12">
        <v>0</v>
      </c>
      <c r="G832" s="12">
        <v>-45000</v>
      </c>
    </row>
    <row r="833" spans="2:7" x14ac:dyDescent="0.25">
      <c r="C833" s="4">
        <v>75</v>
      </c>
      <c r="D833" s="5" t="s">
        <v>705</v>
      </c>
      <c r="E833" s="12">
        <v>145000</v>
      </c>
      <c r="F833" s="12">
        <v>29877.58886</v>
      </c>
      <c r="G833" s="12">
        <v>-115122.41114</v>
      </c>
    </row>
    <row r="834" spans="2:7" ht="15" customHeight="1" x14ac:dyDescent="0.25">
      <c r="C834" s="13" t="s">
        <v>9</v>
      </c>
      <c r="D834" s="14" t="s">
        <v>706</v>
      </c>
      <c r="E834" s="15">
        <f>SUBTOTAL(9,E828:E833)</f>
        <v>1251400</v>
      </c>
      <c r="F834" s="15">
        <f>SUBTOTAL(9,F828:F833)</f>
        <v>167754.4368</v>
      </c>
      <c r="G834" s="15">
        <f>SUBTOTAL(9,G828:G833)</f>
        <v>-1083645.5632</v>
      </c>
    </row>
    <row r="835" spans="2:7" ht="14.25" customHeight="1" x14ac:dyDescent="0.25">
      <c r="B835" s="10">
        <v>5583</v>
      </c>
      <c r="C835" s="4"/>
      <c r="D835" s="11" t="s">
        <v>707</v>
      </c>
      <c r="E835" s="1"/>
      <c r="F835" s="1"/>
      <c r="G835" s="1"/>
    </row>
    <row r="836" spans="2:7" x14ac:dyDescent="0.25">
      <c r="C836" s="4">
        <v>70</v>
      </c>
      <c r="D836" s="5" t="s">
        <v>708</v>
      </c>
      <c r="E836" s="12">
        <v>675000</v>
      </c>
      <c r="F836" s="12">
        <v>659156.22</v>
      </c>
      <c r="G836" s="12">
        <v>-15843.78</v>
      </c>
    </row>
    <row r="837" spans="2:7" ht="15" customHeight="1" x14ac:dyDescent="0.25">
      <c r="C837" s="13" t="s">
        <v>9</v>
      </c>
      <c r="D837" s="14" t="s">
        <v>709</v>
      </c>
      <c r="E837" s="15">
        <f>SUBTOTAL(9,E836:E836)</f>
        <v>675000</v>
      </c>
      <c r="F837" s="15">
        <f>SUBTOTAL(9,F836:F836)</f>
        <v>659156.22</v>
      </c>
      <c r="G837" s="15">
        <f>SUBTOTAL(9,G836:G836)</f>
        <v>-15843.78</v>
      </c>
    </row>
    <row r="838" spans="2:7" ht="14.25" customHeight="1" x14ac:dyDescent="0.25">
      <c r="B838" s="10">
        <v>5584</v>
      </c>
      <c r="C838" s="4"/>
      <c r="D838" s="11" t="s">
        <v>710</v>
      </c>
      <c r="E838" s="1"/>
      <c r="F838" s="1"/>
      <c r="G838" s="1"/>
    </row>
    <row r="839" spans="2:7" x14ac:dyDescent="0.25">
      <c r="C839" s="4">
        <v>70</v>
      </c>
      <c r="D839" s="5" t="s">
        <v>711</v>
      </c>
      <c r="E839" s="12">
        <v>0</v>
      </c>
      <c r="F839" s="12">
        <v>-42885.876530000001</v>
      </c>
      <c r="G839" s="12">
        <v>-42885.876530000001</v>
      </c>
    </row>
    <row r="840" spans="2:7" ht="15" customHeight="1" x14ac:dyDescent="0.25">
      <c r="C840" s="13" t="s">
        <v>9</v>
      </c>
      <c r="D840" s="14" t="s">
        <v>712</v>
      </c>
      <c r="E840" s="15">
        <f>SUBTOTAL(9,E839:E839)</f>
        <v>0</v>
      </c>
      <c r="F840" s="15">
        <f>SUBTOTAL(9,F839:F839)</f>
        <v>-42885.876530000001</v>
      </c>
      <c r="G840" s="15">
        <f>SUBTOTAL(9,G839:G839)</f>
        <v>-42885.876530000001</v>
      </c>
    </row>
    <row r="841" spans="2:7" ht="27" customHeight="1" x14ac:dyDescent="0.25">
      <c r="B841" s="4"/>
      <c r="C841" s="16"/>
      <c r="D841" s="14" t="s">
        <v>713</v>
      </c>
      <c r="E841" s="17">
        <f>SUBTOTAL(9,E688:E840)</f>
        <v>1345396447</v>
      </c>
      <c r="F841" s="17">
        <f>SUBTOTAL(9,F688:F840)</f>
        <v>298205945.29012996</v>
      </c>
      <c r="G841" s="17">
        <f>SUBTOTAL(9,G688:G840)</f>
        <v>-1047190501.7098702</v>
      </c>
    </row>
    <row r="842" spans="2:7" x14ac:dyDescent="0.25">
      <c r="B842" s="4"/>
      <c r="C842" s="16"/>
      <c r="D842" s="18"/>
      <c r="E842" s="19"/>
      <c r="F842" s="19"/>
      <c r="G842" s="19"/>
    </row>
    <row r="843" spans="2:7" ht="25.5" customHeight="1" x14ac:dyDescent="0.3">
      <c r="B843" s="1"/>
      <c r="C843" s="4"/>
      <c r="D843" s="8" t="s">
        <v>714</v>
      </c>
      <c r="E843" s="1"/>
      <c r="F843" s="1"/>
      <c r="G843" s="1"/>
    </row>
    <row r="844" spans="2:7" ht="27" customHeight="1" x14ac:dyDescent="0.35">
      <c r="B844" s="1"/>
      <c r="C844" s="4"/>
      <c r="D844" s="9" t="s">
        <v>534</v>
      </c>
      <c r="E844" s="1"/>
      <c r="F844" s="1"/>
      <c r="G844" s="1"/>
    </row>
    <row r="845" spans="2:7" ht="14.25" customHeight="1" x14ac:dyDescent="0.25">
      <c r="B845" s="10">
        <v>5600</v>
      </c>
      <c r="C845" s="4"/>
      <c r="D845" s="11" t="s">
        <v>715</v>
      </c>
      <c r="E845" s="1"/>
      <c r="F845" s="1"/>
      <c r="G845" s="1"/>
    </row>
    <row r="846" spans="2:7" x14ac:dyDescent="0.25">
      <c r="C846" s="4">
        <v>85</v>
      </c>
      <c r="D846" s="5" t="s">
        <v>716</v>
      </c>
      <c r="E846" s="12">
        <v>11700000</v>
      </c>
      <c r="F846" s="12">
        <v>3200000</v>
      </c>
      <c r="G846" s="12">
        <v>-8500000</v>
      </c>
    </row>
    <row r="847" spans="2:7" ht="15" customHeight="1" x14ac:dyDescent="0.25">
      <c r="C847" s="13" t="s">
        <v>9</v>
      </c>
      <c r="D847" s="14" t="s">
        <v>717</v>
      </c>
      <c r="E847" s="15">
        <f>SUBTOTAL(9,E846:E846)</f>
        <v>11700000</v>
      </c>
      <c r="F847" s="15">
        <f>SUBTOTAL(9,F846:F846)</f>
        <v>3200000</v>
      </c>
      <c r="G847" s="15">
        <f>SUBTOTAL(9,G846:G846)</f>
        <v>-8500000</v>
      </c>
    </row>
    <row r="848" spans="2:7" ht="14.25" customHeight="1" x14ac:dyDescent="0.25">
      <c r="B848" s="10">
        <v>5603</v>
      </c>
      <c r="C848" s="4"/>
      <c r="D848" s="11" t="s">
        <v>718</v>
      </c>
      <c r="E848" s="1"/>
      <c r="F848" s="1"/>
      <c r="G848" s="1"/>
    </row>
    <row r="849" spans="2:7" x14ac:dyDescent="0.25">
      <c r="C849" s="4">
        <v>80</v>
      </c>
      <c r="D849" s="5" t="s">
        <v>719</v>
      </c>
      <c r="E849" s="12">
        <v>2593000</v>
      </c>
      <c r="F849" s="12">
        <v>627776.88671999995</v>
      </c>
      <c r="G849" s="12">
        <v>-1965223.1132799999</v>
      </c>
    </row>
    <row r="850" spans="2:7" x14ac:dyDescent="0.25">
      <c r="C850" s="4">
        <v>81</v>
      </c>
      <c r="D850" s="5" t="s">
        <v>720</v>
      </c>
      <c r="E850" s="12">
        <v>0</v>
      </c>
      <c r="F850" s="12">
        <v>-18278.176029999999</v>
      </c>
      <c r="G850" s="12">
        <v>-18278.176029999999</v>
      </c>
    </row>
    <row r="851" spans="2:7" ht="15" customHeight="1" x14ac:dyDescent="0.25">
      <c r="C851" s="13" t="s">
        <v>9</v>
      </c>
      <c r="D851" s="14" t="s">
        <v>721</v>
      </c>
      <c r="E851" s="15">
        <f>SUBTOTAL(9,E849:E850)</f>
        <v>2593000</v>
      </c>
      <c r="F851" s="15">
        <f>SUBTOTAL(9,F849:F850)</f>
        <v>609498.71068999998</v>
      </c>
      <c r="G851" s="15">
        <f>SUBTOTAL(9,G849:G850)</f>
        <v>-1983501.2893099999</v>
      </c>
    </row>
    <row r="852" spans="2:7" ht="14.25" customHeight="1" x14ac:dyDescent="0.25">
      <c r="B852" s="10">
        <v>5605</v>
      </c>
      <c r="C852" s="4"/>
      <c r="D852" s="11" t="s">
        <v>722</v>
      </c>
      <c r="E852" s="1"/>
      <c r="F852" s="1"/>
      <c r="G852" s="1"/>
    </row>
    <row r="853" spans="2:7" x14ac:dyDescent="0.25">
      <c r="C853" s="4">
        <v>80</v>
      </c>
      <c r="D853" s="5" t="s">
        <v>723</v>
      </c>
      <c r="E853" s="12">
        <v>10465000</v>
      </c>
      <c r="F853" s="12">
        <v>7.0465</v>
      </c>
      <c r="G853" s="12">
        <v>-10464992.953500001</v>
      </c>
    </row>
    <row r="854" spans="2:7" x14ac:dyDescent="0.25">
      <c r="C854" s="4">
        <v>81</v>
      </c>
      <c r="D854" s="5" t="s">
        <v>724</v>
      </c>
      <c r="E854" s="12">
        <v>200</v>
      </c>
      <c r="F854" s="12">
        <v>97.575119999999998</v>
      </c>
      <c r="G854" s="12">
        <v>-102.42488</v>
      </c>
    </row>
    <row r="855" spans="2:7" x14ac:dyDescent="0.25">
      <c r="C855" s="4">
        <v>82</v>
      </c>
      <c r="D855" s="5" t="s">
        <v>725</v>
      </c>
      <c r="E855" s="12">
        <v>1859300</v>
      </c>
      <c r="F855" s="12">
        <v>452083.39377999998</v>
      </c>
      <c r="G855" s="12">
        <v>-1407216.60622</v>
      </c>
    </row>
    <row r="856" spans="2:7" x14ac:dyDescent="0.25">
      <c r="C856" s="4">
        <v>83</v>
      </c>
      <c r="D856" s="5" t="s">
        <v>726</v>
      </c>
      <c r="E856" s="12">
        <v>60000</v>
      </c>
      <c r="F856" s="12">
        <v>20582.484349999999</v>
      </c>
      <c r="G856" s="12">
        <v>-39417.515650000001</v>
      </c>
    </row>
    <row r="857" spans="2:7" x14ac:dyDescent="0.25">
      <c r="C857" s="4">
        <v>84</v>
      </c>
      <c r="D857" s="5" t="s">
        <v>727</v>
      </c>
      <c r="E857" s="12">
        <v>3163200</v>
      </c>
      <c r="F857" s="12">
        <v>1.34E-3</v>
      </c>
      <c r="G857" s="12">
        <v>-3163199.99866</v>
      </c>
    </row>
    <row r="858" spans="2:7" ht="15" customHeight="1" x14ac:dyDescent="0.25">
      <c r="C858" s="13" t="s">
        <v>9</v>
      </c>
      <c r="D858" s="14" t="s">
        <v>728</v>
      </c>
      <c r="E858" s="15">
        <f>SUBTOTAL(9,E853:E857)</f>
        <v>15547700</v>
      </c>
      <c r="F858" s="15">
        <f>SUBTOTAL(9,F853:F857)</f>
        <v>472770.50108999998</v>
      </c>
      <c r="G858" s="15">
        <f>SUBTOTAL(9,G853:G857)</f>
        <v>-15074929.498910001</v>
      </c>
    </row>
    <row r="859" spans="2:7" ht="14.25" customHeight="1" x14ac:dyDescent="0.25">
      <c r="B859" s="10">
        <v>5607</v>
      </c>
      <c r="C859" s="4"/>
      <c r="D859" s="11" t="s">
        <v>729</v>
      </c>
      <c r="E859" s="1"/>
      <c r="F859" s="1"/>
      <c r="G859" s="1"/>
    </row>
    <row r="860" spans="2:7" x14ac:dyDescent="0.25">
      <c r="C860" s="4">
        <v>80</v>
      </c>
      <c r="D860" s="5" t="s">
        <v>730</v>
      </c>
      <c r="E860" s="12">
        <v>3944000</v>
      </c>
      <c r="F860" s="12">
        <v>1087151.32271</v>
      </c>
      <c r="G860" s="12">
        <v>-2856848.67729</v>
      </c>
    </row>
    <row r="861" spans="2:7" ht="15" customHeight="1" x14ac:dyDescent="0.25">
      <c r="C861" s="13" t="s">
        <v>9</v>
      </c>
      <c r="D861" s="14" t="s">
        <v>731</v>
      </c>
      <c r="E861" s="15">
        <f>SUBTOTAL(9,E860:E860)</f>
        <v>3944000</v>
      </c>
      <c r="F861" s="15">
        <f>SUBTOTAL(9,F860:F860)</f>
        <v>1087151.32271</v>
      </c>
      <c r="G861" s="15">
        <f>SUBTOTAL(9,G860:G860)</f>
        <v>-2856848.67729</v>
      </c>
    </row>
    <row r="862" spans="2:7" ht="14.25" customHeight="1" x14ac:dyDescent="0.25">
      <c r="B862" s="10">
        <v>5609</v>
      </c>
      <c r="C862" s="4"/>
      <c r="D862" s="11" t="s">
        <v>732</v>
      </c>
      <c r="E862" s="1"/>
      <c r="F862" s="1"/>
      <c r="G862" s="1"/>
    </row>
    <row r="863" spans="2:7" x14ac:dyDescent="0.25">
      <c r="C863" s="4">
        <v>80</v>
      </c>
      <c r="D863" s="5" t="s">
        <v>730</v>
      </c>
      <c r="E863" s="12">
        <v>96000</v>
      </c>
      <c r="F863" s="12">
        <v>0</v>
      </c>
      <c r="G863" s="12">
        <v>-96000</v>
      </c>
    </row>
    <row r="864" spans="2:7" ht="15" customHeight="1" x14ac:dyDescent="0.25">
      <c r="C864" s="13" t="s">
        <v>9</v>
      </c>
      <c r="D864" s="14" t="s">
        <v>733</v>
      </c>
      <c r="E864" s="15">
        <f>SUBTOTAL(9,E863:E863)</f>
        <v>96000</v>
      </c>
      <c r="F864" s="15">
        <f>SUBTOTAL(9,F863:F863)</f>
        <v>0</v>
      </c>
      <c r="G864" s="15">
        <f>SUBTOTAL(9,G863:G863)</f>
        <v>-96000</v>
      </c>
    </row>
    <row r="865" spans="2:7" ht="14.25" customHeight="1" x14ac:dyDescent="0.25">
      <c r="B865" s="10">
        <v>5612</v>
      </c>
      <c r="C865" s="4"/>
      <c r="D865" s="11" t="s">
        <v>734</v>
      </c>
      <c r="E865" s="1"/>
      <c r="F865" s="1"/>
      <c r="G865" s="1"/>
    </row>
    <row r="866" spans="2:7" x14ac:dyDescent="0.25">
      <c r="C866" s="4">
        <v>80</v>
      </c>
      <c r="D866" s="5" t="s">
        <v>730</v>
      </c>
      <c r="E866" s="12">
        <v>33200</v>
      </c>
      <c r="F866" s="12">
        <v>16640.669569999998</v>
      </c>
      <c r="G866" s="12">
        <v>-16559.330430000002</v>
      </c>
    </row>
    <row r="867" spans="2:7" ht="15" customHeight="1" x14ac:dyDescent="0.25">
      <c r="C867" s="13" t="s">
        <v>9</v>
      </c>
      <c r="D867" s="14" t="s">
        <v>735</v>
      </c>
      <c r="E867" s="15">
        <f>SUBTOTAL(9,E866:E866)</f>
        <v>33200</v>
      </c>
      <c r="F867" s="15">
        <f>SUBTOTAL(9,F866:F866)</f>
        <v>16640.669569999998</v>
      </c>
      <c r="G867" s="15">
        <f>SUBTOTAL(9,G866:G866)</f>
        <v>-16559.330430000002</v>
      </c>
    </row>
    <row r="868" spans="2:7" ht="14.25" customHeight="1" x14ac:dyDescent="0.25">
      <c r="B868" s="10">
        <v>5613</v>
      </c>
      <c r="C868" s="4"/>
      <c r="D868" s="11" t="s">
        <v>736</v>
      </c>
      <c r="E868" s="1"/>
      <c r="F868" s="1"/>
      <c r="G868" s="1"/>
    </row>
    <row r="869" spans="2:7" x14ac:dyDescent="0.25">
      <c r="C869" s="4">
        <v>80</v>
      </c>
      <c r="D869" s="5" t="s">
        <v>730</v>
      </c>
      <c r="E869" s="12">
        <v>10200</v>
      </c>
      <c r="F869" s="12">
        <v>3420</v>
      </c>
      <c r="G869" s="12">
        <v>-6780</v>
      </c>
    </row>
    <row r="870" spans="2:7" ht="15" customHeight="1" x14ac:dyDescent="0.25">
      <c r="C870" s="13" t="s">
        <v>9</v>
      </c>
      <c r="D870" s="14" t="s">
        <v>737</v>
      </c>
      <c r="E870" s="15">
        <f>SUBTOTAL(9,E869:E869)</f>
        <v>10200</v>
      </c>
      <c r="F870" s="15">
        <f>SUBTOTAL(9,F869:F869)</f>
        <v>3420</v>
      </c>
      <c r="G870" s="15">
        <f>SUBTOTAL(9,G869:G869)</f>
        <v>-6780</v>
      </c>
    </row>
    <row r="871" spans="2:7" ht="14.25" customHeight="1" x14ac:dyDescent="0.25">
      <c r="B871" s="10">
        <v>5615</v>
      </c>
      <c r="C871" s="4"/>
      <c r="D871" s="11" t="s">
        <v>512</v>
      </c>
      <c r="E871" s="1"/>
      <c r="F871" s="1"/>
      <c r="G871" s="1"/>
    </row>
    <row r="872" spans="2:7" x14ac:dyDescent="0.25">
      <c r="C872" s="4">
        <v>80</v>
      </c>
      <c r="D872" s="5" t="s">
        <v>730</v>
      </c>
      <c r="E872" s="12">
        <v>7661000</v>
      </c>
      <c r="F872" s="12">
        <v>1891199.1487199999</v>
      </c>
      <c r="G872" s="12">
        <v>-5769800.8512800001</v>
      </c>
    </row>
    <row r="873" spans="2:7" ht="15" customHeight="1" x14ac:dyDescent="0.25">
      <c r="C873" s="13" t="s">
        <v>9</v>
      </c>
      <c r="D873" s="14" t="s">
        <v>738</v>
      </c>
      <c r="E873" s="15">
        <f>SUBTOTAL(9,E872:E872)</f>
        <v>7661000</v>
      </c>
      <c r="F873" s="15">
        <f>SUBTOTAL(9,F872:F872)</f>
        <v>1891199.1487199999</v>
      </c>
      <c r="G873" s="15">
        <f>SUBTOTAL(9,G872:G872)</f>
        <v>-5769800.8512800001</v>
      </c>
    </row>
    <row r="874" spans="2:7" ht="14.25" customHeight="1" x14ac:dyDescent="0.25">
      <c r="B874" s="10">
        <v>5616</v>
      </c>
      <c r="C874" s="4"/>
      <c r="D874" s="11" t="s">
        <v>739</v>
      </c>
      <c r="E874" s="1"/>
      <c r="F874" s="1"/>
      <c r="G874" s="1"/>
    </row>
    <row r="875" spans="2:7" x14ac:dyDescent="0.25">
      <c r="C875" s="4">
        <v>85</v>
      </c>
      <c r="D875" s="5" t="s">
        <v>740</v>
      </c>
      <c r="E875" s="12">
        <v>700000</v>
      </c>
      <c r="F875" s="12">
        <v>0</v>
      </c>
      <c r="G875" s="12">
        <v>-700000</v>
      </c>
    </row>
    <row r="876" spans="2:7" ht="15" customHeight="1" x14ac:dyDescent="0.25">
      <c r="C876" s="13" t="s">
        <v>9</v>
      </c>
      <c r="D876" s="14" t="s">
        <v>741</v>
      </c>
      <c r="E876" s="15">
        <f>SUBTOTAL(9,E875:E875)</f>
        <v>700000</v>
      </c>
      <c r="F876" s="15">
        <f>SUBTOTAL(9,F875:F875)</f>
        <v>0</v>
      </c>
      <c r="G876" s="15">
        <f>SUBTOTAL(9,G875:G875)</f>
        <v>-700000</v>
      </c>
    </row>
    <row r="877" spans="2:7" ht="14.25" customHeight="1" x14ac:dyDescent="0.25">
      <c r="B877" s="10">
        <v>5617</v>
      </c>
      <c r="C877" s="4"/>
      <c r="D877" s="11" t="s">
        <v>742</v>
      </c>
      <c r="E877" s="1"/>
      <c r="F877" s="1"/>
      <c r="G877" s="1"/>
    </row>
    <row r="878" spans="2:7" x14ac:dyDescent="0.25">
      <c r="C878" s="4">
        <v>80</v>
      </c>
      <c r="D878" s="5" t="s">
        <v>730</v>
      </c>
      <c r="E878" s="12">
        <v>13852239</v>
      </c>
      <c r="F878" s="12">
        <v>3651022.03382</v>
      </c>
      <c r="G878" s="12">
        <v>-10201216.96618</v>
      </c>
    </row>
    <row r="879" spans="2:7" ht="15" customHeight="1" x14ac:dyDescent="0.25">
      <c r="C879" s="13" t="s">
        <v>9</v>
      </c>
      <c r="D879" s="14" t="s">
        <v>743</v>
      </c>
      <c r="E879" s="15">
        <f>SUBTOTAL(9,E878:E878)</f>
        <v>13852239</v>
      </c>
      <c r="F879" s="15">
        <f>SUBTOTAL(9,F878:F878)</f>
        <v>3651022.03382</v>
      </c>
      <c r="G879" s="15">
        <f>SUBTOTAL(9,G878:G878)</f>
        <v>-10201216.96618</v>
      </c>
    </row>
    <row r="880" spans="2:7" ht="14.25" customHeight="1" x14ac:dyDescent="0.25">
      <c r="B880" s="10">
        <v>5625</v>
      </c>
      <c r="C880" s="4"/>
      <c r="D880" s="11" t="s">
        <v>744</v>
      </c>
      <c r="E880" s="1"/>
      <c r="F880" s="1"/>
      <c r="G880" s="1"/>
    </row>
    <row r="881" spans="2:7" x14ac:dyDescent="0.25">
      <c r="C881" s="4">
        <v>80</v>
      </c>
      <c r="D881" s="5" t="s">
        <v>745</v>
      </c>
      <c r="E881" s="12">
        <v>720000</v>
      </c>
      <c r="F881" s="12">
        <v>203574.94659000001</v>
      </c>
      <c r="G881" s="12">
        <v>-516425.05340999999</v>
      </c>
    </row>
    <row r="882" spans="2:7" x14ac:dyDescent="0.25">
      <c r="C882" s="4">
        <v>81</v>
      </c>
      <c r="D882" s="5" t="s">
        <v>746</v>
      </c>
      <c r="E882" s="12">
        <v>23000</v>
      </c>
      <c r="F882" s="12">
        <v>0</v>
      </c>
      <c r="G882" s="12">
        <v>-23000</v>
      </c>
    </row>
    <row r="883" spans="2:7" x14ac:dyDescent="0.25">
      <c r="C883" s="4">
        <v>82</v>
      </c>
      <c r="D883" s="5" t="s">
        <v>747</v>
      </c>
      <c r="E883" s="12">
        <v>1500</v>
      </c>
      <c r="F883" s="12">
        <v>489.35417000000001</v>
      </c>
      <c r="G883" s="12">
        <v>-1010.64583</v>
      </c>
    </row>
    <row r="884" spans="2:7" x14ac:dyDescent="0.25">
      <c r="C884" s="4">
        <v>85</v>
      </c>
      <c r="D884" s="5" t="s">
        <v>748</v>
      </c>
      <c r="E884" s="12">
        <v>70000</v>
      </c>
      <c r="F884" s="12">
        <v>0</v>
      </c>
      <c r="G884" s="12">
        <v>-70000</v>
      </c>
    </row>
    <row r="885" spans="2:7" ht="15" customHeight="1" x14ac:dyDescent="0.25">
      <c r="C885" s="13" t="s">
        <v>9</v>
      </c>
      <c r="D885" s="14" t="s">
        <v>749</v>
      </c>
      <c r="E885" s="15">
        <f>SUBTOTAL(9,E881:E884)</f>
        <v>814500</v>
      </c>
      <c r="F885" s="15">
        <f>SUBTOTAL(9,F881:F884)</f>
        <v>204064.30076000001</v>
      </c>
      <c r="G885" s="15">
        <f>SUBTOTAL(9,G881:G884)</f>
        <v>-610435.69923999999</v>
      </c>
    </row>
    <row r="886" spans="2:7" ht="14.25" customHeight="1" x14ac:dyDescent="0.25">
      <c r="B886" s="10">
        <v>5626</v>
      </c>
      <c r="C886" s="4"/>
      <c r="D886" s="11" t="s">
        <v>750</v>
      </c>
      <c r="E886" s="1"/>
      <c r="F886" s="1"/>
      <c r="G886" s="1"/>
    </row>
    <row r="887" spans="2:7" x14ac:dyDescent="0.25">
      <c r="C887" s="4">
        <v>80</v>
      </c>
      <c r="D887" s="5" t="s">
        <v>730</v>
      </c>
      <c r="E887" s="12">
        <v>4800</v>
      </c>
      <c r="F887" s="12">
        <v>0</v>
      </c>
      <c r="G887" s="12">
        <v>-4800</v>
      </c>
    </row>
    <row r="888" spans="2:7" ht="15" customHeight="1" x14ac:dyDescent="0.25">
      <c r="C888" s="13" t="s">
        <v>9</v>
      </c>
      <c r="D888" s="14" t="s">
        <v>751</v>
      </c>
      <c r="E888" s="15">
        <f>SUBTOTAL(9,E887:E887)</f>
        <v>4800</v>
      </c>
      <c r="F888" s="15">
        <f>SUBTOTAL(9,F887:F887)</f>
        <v>0</v>
      </c>
      <c r="G888" s="15">
        <f>SUBTOTAL(9,G887:G887)</f>
        <v>-4800</v>
      </c>
    </row>
    <row r="889" spans="2:7" ht="14.25" customHeight="1" x14ac:dyDescent="0.25">
      <c r="B889" s="10">
        <v>5629</v>
      </c>
      <c r="C889" s="4"/>
      <c r="D889" s="11" t="s">
        <v>752</v>
      </c>
      <c r="E889" s="1"/>
      <c r="F889" s="1"/>
      <c r="G889" s="1"/>
    </row>
    <row r="890" spans="2:7" x14ac:dyDescent="0.25">
      <c r="C890" s="4">
        <v>80</v>
      </c>
      <c r="D890" s="5" t="s">
        <v>730</v>
      </c>
      <c r="E890" s="12">
        <v>1040000</v>
      </c>
      <c r="F890" s="12">
        <v>210720.96552</v>
      </c>
      <c r="G890" s="12">
        <v>-829279.03448000003</v>
      </c>
    </row>
    <row r="891" spans="2:7" ht="15" customHeight="1" x14ac:dyDescent="0.25">
      <c r="C891" s="13" t="s">
        <v>9</v>
      </c>
      <c r="D891" s="14" t="s">
        <v>753</v>
      </c>
      <c r="E891" s="15">
        <f>SUBTOTAL(9,E890:E890)</f>
        <v>1040000</v>
      </c>
      <c r="F891" s="15">
        <f>SUBTOTAL(9,F890:F890)</f>
        <v>210720.96552</v>
      </c>
      <c r="G891" s="15">
        <f>SUBTOTAL(9,G890:G890)</f>
        <v>-829279.03448000003</v>
      </c>
    </row>
    <row r="892" spans="2:7" ht="14.25" customHeight="1" x14ac:dyDescent="0.25">
      <c r="B892" s="10">
        <v>5631</v>
      </c>
      <c r="C892" s="4"/>
      <c r="D892" s="11" t="s">
        <v>754</v>
      </c>
      <c r="E892" s="1"/>
      <c r="F892" s="1"/>
      <c r="G892" s="1"/>
    </row>
    <row r="893" spans="2:7" x14ac:dyDescent="0.25">
      <c r="C893" s="4">
        <v>85</v>
      </c>
      <c r="D893" s="5" t="s">
        <v>755</v>
      </c>
      <c r="E893" s="12">
        <v>79500</v>
      </c>
      <c r="F893" s="12">
        <v>0</v>
      </c>
      <c r="G893" s="12">
        <v>-79500</v>
      </c>
    </row>
    <row r="894" spans="2:7" x14ac:dyDescent="0.25">
      <c r="C894" s="4">
        <v>86</v>
      </c>
      <c r="D894" s="5" t="s">
        <v>756</v>
      </c>
      <c r="E894" s="12">
        <v>2</v>
      </c>
      <c r="F894" s="12">
        <v>0</v>
      </c>
      <c r="G894" s="12">
        <v>-2</v>
      </c>
    </row>
    <row r="895" spans="2:7" ht="15" customHeight="1" x14ac:dyDescent="0.25">
      <c r="C895" s="13" t="s">
        <v>9</v>
      </c>
      <c r="D895" s="14" t="s">
        <v>757</v>
      </c>
      <c r="E895" s="15">
        <f>SUBTOTAL(9,E893:E894)</f>
        <v>79502</v>
      </c>
      <c r="F895" s="15">
        <f>SUBTOTAL(9,F893:F894)</f>
        <v>0</v>
      </c>
      <c r="G895" s="15">
        <f>SUBTOTAL(9,G893:G894)</f>
        <v>-79502</v>
      </c>
    </row>
    <row r="896" spans="2:7" ht="14.25" customHeight="1" x14ac:dyDescent="0.25">
      <c r="B896" s="10">
        <v>5635</v>
      </c>
      <c r="C896" s="4"/>
      <c r="D896" s="11" t="s">
        <v>758</v>
      </c>
      <c r="E896" s="1"/>
      <c r="F896" s="1"/>
      <c r="G896" s="1"/>
    </row>
    <row r="897" spans="2:7" x14ac:dyDescent="0.25">
      <c r="C897" s="4">
        <v>85</v>
      </c>
      <c r="D897" s="5" t="s">
        <v>756</v>
      </c>
      <c r="E897" s="12">
        <v>3000</v>
      </c>
      <c r="F897" s="12">
        <v>0</v>
      </c>
      <c r="G897" s="12">
        <v>-3000</v>
      </c>
    </row>
    <row r="898" spans="2:7" ht="15" customHeight="1" x14ac:dyDescent="0.25">
      <c r="C898" s="13" t="s">
        <v>9</v>
      </c>
      <c r="D898" s="14" t="s">
        <v>759</v>
      </c>
      <c r="E898" s="15">
        <f>SUBTOTAL(9,E897:E897)</f>
        <v>3000</v>
      </c>
      <c r="F898" s="15">
        <f>SUBTOTAL(9,F897:F897)</f>
        <v>0</v>
      </c>
      <c r="G898" s="15">
        <f>SUBTOTAL(9,G897:G897)</f>
        <v>-3000</v>
      </c>
    </row>
    <row r="899" spans="2:7" ht="14.25" customHeight="1" x14ac:dyDescent="0.25">
      <c r="B899" s="10">
        <v>5652</v>
      </c>
      <c r="C899" s="4"/>
      <c r="D899" s="11" t="s">
        <v>760</v>
      </c>
      <c r="E899" s="1"/>
      <c r="F899" s="1"/>
      <c r="G899" s="1"/>
    </row>
    <row r="900" spans="2:7" x14ac:dyDescent="0.25">
      <c r="C900" s="4">
        <v>80</v>
      </c>
      <c r="D900" s="5" t="s">
        <v>730</v>
      </c>
      <c r="E900" s="12">
        <v>14800</v>
      </c>
      <c r="F900" s="12">
        <v>0</v>
      </c>
      <c r="G900" s="12">
        <v>-14800</v>
      </c>
    </row>
    <row r="901" spans="2:7" x14ac:dyDescent="0.25">
      <c r="C901" s="4">
        <v>85</v>
      </c>
      <c r="D901" s="5" t="s">
        <v>756</v>
      </c>
      <c r="E901" s="12">
        <v>29000</v>
      </c>
      <c r="F901" s="12">
        <v>0</v>
      </c>
      <c r="G901" s="12">
        <v>-29000</v>
      </c>
    </row>
    <row r="902" spans="2:7" ht="15" customHeight="1" x14ac:dyDescent="0.25">
      <c r="C902" s="13" t="s">
        <v>9</v>
      </c>
      <c r="D902" s="14" t="s">
        <v>761</v>
      </c>
      <c r="E902" s="15">
        <f>SUBTOTAL(9,E900:E901)</f>
        <v>43800</v>
      </c>
      <c r="F902" s="15">
        <f>SUBTOTAL(9,F900:F901)</f>
        <v>0</v>
      </c>
      <c r="G902" s="15">
        <f>SUBTOTAL(9,G900:G901)</f>
        <v>-43800</v>
      </c>
    </row>
    <row r="903" spans="2:7" ht="14.25" customHeight="1" x14ac:dyDescent="0.25">
      <c r="B903" s="10">
        <v>5656</v>
      </c>
      <c r="C903" s="4"/>
      <c r="D903" s="11" t="s">
        <v>762</v>
      </c>
      <c r="E903" s="1"/>
      <c r="F903" s="1"/>
      <c r="G903" s="1"/>
    </row>
    <row r="904" spans="2:7" x14ac:dyDescent="0.25">
      <c r="C904" s="4">
        <v>85</v>
      </c>
      <c r="D904" s="5" t="s">
        <v>756</v>
      </c>
      <c r="E904" s="12">
        <v>28699000</v>
      </c>
      <c r="F904" s="12">
        <v>14646344.58501</v>
      </c>
      <c r="G904" s="12">
        <v>-14052655.41499</v>
      </c>
    </row>
    <row r="905" spans="2:7" ht="15" customHeight="1" x14ac:dyDescent="0.25">
      <c r="C905" s="13" t="s">
        <v>9</v>
      </c>
      <c r="D905" s="14" t="s">
        <v>763</v>
      </c>
      <c r="E905" s="15">
        <f>SUBTOTAL(9,E904:E904)</f>
        <v>28699000</v>
      </c>
      <c r="F905" s="15">
        <f>SUBTOTAL(9,F904:F904)</f>
        <v>14646344.58501</v>
      </c>
      <c r="G905" s="15">
        <f>SUBTOTAL(9,G904:G904)</f>
        <v>-14052655.41499</v>
      </c>
    </row>
    <row r="906" spans="2:7" ht="14.25" customHeight="1" x14ac:dyDescent="0.25">
      <c r="B906" s="10">
        <v>5680</v>
      </c>
      <c r="C906" s="4"/>
      <c r="D906" s="11" t="s">
        <v>764</v>
      </c>
      <c r="E906" s="1"/>
      <c r="F906" s="1"/>
      <c r="G906" s="1"/>
    </row>
    <row r="907" spans="2:7" x14ac:dyDescent="0.25">
      <c r="C907" s="4">
        <v>85</v>
      </c>
      <c r="D907" s="5" t="s">
        <v>756</v>
      </c>
      <c r="E907" s="12">
        <v>1660000</v>
      </c>
      <c r="F907" s="12">
        <v>0</v>
      </c>
      <c r="G907" s="12">
        <v>-1660000</v>
      </c>
    </row>
    <row r="908" spans="2:7" ht="15" customHeight="1" x14ac:dyDescent="0.25">
      <c r="C908" s="13" t="s">
        <v>9</v>
      </c>
      <c r="D908" s="14" t="s">
        <v>765</v>
      </c>
      <c r="E908" s="15">
        <f>SUBTOTAL(9,E907:E907)</f>
        <v>1660000</v>
      </c>
      <c r="F908" s="15">
        <f>SUBTOTAL(9,F907:F907)</f>
        <v>0</v>
      </c>
      <c r="G908" s="15">
        <f>SUBTOTAL(9,G907:G907)</f>
        <v>-1660000</v>
      </c>
    </row>
    <row r="909" spans="2:7" ht="14.25" customHeight="1" x14ac:dyDescent="0.25">
      <c r="B909" s="10">
        <v>5685</v>
      </c>
      <c r="C909" s="4"/>
      <c r="D909" s="11" t="s">
        <v>766</v>
      </c>
      <c r="E909" s="1"/>
      <c r="F909" s="1"/>
      <c r="G909" s="1"/>
    </row>
    <row r="910" spans="2:7" x14ac:dyDescent="0.25">
      <c r="C910" s="4">
        <v>85</v>
      </c>
      <c r="D910" s="5" t="s">
        <v>756</v>
      </c>
      <c r="E910" s="12">
        <v>27768100</v>
      </c>
      <c r="F910" s="12">
        <v>0</v>
      </c>
      <c r="G910" s="12">
        <v>-27768100</v>
      </c>
    </row>
    <row r="911" spans="2:7" ht="15" customHeight="1" x14ac:dyDescent="0.25">
      <c r="C911" s="13" t="s">
        <v>9</v>
      </c>
      <c r="D911" s="14" t="s">
        <v>767</v>
      </c>
      <c r="E911" s="15">
        <f>SUBTOTAL(9,E910:E910)</f>
        <v>27768100</v>
      </c>
      <c r="F911" s="15">
        <f>SUBTOTAL(9,F910:F910)</f>
        <v>0</v>
      </c>
      <c r="G911" s="15">
        <f>SUBTOTAL(9,G910:G910)</f>
        <v>-27768100</v>
      </c>
    </row>
    <row r="912" spans="2:7" ht="14.25" customHeight="1" x14ac:dyDescent="0.25">
      <c r="B912" s="10">
        <v>5692</v>
      </c>
      <c r="C912" s="4"/>
      <c r="D912" s="11" t="s">
        <v>768</v>
      </c>
      <c r="E912" s="1"/>
      <c r="F912" s="1"/>
      <c r="G912" s="1"/>
    </row>
    <row r="913" spans="2:7" x14ac:dyDescent="0.25">
      <c r="C913" s="4">
        <v>85</v>
      </c>
      <c r="D913" s="5" t="s">
        <v>756</v>
      </c>
      <c r="E913" s="12">
        <v>64400</v>
      </c>
      <c r="F913" s="12">
        <v>0</v>
      </c>
      <c r="G913" s="12">
        <v>-64400</v>
      </c>
    </row>
    <row r="914" spans="2:7" ht="15" customHeight="1" x14ac:dyDescent="0.25">
      <c r="C914" s="13" t="s">
        <v>9</v>
      </c>
      <c r="D914" s="14" t="s">
        <v>769</v>
      </c>
      <c r="E914" s="15">
        <f>SUBTOTAL(9,E913:E913)</f>
        <v>64400</v>
      </c>
      <c r="F914" s="15">
        <f>SUBTOTAL(9,F913:F913)</f>
        <v>0</v>
      </c>
      <c r="G914" s="15">
        <f>SUBTOTAL(9,G913:G913)</f>
        <v>-64400</v>
      </c>
    </row>
    <row r="915" spans="2:7" ht="14.25" customHeight="1" x14ac:dyDescent="0.25">
      <c r="B915" s="10">
        <v>5693</v>
      </c>
      <c r="C915" s="4"/>
      <c r="D915" s="11" t="s">
        <v>770</v>
      </c>
      <c r="E915" s="1"/>
      <c r="F915" s="1"/>
      <c r="G915" s="1"/>
    </row>
    <row r="916" spans="2:7" x14ac:dyDescent="0.25">
      <c r="C916" s="4">
        <v>85</v>
      </c>
      <c r="D916" s="5" t="s">
        <v>771</v>
      </c>
      <c r="E916" s="12">
        <v>1652</v>
      </c>
      <c r="F916" s="12">
        <v>1927</v>
      </c>
      <c r="G916" s="12">
        <v>275</v>
      </c>
    </row>
    <row r="917" spans="2:7" ht="15" customHeight="1" x14ac:dyDescent="0.25">
      <c r="C917" s="13" t="s">
        <v>9</v>
      </c>
      <c r="D917" s="14" t="s">
        <v>772</v>
      </c>
      <c r="E917" s="15">
        <f>SUBTOTAL(9,E916:E916)</f>
        <v>1652</v>
      </c>
      <c r="F917" s="15">
        <f>SUBTOTAL(9,F916:F916)</f>
        <v>1927</v>
      </c>
      <c r="G917" s="15">
        <f>SUBTOTAL(9,G916:G916)</f>
        <v>275</v>
      </c>
    </row>
    <row r="918" spans="2:7" ht="27" customHeight="1" x14ac:dyDescent="0.25">
      <c r="B918" s="4"/>
      <c r="C918" s="16"/>
      <c r="D918" s="14" t="s">
        <v>773</v>
      </c>
      <c r="E918" s="17">
        <f>SUBTOTAL(9,E844:E917)</f>
        <v>116316093</v>
      </c>
      <c r="F918" s="17">
        <f>SUBTOTAL(9,F844:F917)</f>
        <v>25994759.237889998</v>
      </c>
      <c r="G918" s="17">
        <f>SUBTOTAL(9,G844:G917)</f>
        <v>-90321333.762109995</v>
      </c>
    </row>
    <row r="919" spans="2:7" x14ac:dyDescent="0.25">
      <c r="B919" s="4"/>
      <c r="C919" s="16"/>
      <c r="D919" s="18"/>
      <c r="E919" s="19"/>
      <c r="F919" s="19"/>
      <c r="G919" s="19"/>
    </row>
    <row r="920" spans="2:7" ht="25.5" customHeight="1" x14ac:dyDescent="0.3">
      <c r="B920" s="1"/>
      <c r="C920" s="4"/>
      <c r="D920" s="8" t="s">
        <v>774</v>
      </c>
      <c r="E920" s="1"/>
      <c r="F920" s="1"/>
      <c r="G920" s="1"/>
    </row>
    <row r="921" spans="2:7" ht="27" customHeight="1" x14ac:dyDescent="0.35">
      <c r="B921" s="1"/>
      <c r="C921" s="4"/>
      <c r="D921" s="9" t="s">
        <v>534</v>
      </c>
      <c r="E921" s="1"/>
      <c r="F921" s="1"/>
      <c r="G921" s="1"/>
    </row>
    <row r="922" spans="2:7" ht="14.25" customHeight="1" x14ac:dyDescent="0.25">
      <c r="B922" s="10">
        <v>5700</v>
      </c>
      <c r="C922" s="4"/>
      <c r="D922" s="11" t="s">
        <v>775</v>
      </c>
      <c r="E922" s="1"/>
      <c r="F922" s="1"/>
      <c r="G922" s="1"/>
    </row>
    <row r="923" spans="2:7" x14ac:dyDescent="0.25">
      <c r="C923" s="4">
        <v>71</v>
      </c>
      <c r="D923" s="5" t="s">
        <v>776</v>
      </c>
      <c r="E923" s="12">
        <v>197169500</v>
      </c>
      <c r="F923" s="12">
        <v>55520805.337959997</v>
      </c>
      <c r="G923" s="12">
        <v>-141648694.66204</v>
      </c>
    </row>
    <row r="924" spans="2:7" x14ac:dyDescent="0.25">
      <c r="C924" s="4">
        <v>72</v>
      </c>
      <c r="D924" s="5" t="s">
        <v>777</v>
      </c>
      <c r="E924" s="12">
        <v>269420000</v>
      </c>
      <c r="F924" s="12">
        <v>89816515.789120004</v>
      </c>
      <c r="G924" s="12">
        <v>-179603484.21088001</v>
      </c>
    </row>
    <row r="925" spans="2:7" ht="15" customHeight="1" x14ac:dyDescent="0.25">
      <c r="C925" s="13" t="s">
        <v>9</v>
      </c>
      <c r="D925" s="14" t="s">
        <v>778</v>
      </c>
      <c r="E925" s="15">
        <f>SUBTOTAL(9,E923:E924)</f>
        <v>466589500</v>
      </c>
      <c r="F925" s="15">
        <f>SUBTOTAL(9,F923:F924)</f>
        <v>145337321.12707999</v>
      </c>
      <c r="G925" s="15">
        <f>SUBTOTAL(9,G923:G924)</f>
        <v>-321252178.87292004</v>
      </c>
    </row>
    <row r="926" spans="2:7" ht="14.25" customHeight="1" x14ac:dyDescent="0.25">
      <c r="B926" s="10">
        <v>5701</v>
      </c>
      <c r="C926" s="4"/>
      <c r="D926" s="11" t="s">
        <v>779</v>
      </c>
      <c r="E926" s="1"/>
      <c r="F926" s="1"/>
      <c r="G926" s="1"/>
    </row>
    <row r="927" spans="2:7" x14ac:dyDescent="0.25">
      <c r="C927" s="4">
        <v>71</v>
      </c>
      <c r="D927" s="5" t="s">
        <v>780</v>
      </c>
      <c r="E927" s="12">
        <v>768500</v>
      </c>
      <c r="F927" s="12">
        <v>839569.54414999997</v>
      </c>
      <c r="G927" s="12">
        <v>71069.544150000002</v>
      </c>
    </row>
    <row r="928" spans="2:7" x14ac:dyDescent="0.25">
      <c r="C928" s="4">
        <v>80</v>
      </c>
      <c r="D928" s="5" t="s">
        <v>730</v>
      </c>
      <c r="E928" s="12">
        <v>1000</v>
      </c>
      <c r="F928" s="12">
        <v>672.03922999999998</v>
      </c>
      <c r="G928" s="12">
        <v>-327.96077000000002</v>
      </c>
    </row>
    <row r="929" spans="2:7" x14ac:dyDescent="0.25">
      <c r="C929" s="4">
        <v>86</v>
      </c>
      <c r="D929" s="5" t="s">
        <v>781</v>
      </c>
      <c r="E929" s="12">
        <v>1492000</v>
      </c>
      <c r="F929" s="12">
        <v>344212.43985999998</v>
      </c>
      <c r="G929" s="12">
        <v>-1147787.56014</v>
      </c>
    </row>
    <row r="930" spans="2:7" x14ac:dyDescent="0.25">
      <c r="C930" s="4">
        <v>87</v>
      </c>
      <c r="D930" s="5" t="s">
        <v>26</v>
      </c>
      <c r="E930" s="12">
        <v>26069</v>
      </c>
      <c r="F930" s="12">
        <v>6694.88742</v>
      </c>
      <c r="G930" s="12">
        <v>-19374.112580000001</v>
      </c>
    </row>
    <row r="931" spans="2:7" x14ac:dyDescent="0.25">
      <c r="C931" s="4">
        <v>88</v>
      </c>
      <c r="D931" s="5" t="s">
        <v>782</v>
      </c>
      <c r="E931" s="12">
        <v>110000</v>
      </c>
      <c r="F931" s="12">
        <v>23279.36738</v>
      </c>
      <c r="G931" s="12">
        <v>-86720.632620000004</v>
      </c>
    </row>
    <row r="932" spans="2:7" ht="15" customHeight="1" x14ac:dyDescent="0.25">
      <c r="C932" s="13" t="s">
        <v>9</v>
      </c>
      <c r="D932" s="14" t="s">
        <v>783</v>
      </c>
      <c r="E932" s="15">
        <f>SUBTOTAL(9,E927:E931)</f>
        <v>2397569</v>
      </c>
      <c r="F932" s="15">
        <f>SUBTOTAL(9,F927:F931)</f>
        <v>1214428.27804</v>
      </c>
      <c r="G932" s="15">
        <f>SUBTOTAL(9,G927:G931)</f>
        <v>-1183140.72196</v>
      </c>
    </row>
    <row r="933" spans="2:7" ht="14.25" customHeight="1" x14ac:dyDescent="0.25">
      <c r="B933" s="10">
        <v>5704</v>
      </c>
      <c r="C933" s="4"/>
      <c r="D933" s="11" t="s">
        <v>784</v>
      </c>
      <c r="E933" s="1"/>
      <c r="F933" s="1"/>
      <c r="G933" s="1"/>
    </row>
    <row r="934" spans="2:7" x14ac:dyDescent="0.25">
      <c r="C934" s="4">
        <v>70</v>
      </c>
      <c r="D934" s="5" t="s">
        <v>785</v>
      </c>
      <c r="E934" s="12">
        <v>230000</v>
      </c>
      <c r="F934" s="12">
        <v>73653.520629999999</v>
      </c>
      <c r="G934" s="12">
        <v>-156346.47936999999</v>
      </c>
    </row>
    <row r="935" spans="2:7" ht="15" customHeight="1" x14ac:dyDescent="0.25">
      <c r="C935" s="13" t="s">
        <v>9</v>
      </c>
      <c r="D935" s="14" t="s">
        <v>786</v>
      </c>
      <c r="E935" s="15">
        <f>SUBTOTAL(9,E934:E934)</f>
        <v>230000</v>
      </c>
      <c r="F935" s="15">
        <f>SUBTOTAL(9,F934:F934)</f>
        <v>73653.520629999999</v>
      </c>
      <c r="G935" s="15">
        <f>SUBTOTAL(9,G934:G934)</f>
        <v>-156346.47936999999</v>
      </c>
    </row>
    <row r="936" spans="2:7" ht="14.25" customHeight="1" x14ac:dyDescent="0.25">
      <c r="B936" s="10">
        <v>5705</v>
      </c>
      <c r="C936" s="4"/>
      <c r="D936" s="11" t="s">
        <v>787</v>
      </c>
      <c r="E936" s="1"/>
      <c r="F936" s="1"/>
      <c r="G936" s="1"/>
    </row>
    <row r="937" spans="2:7" x14ac:dyDescent="0.25">
      <c r="C937" s="4">
        <v>70</v>
      </c>
      <c r="D937" s="5" t="s">
        <v>788</v>
      </c>
      <c r="E937" s="12">
        <v>27000</v>
      </c>
      <c r="F937" s="12">
        <v>6468.6202899999998</v>
      </c>
      <c r="G937" s="12">
        <v>-20531.379710000001</v>
      </c>
    </row>
    <row r="938" spans="2:7" x14ac:dyDescent="0.25">
      <c r="C938" s="4">
        <v>71</v>
      </c>
      <c r="D938" s="5" t="s">
        <v>789</v>
      </c>
      <c r="E938" s="12">
        <v>700</v>
      </c>
      <c r="F938" s="12">
        <v>0</v>
      </c>
      <c r="G938" s="12">
        <v>-700</v>
      </c>
    </row>
    <row r="939" spans="2:7" x14ac:dyDescent="0.25">
      <c r="C939" s="4">
        <v>72</v>
      </c>
      <c r="D939" s="5" t="s">
        <v>790</v>
      </c>
      <c r="E939" s="12">
        <v>45000</v>
      </c>
      <c r="F939" s="12">
        <v>16363.19304</v>
      </c>
      <c r="G939" s="12">
        <v>-28636.806960000002</v>
      </c>
    </row>
    <row r="940" spans="2:7" ht="15" customHeight="1" x14ac:dyDescent="0.25">
      <c r="C940" s="13" t="s">
        <v>9</v>
      </c>
      <c r="D940" s="14" t="s">
        <v>791</v>
      </c>
      <c r="E940" s="15">
        <f>SUBTOTAL(9,E937:E939)</f>
        <v>72700</v>
      </c>
      <c r="F940" s="15">
        <f>SUBTOTAL(9,F937:F939)</f>
        <v>22831.813330000001</v>
      </c>
      <c r="G940" s="15">
        <f>SUBTOTAL(9,G937:G939)</f>
        <v>-49868.186670000003</v>
      </c>
    </row>
    <row r="941" spans="2:7" ht="14.25" customHeight="1" x14ac:dyDescent="0.25">
      <c r="B941" s="10">
        <v>5706</v>
      </c>
      <c r="C941" s="4"/>
      <c r="D941" s="11" t="s">
        <v>792</v>
      </c>
      <c r="E941" s="1"/>
      <c r="F941" s="1"/>
      <c r="G941" s="1"/>
    </row>
    <row r="942" spans="2:7" x14ac:dyDescent="0.25">
      <c r="C942" s="4">
        <v>70</v>
      </c>
      <c r="D942" s="5" t="s">
        <v>793</v>
      </c>
      <c r="E942" s="12">
        <v>182000</v>
      </c>
      <c r="F942" s="12">
        <v>37414.717989999997</v>
      </c>
      <c r="G942" s="12">
        <v>-144585.28201</v>
      </c>
    </row>
    <row r="943" spans="2:7" ht="15" customHeight="1" x14ac:dyDescent="0.25">
      <c r="C943" s="13" t="s">
        <v>9</v>
      </c>
      <c r="D943" s="14" t="s">
        <v>794</v>
      </c>
      <c r="E943" s="15">
        <f>SUBTOTAL(9,E942:E942)</f>
        <v>182000</v>
      </c>
      <c r="F943" s="15">
        <f>SUBTOTAL(9,F942:F942)</f>
        <v>37414.717989999997</v>
      </c>
      <c r="G943" s="15">
        <f>SUBTOTAL(9,G942:G942)</f>
        <v>-144585.28201</v>
      </c>
    </row>
    <row r="944" spans="2:7" ht="27" customHeight="1" x14ac:dyDescent="0.25">
      <c r="B944" s="4"/>
      <c r="C944" s="16"/>
      <c r="D944" s="14" t="s">
        <v>795</v>
      </c>
      <c r="E944" s="17">
        <f>SUBTOTAL(9,E921:E943)</f>
        <v>469471769</v>
      </c>
      <c r="F944" s="17">
        <f>SUBTOTAL(9,F921:F943)</f>
        <v>146685649.45706999</v>
      </c>
      <c r="G944" s="17">
        <f>SUBTOTAL(9,G921:G943)</f>
        <v>-322786119.54293007</v>
      </c>
    </row>
    <row r="945" spans="2:7" x14ac:dyDescent="0.25">
      <c r="B945" s="4"/>
      <c r="C945" s="16"/>
      <c r="D945" s="18"/>
      <c r="E945" s="19"/>
      <c r="F945" s="19"/>
      <c r="G945" s="19"/>
    </row>
    <row r="946" spans="2:7" ht="25.5" customHeight="1" x14ac:dyDescent="0.3">
      <c r="B946" s="1"/>
      <c r="C946" s="4"/>
      <c r="D946" s="8" t="s">
        <v>796</v>
      </c>
      <c r="E946" s="1"/>
      <c r="F946" s="1"/>
      <c r="G946" s="1"/>
    </row>
    <row r="947" spans="2:7" ht="27" customHeight="1" x14ac:dyDescent="0.35">
      <c r="B947" s="1"/>
      <c r="C947" s="4"/>
      <c r="D947" s="9" t="s">
        <v>534</v>
      </c>
      <c r="E947" s="1"/>
      <c r="F947" s="1"/>
      <c r="G947" s="1"/>
    </row>
    <row r="948" spans="2:7" ht="14.25" customHeight="1" x14ac:dyDescent="0.25">
      <c r="B948" s="10">
        <v>5800</v>
      </c>
      <c r="C948" s="4"/>
      <c r="D948" s="11" t="s">
        <v>797</v>
      </c>
      <c r="E948" s="1"/>
      <c r="F948" s="1"/>
      <c r="G948" s="1"/>
    </row>
    <row r="949" spans="2:7" x14ac:dyDescent="0.25">
      <c r="C949" s="4">
        <v>50</v>
      </c>
      <c r="D949" s="5" t="s">
        <v>798</v>
      </c>
      <c r="E949" s="12">
        <v>445844127</v>
      </c>
      <c r="F949" s="12">
        <v>0</v>
      </c>
      <c r="G949" s="12">
        <v>-445844127</v>
      </c>
    </row>
    <row r="950" spans="2:7" ht="15" customHeight="1" x14ac:dyDescent="0.25">
      <c r="C950" s="13" t="s">
        <v>9</v>
      </c>
      <c r="D950" s="14" t="s">
        <v>799</v>
      </c>
      <c r="E950" s="15">
        <f>SUBTOTAL(9,E949:E949)</f>
        <v>445844127</v>
      </c>
      <c r="F950" s="15">
        <f>SUBTOTAL(9,F949:F949)</f>
        <v>0</v>
      </c>
      <c r="G950" s="15">
        <f>SUBTOTAL(9,G949:G949)</f>
        <v>-445844127</v>
      </c>
    </row>
    <row r="951" spans="2:7" ht="27" customHeight="1" x14ac:dyDescent="0.25">
      <c r="B951" s="4"/>
      <c r="C951" s="16"/>
      <c r="D951" s="14" t="s">
        <v>800</v>
      </c>
      <c r="E951" s="17">
        <f>SUBTOTAL(9,E947:E950)</f>
        <v>445844127</v>
      </c>
      <c r="F951" s="17">
        <f>SUBTOTAL(9,F947:F950)</f>
        <v>0</v>
      </c>
      <c r="G951" s="17">
        <f>SUBTOTAL(9,G947:G950)</f>
        <v>-445844127</v>
      </c>
    </row>
    <row r="952" spans="2:7" x14ac:dyDescent="0.25">
      <c r="B952" s="4"/>
      <c r="C952" s="16"/>
      <c r="D952" s="18"/>
      <c r="E952" s="19"/>
      <c r="F952" s="19"/>
      <c r="G952" s="19"/>
    </row>
    <row r="953" spans="2:7" ht="15" customHeight="1" x14ac:dyDescent="0.25">
      <c r="B953" s="4"/>
      <c r="C953" s="16"/>
      <c r="D953" s="20" t="s">
        <v>801</v>
      </c>
      <c r="E953" s="21">
        <f>SUBTOTAL(9,E7:E952)</f>
        <v>2828944494</v>
      </c>
      <c r="F953" s="21">
        <f>SUBTOTAL(9,F7:F952)</f>
        <v>631806648.15722001</v>
      </c>
      <c r="G953" s="21">
        <f>SUBTOTAL(9,G7:G952)</f>
        <v>-2197137845.8427811</v>
      </c>
    </row>
  </sheetData>
  <pageMargins left="0.74803149606299213" right="0.74803149606299213" top="0.98425196850393704" bottom="0.98425196850393704" header="0.51181102362204722" footer="0.51181102362204722"/>
  <pageSetup paperSize="9" scale="63" fitToHeight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inntekter - 202503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2025-04-28T08:45:55Z</dcterms:created>
  <dcterms:modified xsi:type="dcterms:W3CDTF">2025-04-28T11:26:13Z</dcterms:modified>
</cp:coreProperties>
</file>