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Periode 13\"/>
    </mc:Choice>
  </mc:AlternateContent>
  <xr:revisionPtr revIDLastSave="0" documentId="13_ncr:1_{0105C477-9DA9-4F69-BFB2-BD1013026707}" xr6:coauthVersionLast="47" xr6:coauthVersionMax="47" xr10:uidLastSave="{00000000-0000-0000-0000-000000000000}"/>
  <bookViews>
    <workbookView xWindow="-105" yWindow="0" windowWidth="26010" windowHeight="20985" xr2:uid="{99044282-1591-489D-8C1B-40C7922FB406}"/>
  </bookViews>
  <sheets>
    <sheet name="inntekter - 202413" sheetId="1" r:id="rId1"/>
  </sheets>
  <definedNames>
    <definedName name="Print_Area" localSheetId="0">'inntekter - 202413'!#REF!</definedName>
    <definedName name="Print_Titles" localSheetId="0">'inntekter - 202413'!#REF!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0" i="1" l="1"/>
  <c r="F699" i="1" s="1"/>
  <c r="F700" i="1" s="1"/>
  <c r="G690" i="1"/>
  <c r="E690" i="1"/>
  <c r="E699" i="1" s="1"/>
  <c r="E700" i="1" s="1"/>
  <c r="G1004" i="1"/>
  <c r="G1005" i="1" s="1"/>
  <c r="F1004" i="1"/>
  <c r="F1005" i="1" s="1"/>
  <c r="E1004" i="1"/>
  <c r="G997" i="1"/>
  <c r="F997" i="1"/>
  <c r="E997" i="1"/>
  <c r="G994" i="1"/>
  <c r="F994" i="1"/>
  <c r="E994" i="1"/>
  <c r="G989" i="1"/>
  <c r="F989" i="1"/>
  <c r="E989" i="1"/>
  <c r="G986" i="1"/>
  <c r="F986" i="1"/>
  <c r="E986" i="1"/>
  <c r="G979" i="1"/>
  <c r="F979" i="1"/>
  <c r="E979" i="1"/>
  <c r="G971" i="1"/>
  <c r="F971" i="1"/>
  <c r="E971" i="1"/>
  <c r="G968" i="1"/>
  <c r="F968" i="1"/>
  <c r="E968" i="1"/>
  <c r="G965" i="1"/>
  <c r="F965" i="1"/>
  <c r="E965" i="1"/>
  <c r="G962" i="1"/>
  <c r="F962" i="1"/>
  <c r="E962" i="1"/>
  <c r="G959" i="1"/>
  <c r="F959" i="1"/>
  <c r="E959" i="1"/>
  <c r="G956" i="1"/>
  <c r="F956" i="1"/>
  <c r="E956" i="1"/>
  <c r="G953" i="1"/>
  <c r="F953" i="1"/>
  <c r="E953" i="1"/>
  <c r="G949" i="1"/>
  <c r="F949" i="1"/>
  <c r="E949" i="1"/>
  <c r="G946" i="1"/>
  <c r="F946" i="1"/>
  <c r="E946" i="1"/>
  <c r="G942" i="1"/>
  <c r="F942" i="1"/>
  <c r="E942" i="1"/>
  <c r="G939" i="1"/>
  <c r="F939" i="1"/>
  <c r="E939" i="1"/>
  <c r="G936" i="1"/>
  <c r="F936" i="1"/>
  <c r="E936" i="1"/>
  <c r="G930" i="1"/>
  <c r="F930" i="1"/>
  <c r="E930" i="1"/>
  <c r="G927" i="1"/>
  <c r="F927" i="1"/>
  <c r="E927" i="1"/>
  <c r="G924" i="1"/>
  <c r="F924" i="1"/>
  <c r="E924" i="1"/>
  <c r="G921" i="1"/>
  <c r="F921" i="1"/>
  <c r="E921" i="1"/>
  <c r="G918" i="1"/>
  <c r="F918" i="1"/>
  <c r="E918" i="1"/>
  <c r="G914" i="1"/>
  <c r="F914" i="1"/>
  <c r="E914" i="1"/>
  <c r="G911" i="1"/>
  <c r="F911" i="1"/>
  <c r="E911" i="1"/>
  <c r="G908" i="1"/>
  <c r="F908" i="1"/>
  <c r="E908" i="1"/>
  <c r="G905" i="1"/>
  <c r="F905" i="1"/>
  <c r="E905" i="1"/>
  <c r="G902" i="1"/>
  <c r="F902" i="1"/>
  <c r="E902" i="1"/>
  <c r="G899" i="1"/>
  <c r="F899" i="1"/>
  <c r="E899" i="1"/>
  <c r="G890" i="1"/>
  <c r="F890" i="1"/>
  <c r="E890" i="1"/>
  <c r="G882" i="1"/>
  <c r="F882" i="1"/>
  <c r="E882" i="1"/>
  <c r="G879" i="1"/>
  <c r="F879" i="1"/>
  <c r="E879" i="1"/>
  <c r="G876" i="1"/>
  <c r="F876" i="1"/>
  <c r="E876" i="1"/>
  <c r="G870" i="1"/>
  <c r="F870" i="1"/>
  <c r="E870" i="1"/>
  <c r="G867" i="1"/>
  <c r="F867" i="1"/>
  <c r="E867" i="1"/>
  <c r="G864" i="1"/>
  <c r="F864" i="1"/>
  <c r="E864" i="1"/>
  <c r="G859" i="1"/>
  <c r="F859" i="1"/>
  <c r="E859" i="1"/>
  <c r="G855" i="1"/>
  <c r="F855" i="1"/>
  <c r="E855" i="1"/>
  <c r="G846" i="1"/>
  <c r="F846" i="1"/>
  <c r="E846" i="1"/>
  <c r="G839" i="1"/>
  <c r="F839" i="1"/>
  <c r="E839" i="1"/>
  <c r="G834" i="1"/>
  <c r="F834" i="1"/>
  <c r="E834" i="1"/>
  <c r="G831" i="1"/>
  <c r="F831" i="1"/>
  <c r="E831" i="1"/>
  <c r="G828" i="1"/>
  <c r="F828" i="1"/>
  <c r="E828" i="1"/>
  <c r="G821" i="1"/>
  <c r="F821" i="1"/>
  <c r="E821" i="1"/>
  <c r="G818" i="1"/>
  <c r="F818" i="1"/>
  <c r="E818" i="1"/>
  <c r="G815" i="1"/>
  <c r="F815" i="1"/>
  <c r="E815" i="1"/>
  <c r="G812" i="1"/>
  <c r="F812" i="1"/>
  <c r="E812" i="1"/>
  <c r="G809" i="1"/>
  <c r="F809" i="1"/>
  <c r="E809" i="1"/>
  <c r="G805" i="1"/>
  <c r="F805" i="1"/>
  <c r="E805" i="1"/>
  <c r="G802" i="1"/>
  <c r="F802" i="1"/>
  <c r="E802" i="1"/>
  <c r="G799" i="1"/>
  <c r="F799" i="1"/>
  <c r="E799" i="1"/>
  <c r="G795" i="1"/>
  <c r="F795" i="1"/>
  <c r="E795" i="1"/>
  <c r="G791" i="1"/>
  <c r="F791" i="1"/>
  <c r="E791" i="1"/>
  <c r="G788" i="1"/>
  <c r="F788" i="1"/>
  <c r="E788" i="1"/>
  <c r="G784" i="1"/>
  <c r="F784" i="1"/>
  <c r="E784" i="1"/>
  <c r="G781" i="1"/>
  <c r="F781" i="1"/>
  <c r="E781" i="1"/>
  <c r="G778" i="1"/>
  <c r="F778" i="1"/>
  <c r="E778" i="1"/>
  <c r="G775" i="1"/>
  <c r="F775" i="1"/>
  <c r="E775" i="1"/>
  <c r="G770" i="1"/>
  <c r="F770" i="1"/>
  <c r="E770" i="1"/>
  <c r="G764" i="1"/>
  <c r="F764" i="1"/>
  <c r="E764" i="1"/>
  <c r="G761" i="1"/>
  <c r="F761" i="1"/>
  <c r="E761" i="1"/>
  <c r="G758" i="1"/>
  <c r="F758" i="1"/>
  <c r="E758" i="1"/>
  <c r="G755" i="1"/>
  <c r="F755" i="1"/>
  <c r="E755" i="1"/>
  <c r="G751" i="1"/>
  <c r="F751" i="1"/>
  <c r="E751" i="1"/>
  <c r="G748" i="1"/>
  <c r="F748" i="1"/>
  <c r="E748" i="1"/>
  <c r="G745" i="1"/>
  <c r="F745" i="1"/>
  <c r="E745" i="1"/>
  <c r="G740" i="1"/>
  <c r="F740" i="1"/>
  <c r="E740" i="1"/>
  <c r="G737" i="1"/>
  <c r="F737" i="1"/>
  <c r="E737" i="1"/>
  <c r="G733" i="1"/>
  <c r="F733" i="1"/>
  <c r="E733" i="1"/>
  <c r="G719" i="1"/>
  <c r="F719" i="1"/>
  <c r="E719" i="1"/>
  <c r="G716" i="1"/>
  <c r="F716" i="1"/>
  <c r="E716" i="1"/>
  <c r="G713" i="1"/>
  <c r="F713" i="1"/>
  <c r="E713" i="1"/>
  <c r="G699" i="1"/>
  <c r="G683" i="1"/>
  <c r="F683" i="1"/>
  <c r="E683" i="1"/>
  <c r="G680" i="1"/>
  <c r="F680" i="1"/>
  <c r="E680" i="1"/>
  <c r="G675" i="1"/>
  <c r="F675" i="1"/>
  <c r="E675" i="1"/>
  <c r="G671" i="1"/>
  <c r="F671" i="1"/>
  <c r="E671" i="1"/>
  <c r="G667" i="1"/>
  <c r="F667" i="1"/>
  <c r="E667" i="1"/>
  <c r="G660" i="1"/>
  <c r="F660" i="1"/>
  <c r="E660" i="1"/>
  <c r="G655" i="1"/>
  <c r="F655" i="1"/>
  <c r="E655" i="1"/>
  <c r="G648" i="1"/>
  <c r="F648" i="1"/>
  <c r="E648" i="1"/>
  <c r="G642" i="1"/>
  <c r="F642" i="1"/>
  <c r="E642" i="1"/>
  <c r="G637" i="1"/>
  <c r="F637" i="1"/>
  <c r="E637" i="1"/>
  <c r="G630" i="1"/>
  <c r="F630" i="1"/>
  <c r="E630" i="1"/>
  <c r="G624" i="1"/>
  <c r="F624" i="1"/>
  <c r="E624" i="1"/>
  <c r="G618" i="1"/>
  <c r="F618" i="1"/>
  <c r="E618" i="1"/>
  <c r="G615" i="1"/>
  <c r="F615" i="1"/>
  <c r="E615" i="1"/>
  <c r="G612" i="1"/>
  <c r="F612" i="1"/>
  <c r="E612" i="1"/>
  <c r="G607" i="1"/>
  <c r="F607" i="1"/>
  <c r="E607" i="1"/>
  <c r="G604" i="1"/>
  <c r="F604" i="1"/>
  <c r="E604" i="1"/>
  <c r="G600" i="1"/>
  <c r="F600" i="1"/>
  <c r="E600" i="1"/>
  <c r="G593" i="1"/>
  <c r="F593" i="1"/>
  <c r="E593" i="1"/>
  <c r="G590" i="1"/>
  <c r="F590" i="1"/>
  <c r="E590" i="1"/>
  <c r="G586" i="1"/>
  <c r="F586" i="1"/>
  <c r="E586" i="1"/>
  <c r="G582" i="1"/>
  <c r="F582" i="1"/>
  <c r="E582" i="1"/>
  <c r="G570" i="1"/>
  <c r="F570" i="1"/>
  <c r="E570" i="1"/>
  <c r="G563" i="1"/>
  <c r="F563" i="1"/>
  <c r="E563" i="1"/>
  <c r="G559" i="1"/>
  <c r="F559" i="1"/>
  <c r="E559" i="1"/>
  <c r="G555" i="1"/>
  <c r="F555" i="1"/>
  <c r="E555" i="1"/>
  <c r="G550" i="1"/>
  <c r="F550" i="1"/>
  <c r="E550" i="1"/>
  <c r="G547" i="1"/>
  <c r="F547" i="1"/>
  <c r="E547" i="1"/>
  <c r="G544" i="1"/>
  <c r="F544" i="1"/>
  <c r="E544" i="1"/>
  <c r="G540" i="1"/>
  <c r="F540" i="1"/>
  <c r="E540" i="1"/>
  <c r="G537" i="1"/>
  <c r="F537" i="1"/>
  <c r="E537" i="1"/>
  <c r="G533" i="1"/>
  <c r="F533" i="1"/>
  <c r="E533" i="1"/>
  <c r="G530" i="1"/>
  <c r="F530" i="1"/>
  <c r="E530" i="1"/>
  <c r="G524" i="1"/>
  <c r="F524" i="1"/>
  <c r="E524" i="1"/>
  <c r="G521" i="1"/>
  <c r="F521" i="1"/>
  <c r="E521" i="1"/>
  <c r="G518" i="1"/>
  <c r="F518" i="1"/>
  <c r="E518" i="1"/>
  <c r="G514" i="1"/>
  <c r="F514" i="1"/>
  <c r="E514" i="1"/>
  <c r="G508" i="1"/>
  <c r="F508" i="1"/>
  <c r="E508" i="1"/>
  <c r="G505" i="1"/>
  <c r="F505" i="1"/>
  <c r="E505" i="1"/>
  <c r="G500" i="1"/>
  <c r="F500" i="1"/>
  <c r="E500" i="1"/>
  <c r="G496" i="1"/>
  <c r="F496" i="1"/>
  <c r="E496" i="1"/>
  <c r="G493" i="1"/>
  <c r="F493" i="1"/>
  <c r="E493" i="1"/>
  <c r="G483" i="1"/>
  <c r="F483" i="1"/>
  <c r="E483" i="1"/>
  <c r="G477" i="1"/>
  <c r="F477" i="1"/>
  <c r="E477" i="1"/>
  <c r="G474" i="1"/>
  <c r="F474" i="1"/>
  <c r="E474" i="1"/>
  <c r="G471" i="1"/>
  <c r="F471" i="1"/>
  <c r="E471" i="1"/>
  <c r="G467" i="1"/>
  <c r="F467" i="1"/>
  <c r="E467" i="1"/>
  <c r="G461" i="1"/>
  <c r="F461" i="1"/>
  <c r="E461" i="1"/>
  <c r="G457" i="1"/>
  <c r="F457" i="1"/>
  <c r="E457" i="1"/>
  <c r="G454" i="1"/>
  <c r="F454" i="1"/>
  <c r="E454" i="1"/>
  <c r="G448" i="1"/>
  <c r="F448" i="1"/>
  <c r="E448" i="1"/>
  <c r="G445" i="1"/>
  <c r="F445" i="1"/>
  <c r="E445" i="1"/>
  <c r="G442" i="1"/>
  <c r="F442" i="1"/>
  <c r="E442" i="1"/>
  <c r="G439" i="1"/>
  <c r="F439" i="1"/>
  <c r="E439" i="1"/>
  <c r="G436" i="1"/>
  <c r="F436" i="1"/>
  <c r="E436" i="1"/>
  <c r="G433" i="1"/>
  <c r="F433" i="1"/>
  <c r="E433" i="1"/>
  <c r="G428" i="1"/>
  <c r="F428" i="1"/>
  <c r="E428" i="1"/>
  <c r="G422" i="1"/>
  <c r="F422" i="1"/>
  <c r="E422" i="1"/>
  <c r="G419" i="1"/>
  <c r="F419" i="1"/>
  <c r="E419" i="1"/>
  <c r="G415" i="1"/>
  <c r="F415" i="1"/>
  <c r="E415" i="1"/>
  <c r="G412" i="1"/>
  <c r="F412" i="1"/>
  <c r="E412" i="1"/>
  <c r="G409" i="1"/>
  <c r="F409" i="1"/>
  <c r="E409" i="1"/>
  <c r="G406" i="1"/>
  <c r="F406" i="1"/>
  <c r="E406" i="1"/>
  <c r="G403" i="1"/>
  <c r="F403" i="1"/>
  <c r="E403" i="1"/>
  <c r="G398" i="1"/>
  <c r="F398" i="1"/>
  <c r="E398" i="1"/>
  <c r="G394" i="1"/>
  <c r="F394" i="1"/>
  <c r="E394" i="1"/>
  <c r="G391" i="1"/>
  <c r="F391" i="1"/>
  <c r="E391" i="1"/>
  <c r="G385" i="1"/>
  <c r="F385" i="1"/>
  <c r="E385" i="1"/>
  <c r="G382" i="1"/>
  <c r="F382" i="1"/>
  <c r="E382" i="1"/>
  <c r="G377" i="1"/>
  <c r="F377" i="1"/>
  <c r="E377" i="1"/>
  <c r="G373" i="1"/>
  <c r="F373" i="1"/>
  <c r="E373" i="1"/>
  <c r="G366" i="1"/>
  <c r="F366" i="1"/>
  <c r="E366" i="1"/>
  <c r="G363" i="1"/>
  <c r="F363" i="1"/>
  <c r="E363" i="1"/>
  <c r="G360" i="1"/>
  <c r="F360" i="1"/>
  <c r="E360" i="1"/>
  <c r="G355" i="1"/>
  <c r="F355" i="1"/>
  <c r="E355" i="1"/>
  <c r="G352" i="1"/>
  <c r="F352" i="1"/>
  <c r="E352" i="1"/>
  <c r="G348" i="1"/>
  <c r="F348" i="1"/>
  <c r="E348" i="1"/>
  <c r="G345" i="1"/>
  <c r="F345" i="1"/>
  <c r="E345" i="1"/>
  <c r="G340" i="1"/>
  <c r="F340" i="1"/>
  <c r="E340" i="1"/>
  <c r="G334" i="1"/>
  <c r="F334" i="1"/>
  <c r="E334" i="1"/>
  <c r="G331" i="1"/>
  <c r="F331" i="1"/>
  <c r="E331" i="1"/>
  <c r="G327" i="1"/>
  <c r="F327" i="1"/>
  <c r="E327" i="1"/>
  <c r="G324" i="1"/>
  <c r="F324" i="1"/>
  <c r="E324" i="1"/>
  <c r="G320" i="1"/>
  <c r="F320" i="1"/>
  <c r="E320" i="1"/>
  <c r="G315" i="1"/>
  <c r="F315" i="1"/>
  <c r="E315" i="1"/>
  <c r="G312" i="1"/>
  <c r="F312" i="1"/>
  <c r="E312" i="1"/>
  <c r="G309" i="1"/>
  <c r="F309" i="1"/>
  <c r="E309" i="1"/>
  <c r="G306" i="1"/>
  <c r="F306" i="1"/>
  <c r="E306" i="1"/>
  <c r="G301" i="1"/>
  <c r="F301" i="1"/>
  <c r="E301" i="1"/>
  <c r="G298" i="1"/>
  <c r="F298" i="1"/>
  <c r="E298" i="1"/>
  <c r="G294" i="1"/>
  <c r="F294" i="1"/>
  <c r="E294" i="1"/>
  <c r="G290" i="1"/>
  <c r="F290" i="1"/>
  <c r="E290" i="1"/>
  <c r="G287" i="1"/>
  <c r="F287" i="1"/>
  <c r="E287" i="1"/>
  <c r="G284" i="1"/>
  <c r="F284" i="1"/>
  <c r="E284" i="1"/>
  <c r="G280" i="1"/>
  <c r="F280" i="1"/>
  <c r="E280" i="1"/>
  <c r="G275" i="1"/>
  <c r="F275" i="1"/>
  <c r="E275" i="1"/>
  <c r="G269" i="1"/>
  <c r="F269" i="1"/>
  <c r="E269" i="1"/>
  <c r="G266" i="1"/>
  <c r="F266" i="1"/>
  <c r="E266" i="1"/>
  <c r="G263" i="1"/>
  <c r="F263" i="1"/>
  <c r="E263" i="1"/>
  <c r="G260" i="1"/>
  <c r="F260" i="1"/>
  <c r="E260" i="1"/>
  <c r="G255" i="1"/>
  <c r="F255" i="1"/>
  <c r="E255" i="1"/>
  <c r="G252" i="1"/>
  <c r="F252" i="1"/>
  <c r="E252" i="1"/>
  <c r="G249" i="1"/>
  <c r="F249" i="1"/>
  <c r="E249" i="1"/>
  <c r="G241" i="1"/>
  <c r="F241" i="1"/>
  <c r="E241" i="1"/>
  <c r="G238" i="1"/>
  <c r="F238" i="1"/>
  <c r="E238" i="1"/>
  <c r="G235" i="1"/>
  <c r="F235" i="1"/>
  <c r="E235" i="1"/>
  <c r="G228" i="1"/>
  <c r="F228" i="1"/>
  <c r="E228" i="1"/>
  <c r="G223" i="1"/>
  <c r="F223" i="1"/>
  <c r="E223" i="1"/>
  <c r="G219" i="1"/>
  <c r="F219" i="1"/>
  <c r="E219" i="1"/>
  <c r="G216" i="1"/>
  <c r="F216" i="1"/>
  <c r="E216" i="1"/>
  <c r="G213" i="1"/>
  <c r="F213" i="1"/>
  <c r="E213" i="1"/>
  <c r="G208" i="1"/>
  <c r="F208" i="1"/>
  <c r="E208" i="1"/>
  <c r="G199" i="1"/>
  <c r="F199" i="1"/>
  <c r="E199" i="1"/>
  <c r="G196" i="1"/>
  <c r="F196" i="1"/>
  <c r="E196" i="1"/>
  <c r="G192" i="1"/>
  <c r="F192" i="1"/>
  <c r="E192" i="1"/>
  <c r="G188" i="1"/>
  <c r="F188" i="1"/>
  <c r="E188" i="1"/>
  <c r="G185" i="1"/>
  <c r="F185" i="1"/>
  <c r="E185" i="1"/>
  <c r="G182" i="1"/>
  <c r="F182" i="1"/>
  <c r="E182" i="1"/>
  <c r="G179" i="1"/>
  <c r="F179" i="1"/>
  <c r="E179" i="1"/>
  <c r="G169" i="1"/>
  <c r="F169" i="1"/>
  <c r="E169" i="1"/>
  <c r="G166" i="1"/>
  <c r="F166" i="1"/>
  <c r="E166" i="1"/>
  <c r="G162" i="1"/>
  <c r="F162" i="1"/>
  <c r="E162" i="1"/>
  <c r="G153" i="1"/>
  <c r="F153" i="1"/>
  <c r="E153" i="1"/>
  <c r="G150" i="1"/>
  <c r="F150" i="1"/>
  <c r="E150" i="1"/>
  <c r="G147" i="1"/>
  <c r="F147" i="1"/>
  <c r="E147" i="1"/>
  <c r="G142" i="1"/>
  <c r="F142" i="1"/>
  <c r="E142" i="1"/>
  <c r="G139" i="1"/>
  <c r="F139" i="1"/>
  <c r="E139" i="1"/>
  <c r="G133" i="1"/>
  <c r="F133" i="1"/>
  <c r="E133" i="1"/>
  <c r="G127" i="1"/>
  <c r="F127" i="1"/>
  <c r="E127" i="1"/>
  <c r="G124" i="1"/>
  <c r="F124" i="1"/>
  <c r="E124" i="1"/>
  <c r="G119" i="1"/>
  <c r="F119" i="1"/>
  <c r="E119" i="1"/>
  <c r="G116" i="1"/>
  <c r="F116" i="1"/>
  <c r="E116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7" i="1"/>
  <c r="F97" i="1"/>
  <c r="E97" i="1"/>
  <c r="G93" i="1"/>
  <c r="F93" i="1"/>
  <c r="E93" i="1"/>
  <c r="G89" i="1"/>
  <c r="F89" i="1"/>
  <c r="E89" i="1"/>
  <c r="G85" i="1"/>
  <c r="F85" i="1"/>
  <c r="E85" i="1"/>
  <c r="G80" i="1"/>
  <c r="F80" i="1"/>
  <c r="E80" i="1"/>
  <c r="G77" i="1"/>
  <c r="F77" i="1"/>
  <c r="E77" i="1"/>
  <c r="G74" i="1"/>
  <c r="F74" i="1"/>
  <c r="E74" i="1"/>
  <c r="G70" i="1"/>
  <c r="F70" i="1"/>
  <c r="E70" i="1"/>
  <c r="G66" i="1"/>
  <c r="F66" i="1"/>
  <c r="E66" i="1"/>
  <c r="G62" i="1"/>
  <c r="F62" i="1"/>
  <c r="E62" i="1"/>
  <c r="G58" i="1"/>
  <c r="F58" i="1"/>
  <c r="E58" i="1"/>
  <c r="G55" i="1"/>
  <c r="F55" i="1"/>
  <c r="E55" i="1"/>
  <c r="G52" i="1"/>
  <c r="F52" i="1"/>
  <c r="E52" i="1"/>
  <c r="G49" i="1"/>
  <c r="F49" i="1"/>
  <c r="E49" i="1"/>
  <c r="G46" i="1"/>
  <c r="F46" i="1"/>
  <c r="E46" i="1"/>
  <c r="G40" i="1"/>
  <c r="F40" i="1"/>
  <c r="E40" i="1"/>
  <c r="G37" i="1"/>
  <c r="F37" i="1"/>
  <c r="E37" i="1"/>
  <c r="G28" i="1"/>
  <c r="G29" i="1" s="1"/>
  <c r="F28" i="1"/>
  <c r="F29" i="1" s="1"/>
  <c r="E28" i="1"/>
  <c r="E29" i="1" s="1"/>
  <c r="G23" i="1"/>
  <c r="F23" i="1"/>
  <c r="E23" i="1"/>
  <c r="G20" i="1"/>
  <c r="F20" i="1"/>
  <c r="E20" i="1"/>
  <c r="G16" i="1"/>
  <c r="F16" i="1"/>
  <c r="E16" i="1"/>
  <c r="G10" i="1"/>
  <c r="F10" i="1"/>
  <c r="F11" i="1" s="1"/>
  <c r="E10" i="1"/>
  <c r="E11" i="1" s="1"/>
  <c r="G41" i="1" l="1"/>
  <c r="F41" i="1"/>
  <c r="E24" i="1"/>
  <c r="G229" i="1"/>
  <c r="F24" i="1"/>
  <c r="E684" i="1"/>
  <c r="G24" i="1"/>
  <c r="G128" i="1"/>
  <c r="G209" i="1"/>
  <c r="F256" i="1"/>
  <c r="E551" i="1"/>
  <c r="E998" i="1"/>
  <c r="E720" i="1"/>
  <c r="E721" i="1" s="1"/>
  <c r="G619" i="1"/>
  <c r="E509" i="1"/>
  <c r="E229" i="1"/>
  <c r="E256" i="1"/>
  <c r="G335" i="1"/>
  <c r="E478" i="1"/>
  <c r="E594" i="1"/>
  <c r="E619" i="1"/>
  <c r="F684" i="1"/>
  <c r="E883" i="1"/>
  <c r="E128" i="1"/>
  <c r="F229" i="1"/>
  <c r="E335" i="1"/>
  <c r="E423" i="1"/>
  <c r="F478" i="1"/>
  <c r="F594" i="1"/>
  <c r="F619" i="1"/>
  <c r="G684" i="1"/>
  <c r="G81" i="1"/>
  <c r="F81" i="1"/>
  <c r="F128" i="1"/>
  <c r="G256" i="1"/>
  <c r="F335" i="1"/>
  <c r="F423" i="1"/>
  <c r="G478" i="1"/>
  <c r="G551" i="1"/>
  <c r="G594" i="1"/>
  <c r="E81" i="1"/>
  <c r="G423" i="1"/>
  <c r="E449" i="1"/>
  <c r="F551" i="1"/>
  <c r="E643" i="1"/>
  <c r="F972" i="1"/>
  <c r="F998" i="1"/>
  <c r="E41" i="1"/>
  <c r="G302" i="1"/>
  <c r="F302" i="1"/>
  <c r="F449" i="1"/>
  <c r="F643" i="1"/>
  <c r="F883" i="1"/>
  <c r="G998" i="1"/>
  <c r="E209" i="1"/>
  <c r="E302" i="1"/>
  <c r="G449" i="1"/>
  <c r="G509" i="1"/>
  <c r="G643" i="1"/>
  <c r="F209" i="1"/>
  <c r="F509" i="1"/>
  <c r="F720" i="1"/>
  <c r="F721" i="1" s="1"/>
  <c r="E972" i="1"/>
  <c r="G11" i="1"/>
  <c r="G720" i="1"/>
  <c r="G721" i="1" s="1"/>
  <c r="E1005" i="1"/>
  <c r="G700" i="1"/>
  <c r="G972" i="1"/>
  <c r="G883" i="1"/>
  <c r="E685" i="1" l="1"/>
  <c r="G685" i="1"/>
  <c r="G1007" i="1" s="1"/>
  <c r="F685" i="1"/>
  <c r="F1007" i="1" s="1"/>
  <c r="E1007" i="1"/>
</calcChain>
</file>

<file path=xl/sharedStrings.xml><?xml version="1.0" encoding="utf-8"?>
<sst xmlns="http://schemas.openxmlformats.org/spreadsheetml/2006/main" count="1232" uniqueCount="851">
  <si>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</si>
  <si>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</si>
  <si>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</si>
  <si>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</si>
  <si>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</si>
  <si>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</si>
  <si>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</si>
  <si>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</si>
  <si>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</si>
  <si>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</si>
  <si>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</si>
  <si>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</si>
  <si>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</si>
  <si>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</si>
  <si>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</si>
  <si>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</si>
  <si>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</si>
  <si>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</si>
  <si>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</si>
  <si>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Inntekter fra stiftelser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</si>
  <si>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</si>
  <si>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</si>
  <si>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</si>
  <si>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</si>
  <si>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</si>
  <si>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</si>
  <si>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</si>
  <si>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</si>
  <si>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</si>
  <si>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</si>
  <si>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</si>
  <si>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</si>
  <si>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</si>
  <si>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</si>
  <si>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</si>
  <si>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Valutagevinst (agio)</t>
  </si>
  <si>
    <t>Tilbakebetaling av nødlån fra utlandet</t>
  </si>
  <si>
    <t>Sum kap 3100</t>
  </si>
  <si>
    <t>Utenriksdepartementets administrasjon av utviklingshjelpen:</t>
  </si>
  <si>
    <t>Sum kap 3140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</si>
  <si>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</si>
  <si>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</si>
  <si>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</si>
  <si>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</si>
  <si>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</si>
  <si>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</si>
  <si>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</si>
  <si>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</si>
  <si>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</si>
  <si>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</si>
  <si>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</si>
  <si>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</si>
  <si>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</si>
  <si>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</si>
  <si>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</si>
  <si>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</si>
  <si>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</si>
  <si>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</si>
  <si>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</si>
  <si>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</si>
  <si>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</si>
  <si>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</si>
  <si>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</si>
  <si>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</si>
  <si>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</si>
  <si>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</si>
  <si>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</si>
  <si>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</si>
  <si>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</si>
  <si>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</si>
  <si>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</si>
  <si>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</si>
  <si>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</si>
  <si>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</si>
  <si>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</si>
  <si>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</si>
  <si>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</si>
  <si>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</si>
  <si>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</si>
  <si>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</si>
  <si>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</si>
  <si>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</si>
  <si>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</si>
  <si>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</si>
  <si>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</si>
  <si>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</si>
  <si>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</si>
  <si>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</si>
  <si>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</si>
  <si>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</si>
  <si>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</si>
  <si>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</si>
  <si>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</si>
  <si>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</si>
  <si>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</si>
  <si>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</si>
  <si>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</si>
  <si>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</si>
  <si>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</si>
  <si>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</si>
  <si>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</si>
  <si>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</si>
  <si>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</si>
  <si>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</si>
  <si>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</si>
  <si>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</si>
  <si>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</si>
  <si>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</si>
  <si>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</si>
  <si>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</si>
  <si>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</si>
  <si>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</si>
  <si>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</si>
  <si>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</si>
  <si>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</si>
  <si>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</si>
  <si>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</si>
  <si>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</si>
  <si>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</si>
  <si>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</si>
  <si>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</si>
  <si>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</si>
  <si>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</si>
  <si>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</si>
  <si>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</si>
  <si>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</si>
  <si>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</si>
  <si>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</si>
  <si>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</si>
  <si>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</si>
  <si>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</si>
  <si>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</si>
  <si>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</si>
  <si>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</si>
  <si>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</si>
  <si>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</si>
  <si>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</si>
  <si>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</si>
  <si>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</si>
  <si>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</si>
  <si>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</si>
  <si>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</si>
  <si>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</si>
  <si>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</si>
  <si>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</si>
  <si>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</si>
  <si>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</si>
  <si>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</si>
  <si>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</si>
  <si>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</si>
  <si>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</si>
  <si>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</si>
  <si>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</si>
  <si>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</si>
  <si>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</si>
  <si>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</si>
  <si>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</si>
  <si>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</si>
  <si>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</si>
  <si>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</si>
  <si>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</si>
  <si>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</si>
  <si>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</si>
  <si>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</si>
  <si>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</si>
  <si>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</si>
  <si>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</si>
  <si>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</si>
  <si>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</si>
  <si>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</si>
  <si>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</si>
  <si>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</si>
  <si>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</si>
  <si>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</si>
  <si>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</si>
  <si>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Tilbakeføring av forskudd:</t>
  </si>
  <si>
    <t>Tilbakeføring av forskudd</t>
  </si>
  <si>
    <t>Sum kap 3571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</si>
  <si>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</si>
  <si>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</si>
  <si>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</si>
  <si>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</si>
  <si>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</si>
  <si>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</si>
  <si>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</si>
  <si>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</si>
  <si>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</si>
  <si>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</si>
  <si>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</si>
  <si>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</si>
  <si>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</si>
  <si>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</si>
  <si>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</si>
  <si>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</si>
  <si>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</si>
  <si>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</si>
  <si>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</si>
  <si>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</si>
  <si>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</si>
  <si>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</si>
  <si>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</si>
  <si>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</si>
  <si>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</si>
  <si>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</si>
  <si>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</si>
  <si>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</si>
  <si>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</si>
  <si>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</si>
  <si>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</si>
  <si>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</si>
  <si>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</si>
  <si>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</si>
  <si>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</si>
  <si>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</si>
  <si>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</si>
  <si>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</si>
  <si>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</si>
  <si>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</si>
  <si>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</si>
  <si>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</si>
  <si>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</si>
  <si>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</si>
  <si>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</si>
  <si>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</si>
  <si>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</si>
  <si>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</si>
  <si>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</si>
  <si>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</si>
  <si>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</si>
  <si>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</si>
  <si>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</si>
  <si>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</si>
  <si>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</si>
  <si>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</si>
  <si>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</si>
  <si>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</si>
  <si>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</si>
  <si>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</si>
  <si>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</si>
  <si>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</si>
  <si>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</si>
  <si>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</si>
  <si>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</si>
  <si>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</si>
  <si>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</si>
  <si>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</si>
  <si>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</si>
  <si>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</si>
  <si>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</si>
  <si>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</si>
  <si>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</si>
  <si>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</si>
  <si>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</si>
  <si>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</si>
  <si>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</si>
  <si>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</si>
  <si>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</si>
  <si>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</si>
  <si>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</si>
  <si>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</si>
  <si>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Tilfeldige inntekter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</si>
  <si>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</si>
  <si>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</si>
  <si>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</si>
  <si>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</si>
  <si>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</si>
  <si>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</si>
  <si>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</si>
  <si>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</si>
  <si>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</si>
  <si>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</si>
  <si>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</si>
  <si>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</si>
  <si>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</si>
  <si>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</si>
  <si>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</si>
  <si>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</si>
  <si>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</si>
  <si>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</si>
  <si>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</si>
  <si>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</si>
  <si>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</si>
  <si>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</si>
  <si>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</si>
  <si>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</si>
  <si>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</si>
  <si>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</si>
  <si>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</si>
  <si>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</si>
  <si>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</si>
  <si>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</si>
  <si>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</si>
  <si>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</si>
  <si>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</si>
  <si>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</si>
  <si>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</si>
  <si>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</si>
  <si>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</si>
  <si>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</si>
  <si>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Institutt for energiteknikk:</t>
  </si>
  <si>
    <t>Renter</t>
  </si>
  <si>
    <t>Sum kap 3908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</si>
  <si>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</si>
  <si>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</si>
  <si>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</si>
  <si>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</si>
  <si>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</si>
  <si>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</si>
  <si>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</si>
  <si>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</si>
  <si>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</si>
  <si>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</si>
  <si>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</si>
  <si>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</si>
  <si>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</si>
  <si>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</si>
  <si>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</si>
  <si>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</si>
  <si>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</si>
  <si>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</si>
  <si>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</si>
  <si>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</si>
  <si>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</si>
  <si>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</si>
  <si>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</si>
  <si>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Sum kap 3923</t>
  </si>
  <si>
    <t>Havforskningsinstituttet, forskningsfartøy:</t>
  </si>
  <si>
    <t>Inntekt fra dagbot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</si>
  <si>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</si>
  <si>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</si>
  <si>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</si>
  <si>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</si>
  <si>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</si>
  <si>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</si>
  <si>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</si>
  <si>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</si>
  <si>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</si>
  <si>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</si>
  <si>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</si>
  <si>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</si>
  <si>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</si>
  <si>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</si>
  <si>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</si>
  <si>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</si>
  <si>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</si>
  <si>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</si>
  <si>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pre-såkornfond m.m.</t>
  </si>
  <si>
    <t>Tilbakeført kapital, såkornfond</t>
  </si>
  <si>
    <t>Sum kap 3952</t>
  </si>
  <si>
    <t>Equinor ASA:</t>
  </si>
  <si>
    <t>Sum kap 3955</t>
  </si>
  <si>
    <t>Sum Nærings- og fiskeridepartementet</t>
  </si>
  <si>
    <t>Landbruks- og matdepartementet</t>
  </si>
  <si>
    <t>Landbruks- og matdepartementet:</t>
  </si>
  <si>
    <t>Refusjoner m.m.</t>
  </si>
  <si>
    <t>Salg av eiendom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</si>
  <si>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</si>
  <si>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</si>
  <si>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</si>
  <si>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</si>
  <si>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</si>
  <si>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</si>
  <si>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</si>
  <si>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</si>
  <si>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</si>
  <si>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</si>
  <si>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</si>
  <si>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</si>
  <si>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</si>
  <si>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</si>
  <si>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</si>
  <si>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</si>
  <si>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</si>
  <si>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</si>
  <si>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</si>
  <si>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Avdrag på lån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</si>
  <si>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</si>
  <si>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</si>
  <si>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</si>
  <si>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</si>
  <si>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</si>
  <si>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Overtredelsesgebyr for utslipp fra nye kjøretøy</t>
  </si>
  <si>
    <t>Sum kap 4300</t>
  </si>
  <si>
    <t>Avinor AS: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</si>
  <si>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</si>
  <si>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</si>
  <si>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</si>
  <si>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</si>
  <si>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</si>
  <si>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</si>
  <si>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</si>
  <si>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</si>
  <si>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</si>
  <si>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</si>
  <si>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</si>
  <si>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Tilbakebetaling av kjøp av sjøtransporttjenester på strekningen Bergen-Kirkenes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</si>
  <si>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</si>
  <si>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</si>
  <si>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</si>
  <si>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</si>
  <si>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</si>
  <si>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</si>
  <si>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</si>
  <si>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</si>
  <si>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</si>
  <si>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</si>
  <si>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</si>
  <si>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</si>
  <si>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</si>
  <si>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</si>
  <si>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</si>
  <si>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</si>
  <si>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</si>
  <si>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</si>
  <si>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</si>
  <si>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</si>
  <si>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</si>
  <si>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</si>
  <si>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</si>
  <si>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</si>
  <si>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</si>
  <si>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</si>
  <si>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</si>
  <si>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</si>
  <si>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</si>
  <si>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</si>
  <si>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</si>
  <si>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</si>
  <si>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</si>
  <si>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</si>
  <si>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</si>
  <si>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</si>
  <si>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</si>
  <si>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</si>
  <si>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Statsforvalterne:</t>
  </si>
  <si>
    <t>Sum kap 4520</t>
  </si>
  <si>
    <t>Eiendommer til kongelige formål:</t>
  </si>
  <si>
    <t>Sum kap 4531</t>
  </si>
  <si>
    <t>Eiendommer utenfor husleieordningen:</t>
  </si>
  <si>
    <t>Sum kap 4533</t>
  </si>
  <si>
    <t>Digitaliseringsdirektoratet:</t>
  </si>
  <si>
    <t>Tilsyn for universell utforming av IKT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</si>
  <si>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</si>
  <si>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</si>
  <si>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</si>
  <si>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</si>
  <si>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</si>
  <si>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</si>
  <si>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</si>
  <si>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</si>
  <si>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Datatilsynet:</t>
  </si>
  <si>
    <t>Sum kap 4550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</si>
  <si>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</si>
  <si>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</si>
  <si>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</si>
  <si>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</si>
  <si>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</si>
  <si>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</si>
  <si>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</si>
  <si>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</si>
  <si>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</si>
  <si>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</si>
  <si>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</si>
  <si>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</si>
  <si>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</si>
  <si>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</si>
  <si>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</si>
  <si>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</si>
  <si>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</si>
  <si>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</si>
  <si>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</si>
  <si>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</si>
  <si>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</si>
  <si>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</si>
  <si>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</si>
  <si>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</si>
  <si>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</si>
  <si>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</si>
  <si>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</si>
  <si>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</si>
  <si>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</si>
  <si>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</si>
  <si>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</si>
  <si>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</si>
  <si>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</si>
  <si>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</si>
  <si>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</si>
  <si>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</si>
  <si>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</si>
  <si>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</si>
  <si>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</si>
  <si>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</si>
  <si>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</si>
  <si>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Statlig garantiordning for lån til små og mellomstore bedrifter:</t>
  </si>
  <si>
    <t>Tilbakeføring av tapsavsetning for statlig garantiordning for lån til små og mellomstore bedrifter</t>
  </si>
  <si>
    <t>Sum kap 4645</t>
  </si>
  <si>
    <t>Sum Finansdepartementet</t>
  </si>
  <si>
    <t>Forsvarsdepartementet</t>
  </si>
  <si>
    <t>Forsvarsdepartementet:</t>
  </si>
  <si>
    <t>Driftsinntekter</t>
  </si>
  <si>
    <t>IKT-virksomhet, inntekter</t>
  </si>
  <si>
    <t>Aksjeutbytte</t>
  </si>
  <si>
    <t>Sum kap 4700</t>
  </si>
  <si>
    <t>Forsvarsbygg og nybygg og nyanlegg: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</si>
  <si>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</si>
  <si>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</si>
  <si>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</si>
  <si>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</si>
  <si>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</si>
  <si>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</si>
  <si>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</si>
  <si>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</si>
  <si>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</si>
  <si>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</si>
  <si>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</si>
  <si>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</si>
  <si>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</si>
  <si>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</si>
  <si>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</si>
  <si>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</si>
  <si>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</si>
  <si>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</si>
  <si>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</si>
  <si>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</si>
  <si>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</si>
  <si>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Salg av utstyr mv.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</si>
  <si>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</si>
  <si>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</si>
  <si>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</si>
  <si>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</si>
  <si>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</si>
  <si>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</si>
  <si>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</si>
  <si>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</si>
  <si>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</si>
  <si>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</si>
  <si>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</si>
  <si>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</si>
  <si>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</si>
  <si>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</si>
  <si>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</si>
  <si>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</si>
  <si>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</si>
  <si>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</si>
  <si>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</si>
  <si>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</si>
  <si>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Tilbakeføring av omstillingsmidler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</si>
  <si>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</si>
  <si>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</si>
  <si>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</si>
  <si>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</si>
  <si>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</si>
  <si>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</si>
  <si>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</si>
  <si>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</si>
  <si>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</si>
  <si>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Alminnelige fordringer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</si>
  <si>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</si>
  <si>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</si>
  <si>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</si>
  <si>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</si>
  <si>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</si>
  <si>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</si>
  <si>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</si>
  <si>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</si>
  <si>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</si>
  <si>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</si>
  <si>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</si>
  <si>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</si>
  <si>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</si>
  <si>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</si>
  <si>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</si>
  <si>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</si>
  <si>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</si>
  <si>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</si>
  <si>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</si>
  <si>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</si>
  <si>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</si>
  <si>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 xml:space="preserve">Sum 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</si>
  <si>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</si>
  <si>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</si>
  <si>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</si>
  <si>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</si>
  <si>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</si>
  <si>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</si>
  <si>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</si>
  <si>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</si>
  <si>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</si>
  <si>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</si>
  <si>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</si>
  <si>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</si>
  <si>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</si>
  <si>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</si>
  <si>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</si>
  <si>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</si>
  <si>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</si>
  <si>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</si>
  <si>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</si>
  <si>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</si>
  <si>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</si>
  <si>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</si>
  <si>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</si>
  <si>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</si>
  <si>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</si>
  <si>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</si>
  <si>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</si>
  <si>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</si>
  <si>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</si>
  <si>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</si>
  <si>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</si>
  <si>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</si>
  <si>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</si>
  <si>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</si>
  <si>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</si>
  <si>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</si>
  <si>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</si>
  <si>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</si>
  <si>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</si>
  <si>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</si>
  <si>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</si>
  <si>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</si>
  <si>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</si>
  <si>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</si>
  <si>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</si>
  <si>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</si>
  <si>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</si>
  <si>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</si>
  <si>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</si>
  <si>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</si>
  <si>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</si>
  <si>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</si>
  <si>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</si>
  <si>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</si>
  <si>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</si>
  <si>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</si>
  <si>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</si>
  <si>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</si>
  <si>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</si>
  <si>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</si>
  <si>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</si>
  <si>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</si>
  <si>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</si>
  <si>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</si>
  <si>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</si>
  <si>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</si>
  <si>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</si>
  <si>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</si>
  <si>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</si>
  <si>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</si>
  <si>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</si>
  <si>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</si>
  <si>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</si>
  <si>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</si>
  <si>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</si>
  <si>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</si>
  <si>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</si>
  <si>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</si>
  <si>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</si>
  <si>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</si>
  <si>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</si>
  <si>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</si>
  <si>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</si>
  <si>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</si>
  <si>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</si>
  <si>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</si>
  <si>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</si>
  <si>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</si>
  <si>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</si>
  <si>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</si>
  <si>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</si>
  <si>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</si>
  <si>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</si>
  <si>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</si>
  <si>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</si>
  <si>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</si>
  <si>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</si>
  <si>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</si>
  <si>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</si>
  <si>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</si>
  <si>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</si>
  <si>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</si>
  <si>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</si>
  <si>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</si>
  <si>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</si>
  <si>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</si>
  <si>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</si>
  <si>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</si>
  <si>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</si>
  <si>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</si>
  <si>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</si>
  <si>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</si>
  <si>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</si>
  <si>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</si>
  <si>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</si>
  <si>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</si>
  <si>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</si>
  <si>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</si>
  <si>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</si>
  <si>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</si>
  <si>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</si>
  <si>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</si>
  <si>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</si>
  <si>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</si>
  <si>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</si>
  <si>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</si>
  <si>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</si>
  <si>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</si>
  <si>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</si>
  <si>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</si>
  <si>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</si>
  <si>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</si>
  <si>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</si>
  <si>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</si>
  <si>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</si>
  <si>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</si>
  <si>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</si>
  <si>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</si>
  <si>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</si>
  <si>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</si>
  <si>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</si>
  <si>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</si>
  <si>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</si>
  <si>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</si>
  <si>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</si>
  <si>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</si>
  <si>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</si>
  <si>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</si>
  <si>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</si>
  <si>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</si>
  <si>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</si>
  <si>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</si>
  <si>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</si>
  <si>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</si>
  <si>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</si>
  <si>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</si>
  <si>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</si>
  <si>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</si>
  <si>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</si>
  <si>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</si>
  <si>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</si>
  <si>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</si>
  <si>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</si>
  <si>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</si>
  <si>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</si>
  <si>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</si>
  <si>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</si>
  <si>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</si>
  <si>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</si>
  <si>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</si>
  <si>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</si>
  <si>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</si>
  <si>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</si>
  <si>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</si>
  <si>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</si>
  <si>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</si>
  <si>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</si>
  <si>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</si>
  <si>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</si>
  <si>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</si>
  <si>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</si>
  <si>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</si>
  <si>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</si>
  <si>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</si>
  <si>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</si>
  <si>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</si>
  <si>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</si>
  <si>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</si>
  <si>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</si>
  <si>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</si>
  <si>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</si>
  <si>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Renter under Norwegian Air Shuttle ASA:</t>
  </si>
  <si>
    <t>Sum kap 5609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</si>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</sst>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6776-2842-4A9D-BE64-863E82F244FD}">
  <sheetPr>
    <pageSetUpPr fitToPage="1"/>
  </sheetPr>
  <dimension ref="A1:N100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850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ht="25.5" customHeight="1" x14ac:dyDescent="0.2">
      <c r="B4" s="1" t="s">
        <v>0</v>
      </c>
      <c r="C4" s="4" t="s">
        <v>1</v>
      </c>
      <c r="D4" s="6"/>
      <c r="E4" s="7" t="s">
        <v>2</v>
      </c>
      <c r="F4" s="7" t="s">
        <v>3</v>
      </c>
      <c r="G4" s="7" t="s">
        <v>4</v>
      </c>
    </row>
    <row r="5" spans="1:14" x14ac:dyDescent="0.2">
      <c r="B5" s="1"/>
      <c r="C5" s="4"/>
      <c r="D5" s="6"/>
      <c r="E5" s="1"/>
      <c r="F5" s="1"/>
      <c r="G5" s="1"/>
    </row>
    <row r="6" spans="1:14" ht="25.5" customHeight="1" x14ac:dyDescent="0.2">
      <c r="B6" s="1"/>
      <c r="C6" s="4"/>
      <c r="D6" s="8" t="s">
        <v>5</v>
      </c>
      <c r="E6" s="1"/>
      <c r="F6" s="1"/>
      <c r="G6" s="1"/>
    </row>
    <row r="7" spans="1:14" ht="27" customHeight="1" x14ac:dyDescent="0.25">
      <c r="B7" s="1"/>
      <c r="C7" s="4"/>
      <c r="D7" s="9" t="s">
        <v>6</v>
      </c>
      <c r="E7" s="1"/>
      <c r="F7" s="1"/>
      <c r="G7" s="1"/>
    </row>
    <row r="8" spans="1:14" ht="14.25" customHeight="1" x14ac:dyDescent="0.2">
      <c r="B8" s="10">
        <v>3024</v>
      </c>
      <c r="C8" s="4"/>
      <c r="D8" s="11" t="s">
        <v>7</v>
      </c>
      <c r="E8" s="1"/>
      <c r="F8" s="1"/>
      <c r="G8" s="1"/>
    </row>
    <row r="9" spans="1:14" x14ac:dyDescent="0.2">
      <c r="C9" s="4">
        <v>1</v>
      </c>
      <c r="D9" s="5" t="s">
        <v>8</v>
      </c>
      <c r="E9" s="12">
        <v>22237</v>
      </c>
      <c r="F9" s="12">
        <v>25311.22135</v>
      </c>
      <c r="G9" s="12">
        <v>3074.2213499999998</v>
      </c>
    </row>
    <row r="10" spans="1:14" ht="15" customHeight="1" x14ac:dyDescent="0.2">
      <c r="C10" s="13" t="s">
        <v>9</v>
      </c>
      <c r="D10" s="14" t="s">
        <v>10</v>
      </c>
      <c r="E10" s="15">
        <f>SUBTOTAL(9,E9:E9)</f>
        <v>22237</v>
      </c>
      <c r="F10" s="15">
        <f>SUBTOTAL(9,F9:F9)</f>
        <v>25311.22135</v>
      </c>
      <c r="G10" s="15">
        <f>SUBTOTAL(9,G9:G9)</f>
        <v>3074.2213499999998</v>
      </c>
    </row>
    <row r="11" spans="1:14" ht="15" customHeight="1" x14ac:dyDescent="0.2">
      <c r="B11" s="4"/>
      <c r="C11" s="16"/>
      <c r="D11" s="14" t="s">
        <v>11</v>
      </c>
      <c r="E11" s="17">
        <f>SUBTOTAL(9,E8:E10)</f>
        <v>22237</v>
      </c>
      <c r="F11" s="17">
        <f>SUBTOTAL(9,F8:F10)</f>
        <v>25311.22135</v>
      </c>
      <c r="G11" s="17">
        <f>SUBTOTAL(9,G8:G10)</f>
        <v>3074.2213499999998</v>
      </c>
    </row>
    <row r="12" spans="1:14" ht="27" customHeight="1" x14ac:dyDescent="0.25">
      <c r="B12" s="1"/>
      <c r="C12" s="4"/>
      <c r="D12" s="9" t="s">
        <v>12</v>
      </c>
      <c r="E12" s="1"/>
      <c r="F12" s="1"/>
      <c r="G12" s="1"/>
    </row>
    <row r="13" spans="1:14" ht="14.25" customHeight="1" x14ac:dyDescent="0.2">
      <c r="B13" s="10">
        <v>3041</v>
      </c>
      <c r="C13" s="4"/>
      <c r="D13" s="11" t="s">
        <v>13</v>
      </c>
      <c r="E13" s="1"/>
      <c r="F13" s="1"/>
      <c r="G13" s="1"/>
    </row>
    <row r="14" spans="1:14" x14ac:dyDescent="0.2">
      <c r="C14" s="4">
        <v>1</v>
      </c>
      <c r="D14" s="5" t="s">
        <v>14</v>
      </c>
      <c r="E14" s="12">
        <v>5000</v>
      </c>
      <c r="F14" s="12">
        <v>7226.9837799999996</v>
      </c>
      <c r="G14" s="12">
        <v>2226.98378</v>
      </c>
    </row>
    <row r="15" spans="1:14" x14ac:dyDescent="0.2">
      <c r="C15" s="4">
        <v>3</v>
      </c>
      <c r="D15" s="5" t="s">
        <v>15</v>
      </c>
      <c r="E15" s="12">
        <v>2300</v>
      </c>
      <c r="F15" s="12">
        <v>4904.424</v>
      </c>
      <c r="G15" s="12">
        <v>2604.424</v>
      </c>
    </row>
    <row r="16" spans="1:14" ht="15" customHeight="1" x14ac:dyDescent="0.2">
      <c r="C16" s="13" t="s">
        <v>9</v>
      </c>
      <c r="D16" s="14" t="s">
        <v>16</v>
      </c>
      <c r="E16" s="15">
        <f>SUBTOTAL(9,E14:E15)</f>
        <v>7300</v>
      </c>
      <c r="F16" s="15">
        <f>SUBTOTAL(9,F14:F15)</f>
        <v>12131.40778</v>
      </c>
      <c r="G16" s="15">
        <f>SUBTOTAL(9,G14:G15)</f>
        <v>4831.4077799999995</v>
      </c>
    </row>
    <row r="17" spans="2:7" ht="14.25" customHeight="1" x14ac:dyDescent="0.2">
      <c r="B17" s="10">
        <v>3045</v>
      </c>
      <c r="C17" s="4"/>
      <c r="D17" s="11" t="s">
        <v>17</v>
      </c>
      <c r="E17" s="1"/>
      <c r="F17" s="1"/>
      <c r="G17" s="1"/>
    </row>
    <row r="18" spans="2:7" x14ac:dyDescent="0.2">
      <c r="C18" s="4">
        <v>1</v>
      </c>
      <c r="D18" s="5" t="s">
        <v>18</v>
      </c>
      <c r="E18" s="12">
        <v>315</v>
      </c>
      <c r="F18" s="12">
        <v>0</v>
      </c>
      <c r="G18" s="12">
        <v>-315</v>
      </c>
    </row>
    <row r="19" spans="2:7" x14ac:dyDescent="0.2">
      <c r="C19" s="4">
        <v>3</v>
      </c>
      <c r="D19" s="5" t="s">
        <v>19</v>
      </c>
      <c r="E19" s="12">
        <v>500</v>
      </c>
      <c r="F19" s="12">
        <v>500</v>
      </c>
      <c r="G19" s="12">
        <v>0</v>
      </c>
    </row>
    <row r="20" spans="2:7" ht="15" customHeight="1" x14ac:dyDescent="0.2">
      <c r="C20" s="13" t="s">
        <v>9</v>
      </c>
      <c r="D20" s="14" t="s">
        <v>20</v>
      </c>
      <c r="E20" s="15">
        <f>SUBTOTAL(9,E18:E19)</f>
        <v>815</v>
      </c>
      <c r="F20" s="15">
        <f>SUBTOTAL(9,F18:F19)</f>
        <v>500</v>
      </c>
      <c r="G20" s="15">
        <f>SUBTOTAL(9,G18:G19)</f>
        <v>-315</v>
      </c>
    </row>
    <row r="21" spans="2:7" ht="14.25" customHeight="1" x14ac:dyDescent="0.2">
      <c r="B21" s="10">
        <v>3051</v>
      </c>
      <c r="C21" s="4"/>
      <c r="D21" s="11" t="s">
        <v>21</v>
      </c>
      <c r="E21" s="1"/>
      <c r="F21" s="1"/>
      <c r="G21" s="1"/>
    </row>
    <row r="22" spans="2:7" x14ac:dyDescent="0.2">
      <c r="C22" s="4">
        <v>2</v>
      </c>
      <c r="D22" s="5" t="s">
        <v>22</v>
      </c>
      <c r="E22" s="12">
        <v>300</v>
      </c>
      <c r="F22" s="12">
        <v>947.44446000000005</v>
      </c>
      <c r="G22" s="12">
        <v>647.44446000000005</v>
      </c>
    </row>
    <row r="23" spans="2:7" ht="15" customHeight="1" x14ac:dyDescent="0.2">
      <c r="C23" s="13" t="s">
        <v>9</v>
      </c>
      <c r="D23" s="14" t="s">
        <v>23</v>
      </c>
      <c r="E23" s="15">
        <f>SUBTOTAL(9,E22:E22)</f>
        <v>300</v>
      </c>
      <c r="F23" s="15">
        <f>SUBTOTAL(9,F22:F22)</f>
        <v>947.44446000000005</v>
      </c>
      <c r="G23" s="15">
        <f>SUBTOTAL(9,G22:G22)</f>
        <v>647.44446000000005</v>
      </c>
    </row>
    <row r="24" spans="2:7" ht="15" customHeight="1" x14ac:dyDescent="0.2">
      <c r="B24" s="4"/>
      <c r="C24" s="16"/>
      <c r="D24" s="14" t="s">
        <v>24</v>
      </c>
      <c r="E24" s="17">
        <f>SUBTOTAL(9,E13:E23)</f>
        <v>8415</v>
      </c>
      <c r="F24" s="17">
        <f>SUBTOTAL(9,F13:F23)</f>
        <v>13578.85224</v>
      </c>
      <c r="G24" s="17">
        <f>SUBTOTAL(9,G13:G23)</f>
        <v>5163.8522399999993</v>
      </c>
    </row>
    <row r="25" spans="2:7" ht="27" customHeight="1" x14ac:dyDescent="0.25">
      <c r="B25" s="1"/>
      <c r="C25" s="4"/>
      <c r="D25" s="9" t="s">
        <v>25</v>
      </c>
      <c r="E25" s="1"/>
      <c r="F25" s="1"/>
      <c r="G25" s="1"/>
    </row>
    <row r="26" spans="2:7" ht="14.25" customHeight="1" x14ac:dyDescent="0.2">
      <c r="B26" s="10">
        <v>3061</v>
      </c>
      <c r="C26" s="4"/>
      <c r="D26" s="11" t="s">
        <v>26</v>
      </c>
      <c r="E26" s="1"/>
      <c r="F26" s="1"/>
      <c r="G26" s="1"/>
    </row>
    <row r="27" spans="2:7" x14ac:dyDescent="0.2">
      <c r="C27" s="4">
        <v>3</v>
      </c>
      <c r="D27" s="5" t="s">
        <v>27</v>
      </c>
      <c r="E27" s="12">
        <v>0</v>
      </c>
      <c r="F27" s="12">
        <v>250.34</v>
      </c>
      <c r="G27" s="12">
        <v>250.34</v>
      </c>
    </row>
    <row r="28" spans="2:7" ht="15" customHeight="1" x14ac:dyDescent="0.2">
      <c r="C28" s="13" t="s">
        <v>9</v>
      </c>
      <c r="D28" s="14" t="s">
        <v>28</v>
      </c>
      <c r="E28" s="15">
        <f>SUBTOTAL(9,E27:E27)</f>
        <v>0</v>
      </c>
      <c r="F28" s="15">
        <f>SUBTOTAL(9,F27:F27)</f>
        <v>250.34</v>
      </c>
      <c r="G28" s="15">
        <f>SUBTOTAL(9,G27:G27)</f>
        <v>250.34</v>
      </c>
    </row>
    <row r="29" spans="2:7" ht="15" customHeight="1" x14ac:dyDescent="0.2">
      <c r="B29" s="4"/>
      <c r="C29" s="16"/>
      <c r="D29" s="14" t="s">
        <v>29</v>
      </c>
      <c r="E29" s="17">
        <f>SUBTOTAL(9,E26:E28)</f>
        <v>0</v>
      </c>
      <c r="F29" s="17">
        <f>SUBTOTAL(9,F26:F28)</f>
        <v>250.34</v>
      </c>
      <c r="G29" s="17">
        <f>SUBTOTAL(9,G26:G28)</f>
        <v>250.34</v>
      </c>
    </row>
    <row r="30" spans="2:7" ht="27" customHeight="1" x14ac:dyDescent="0.25">
      <c r="B30" s="1"/>
      <c r="C30" s="4"/>
      <c r="D30" s="9" t="s">
        <v>30</v>
      </c>
      <c r="E30" s="1"/>
      <c r="F30" s="1"/>
      <c r="G30" s="1"/>
    </row>
    <row r="31" spans="2:7" ht="14.25" customHeight="1" x14ac:dyDescent="0.2">
      <c r="B31" s="10">
        <v>3100</v>
      </c>
      <c r="C31" s="4"/>
      <c r="D31" s="11" t="s">
        <v>31</v>
      </c>
      <c r="E31" s="1"/>
      <c r="F31" s="1"/>
      <c r="G31" s="1"/>
    </row>
    <row r="32" spans="2:7" x14ac:dyDescent="0.2">
      <c r="C32" s="4">
        <v>1</v>
      </c>
      <c r="D32" s="5" t="s">
        <v>32</v>
      </c>
      <c r="E32" s="12">
        <v>31007</v>
      </c>
      <c r="F32" s="12">
        <v>23461.268820000001</v>
      </c>
      <c r="G32" s="12">
        <v>-7545.7311799999998</v>
      </c>
    </row>
    <row r="33" spans="2:7" x14ac:dyDescent="0.2">
      <c r="C33" s="4">
        <v>2</v>
      </c>
      <c r="D33" s="5" t="s">
        <v>33</v>
      </c>
      <c r="E33" s="12">
        <v>236366</v>
      </c>
      <c r="F33" s="12">
        <v>255286.27673000001</v>
      </c>
      <c r="G33" s="12">
        <v>18920.276730000001</v>
      </c>
    </row>
    <row r="34" spans="2:7" x14ac:dyDescent="0.2">
      <c r="C34" s="4">
        <v>5</v>
      </c>
      <c r="D34" s="5" t="s">
        <v>34</v>
      </c>
      <c r="E34" s="12">
        <v>45040</v>
      </c>
      <c r="F34" s="12">
        <v>63398.3004</v>
      </c>
      <c r="G34" s="12">
        <v>18358.3004</v>
      </c>
    </row>
    <row r="35" spans="2:7" x14ac:dyDescent="0.2">
      <c r="C35" s="4">
        <v>89</v>
      </c>
      <c r="D35" s="5" t="s">
        <v>35</v>
      </c>
      <c r="E35" s="12">
        <v>0</v>
      </c>
      <c r="F35" s="12">
        <v>16376.256939999999</v>
      </c>
      <c r="G35" s="12">
        <v>16376.256939999999</v>
      </c>
    </row>
    <row r="36" spans="2:7" x14ac:dyDescent="0.2">
      <c r="C36" s="4">
        <v>90</v>
      </c>
      <c r="D36" s="5" t="s">
        <v>36</v>
      </c>
      <c r="E36" s="12">
        <v>2250</v>
      </c>
      <c r="F36" s="12">
        <v>2144.19274</v>
      </c>
      <c r="G36" s="12">
        <v>-105.80726</v>
      </c>
    </row>
    <row r="37" spans="2:7" ht="15" customHeight="1" x14ac:dyDescent="0.2">
      <c r="C37" s="13" t="s">
        <v>9</v>
      </c>
      <c r="D37" s="14" t="s">
        <v>37</v>
      </c>
      <c r="E37" s="15">
        <f>SUBTOTAL(9,E32:E36)</f>
        <v>314663</v>
      </c>
      <c r="F37" s="15">
        <f>SUBTOTAL(9,F32:F36)</f>
        <v>360666.29563000007</v>
      </c>
      <c r="G37" s="15">
        <f>SUBTOTAL(9,G32:G36)</f>
        <v>46003.295630000001</v>
      </c>
    </row>
    <row r="38" spans="2:7" ht="14.25" customHeight="1" x14ac:dyDescent="0.2">
      <c r="B38" s="10">
        <v>3140</v>
      </c>
      <c r="C38" s="4"/>
      <c r="D38" s="11" t="s">
        <v>38</v>
      </c>
      <c r="E38" s="1"/>
      <c r="F38" s="1"/>
      <c r="G38" s="1"/>
    </row>
    <row r="39" spans="2:7" x14ac:dyDescent="0.2">
      <c r="C39" s="4">
        <v>89</v>
      </c>
      <c r="D39" s="5" t="s">
        <v>35</v>
      </c>
      <c r="E39" s="12">
        <v>0</v>
      </c>
      <c r="F39" s="12">
        <v>11075.288339999999</v>
      </c>
      <c r="G39" s="12">
        <v>11075.288339999999</v>
      </c>
    </row>
    <row r="40" spans="2:7" ht="15" customHeight="1" x14ac:dyDescent="0.2">
      <c r="C40" s="13" t="s">
        <v>9</v>
      </c>
      <c r="D40" s="14" t="s">
        <v>39</v>
      </c>
      <c r="E40" s="15">
        <f>SUBTOTAL(9,E39:E39)</f>
        <v>0</v>
      </c>
      <c r="F40" s="15">
        <f>SUBTOTAL(9,F39:F39)</f>
        <v>11075.288339999999</v>
      </c>
      <c r="G40" s="15">
        <f>SUBTOTAL(9,G39:G39)</f>
        <v>11075.288339999999</v>
      </c>
    </row>
    <row r="41" spans="2:7" ht="15" customHeight="1" x14ac:dyDescent="0.2">
      <c r="B41" s="4"/>
      <c r="C41" s="16"/>
      <c r="D41" s="14" t="s">
        <v>40</v>
      </c>
      <c r="E41" s="17">
        <f>SUBTOTAL(9,E31:E40)</f>
        <v>314663</v>
      </c>
      <c r="F41" s="17">
        <f>SUBTOTAL(9,F31:F40)</f>
        <v>371741.58397000004</v>
      </c>
      <c r="G41" s="17">
        <f>SUBTOTAL(9,G31:G40)</f>
        <v>57078.58397</v>
      </c>
    </row>
    <row r="42" spans="2:7" ht="27" customHeight="1" x14ac:dyDescent="0.25">
      <c r="B42" s="1"/>
      <c r="C42" s="4"/>
      <c r="D42" s="9" t="s">
        <v>41</v>
      </c>
      <c r="E42" s="1"/>
      <c r="F42" s="1"/>
      <c r="G42" s="1"/>
    </row>
    <row r="43" spans="2:7" ht="14.25" customHeight="1" x14ac:dyDescent="0.2">
      <c r="B43" s="10">
        <v>3200</v>
      </c>
      <c r="C43" s="4"/>
      <c r="D43" s="11" t="s">
        <v>42</v>
      </c>
      <c r="E43" s="1"/>
      <c r="F43" s="1"/>
      <c r="G43" s="1"/>
    </row>
    <row r="44" spans="2:7" x14ac:dyDescent="0.2">
      <c r="C44" s="4">
        <v>2</v>
      </c>
      <c r="D44" s="5" t="s">
        <v>43</v>
      </c>
      <c r="E44" s="12">
        <v>0</v>
      </c>
      <c r="F44" s="12">
        <v>174.13800000000001</v>
      </c>
      <c r="G44" s="12">
        <v>174.13800000000001</v>
      </c>
    </row>
    <row r="45" spans="2:7" x14ac:dyDescent="0.2">
      <c r="C45" s="4">
        <v>3</v>
      </c>
      <c r="D45" s="5" t="s">
        <v>44</v>
      </c>
      <c r="E45" s="12">
        <v>3700</v>
      </c>
      <c r="F45" s="12">
        <v>3651.1060000000002</v>
      </c>
      <c r="G45" s="12">
        <v>-48.893999999999998</v>
      </c>
    </row>
    <row r="46" spans="2:7" ht="15" customHeight="1" x14ac:dyDescent="0.2">
      <c r="C46" s="13" t="s">
        <v>9</v>
      </c>
      <c r="D46" s="14" t="s">
        <v>45</v>
      </c>
      <c r="E46" s="15">
        <f>SUBTOTAL(9,E44:E45)</f>
        <v>3700</v>
      </c>
      <c r="F46" s="15">
        <f>SUBTOTAL(9,F44:F45)</f>
        <v>3825.2440000000001</v>
      </c>
      <c r="G46" s="15">
        <f>SUBTOTAL(9,G44:G45)</f>
        <v>125.244</v>
      </c>
    </row>
    <row r="47" spans="2:7" ht="14.25" customHeight="1" x14ac:dyDescent="0.2">
      <c r="B47" s="10">
        <v>3220</v>
      </c>
      <c r="C47" s="4"/>
      <c r="D47" s="11" t="s">
        <v>46</v>
      </c>
      <c r="E47" s="1"/>
      <c r="F47" s="1"/>
      <c r="G47" s="1"/>
    </row>
    <row r="48" spans="2:7" x14ac:dyDescent="0.2">
      <c r="C48" s="4">
        <v>1</v>
      </c>
      <c r="D48" s="5" t="s">
        <v>47</v>
      </c>
      <c r="E48" s="12">
        <v>882</v>
      </c>
      <c r="F48" s="12">
        <v>744.86965999999995</v>
      </c>
      <c r="G48" s="12">
        <v>-137.13033999999999</v>
      </c>
    </row>
    <row r="49" spans="2:7" ht="15" customHeight="1" x14ac:dyDescent="0.2">
      <c r="C49" s="13" t="s">
        <v>9</v>
      </c>
      <c r="D49" s="14" t="s">
        <v>48</v>
      </c>
      <c r="E49" s="15">
        <f>SUBTOTAL(9,E48:E48)</f>
        <v>882</v>
      </c>
      <c r="F49" s="15">
        <f>SUBTOTAL(9,F48:F48)</f>
        <v>744.86965999999995</v>
      </c>
      <c r="G49" s="15">
        <f>SUBTOTAL(9,G48:G48)</f>
        <v>-137.13033999999999</v>
      </c>
    </row>
    <row r="50" spans="2:7" ht="14.25" customHeight="1" x14ac:dyDescent="0.2">
      <c r="B50" s="10">
        <v>3222</v>
      </c>
      <c r="C50" s="4"/>
      <c r="D50" s="11" t="s">
        <v>49</v>
      </c>
      <c r="E50" s="1"/>
      <c r="F50" s="1"/>
      <c r="G50" s="1"/>
    </row>
    <row r="51" spans="2:7" x14ac:dyDescent="0.2">
      <c r="C51" s="4">
        <v>2</v>
      </c>
      <c r="D51" s="5" t="s">
        <v>43</v>
      </c>
      <c r="E51" s="12">
        <v>31144</v>
      </c>
      <c r="F51" s="12">
        <v>32022.458739999998</v>
      </c>
      <c r="G51" s="12">
        <v>878.45874000000003</v>
      </c>
    </row>
    <row r="52" spans="2:7" ht="15" customHeight="1" x14ac:dyDescent="0.2">
      <c r="C52" s="13" t="s">
        <v>9</v>
      </c>
      <c r="D52" s="14" t="s">
        <v>50</v>
      </c>
      <c r="E52" s="15">
        <f>SUBTOTAL(9,E51:E51)</f>
        <v>31144</v>
      </c>
      <c r="F52" s="15">
        <f>SUBTOTAL(9,F51:F51)</f>
        <v>32022.458739999998</v>
      </c>
      <c r="G52" s="15">
        <f>SUBTOTAL(9,G51:G51)</f>
        <v>878.45874000000003</v>
      </c>
    </row>
    <row r="53" spans="2:7" ht="14.25" customHeight="1" x14ac:dyDescent="0.2">
      <c r="B53" s="10">
        <v>3223</v>
      </c>
      <c r="C53" s="4"/>
      <c r="D53" s="11" t="s">
        <v>51</v>
      </c>
      <c r="E53" s="1"/>
      <c r="F53" s="1"/>
      <c r="G53" s="1"/>
    </row>
    <row r="54" spans="2:7" x14ac:dyDescent="0.2">
      <c r="C54" s="4">
        <v>2</v>
      </c>
      <c r="D54" s="5" t="s">
        <v>43</v>
      </c>
      <c r="E54" s="12">
        <v>715</v>
      </c>
      <c r="F54" s="12">
        <v>721.20950000000005</v>
      </c>
      <c r="G54" s="12">
        <v>6.2095000000000002</v>
      </c>
    </row>
    <row r="55" spans="2:7" ht="15" customHeight="1" x14ac:dyDescent="0.2">
      <c r="C55" s="13" t="s">
        <v>9</v>
      </c>
      <c r="D55" s="14" t="s">
        <v>52</v>
      </c>
      <c r="E55" s="15">
        <f>SUBTOTAL(9,E54:E54)</f>
        <v>715</v>
      </c>
      <c r="F55" s="15">
        <f>SUBTOTAL(9,F54:F54)</f>
        <v>721.20950000000005</v>
      </c>
      <c r="G55" s="15">
        <f>SUBTOTAL(9,G54:G54)</f>
        <v>6.2095000000000002</v>
      </c>
    </row>
    <row r="56" spans="2:7" ht="14.25" customHeight="1" x14ac:dyDescent="0.2">
      <c r="B56" s="10">
        <v>3225</v>
      </c>
      <c r="C56" s="4"/>
      <c r="D56" s="11" t="s">
        <v>53</v>
      </c>
      <c r="E56" s="1"/>
      <c r="F56" s="1"/>
      <c r="G56" s="1"/>
    </row>
    <row r="57" spans="2:7" x14ac:dyDescent="0.2">
      <c r="C57" s="4">
        <v>4</v>
      </c>
      <c r="D57" s="5" t="s">
        <v>54</v>
      </c>
      <c r="E57" s="12">
        <v>222920</v>
      </c>
      <c r="F57" s="12">
        <v>222920</v>
      </c>
      <c r="G57" s="12">
        <v>0</v>
      </c>
    </row>
    <row r="58" spans="2:7" ht="15" customHeight="1" x14ac:dyDescent="0.2">
      <c r="C58" s="13" t="s">
        <v>9</v>
      </c>
      <c r="D58" s="14" t="s">
        <v>55</v>
      </c>
      <c r="E58" s="15">
        <f>SUBTOTAL(9,E57:E57)</f>
        <v>222920</v>
      </c>
      <c r="F58" s="15">
        <f>SUBTOTAL(9,F57:F57)</f>
        <v>222920</v>
      </c>
      <c r="G58" s="15">
        <f>SUBTOTAL(9,G57:G57)</f>
        <v>0</v>
      </c>
    </row>
    <row r="59" spans="2:7" ht="14.25" customHeight="1" x14ac:dyDescent="0.2">
      <c r="B59" s="10">
        <v>3230</v>
      </c>
      <c r="C59" s="4"/>
      <c r="D59" s="11" t="s">
        <v>56</v>
      </c>
      <c r="E59" s="1"/>
      <c r="F59" s="1"/>
      <c r="G59" s="1"/>
    </row>
    <row r="60" spans="2:7" x14ac:dyDescent="0.2">
      <c r="C60" s="4">
        <v>1</v>
      </c>
      <c r="D60" s="5" t="s">
        <v>47</v>
      </c>
      <c r="E60" s="12">
        <v>27200</v>
      </c>
      <c r="F60" s="12">
        <v>28779.25578</v>
      </c>
      <c r="G60" s="12">
        <v>1579.25578</v>
      </c>
    </row>
    <row r="61" spans="2:7" x14ac:dyDescent="0.2">
      <c r="C61" s="4">
        <v>2</v>
      </c>
      <c r="D61" s="5" t="s">
        <v>43</v>
      </c>
      <c r="E61" s="12">
        <v>3545</v>
      </c>
      <c r="F61" s="12">
        <v>3562.06032</v>
      </c>
      <c r="G61" s="12">
        <v>17.060320000000001</v>
      </c>
    </row>
    <row r="62" spans="2:7" ht="15" customHeight="1" x14ac:dyDescent="0.2">
      <c r="C62" s="13" t="s">
        <v>9</v>
      </c>
      <c r="D62" s="14" t="s">
        <v>57</v>
      </c>
      <c r="E62" s="15">
        <f>SUBTOTAL(9,E60:E61)</f>
        <v>30745</v>
      </c>
      <c r="F62" s="15">
        <f>SUBTOTAL(9,F60:F61)</f>
        <v>32341.3161</v>
      </c>
      <c r="G62" s="15">
        <f>SUBTOTAL(9,G60:G61)</f>
        <v>1596.3161</v>
      </c>
    </row>
    <row r="63" spans="2:7" ht="14.25" customHeight="1" x14ac:dyDescent="0.2">
      <c r="B63" s="10">
        <v>3242</v>
      </c>
      <c r="C63" s="4"/>
      <c r="D63" s="11" t="s">
        <v>58</v>
      </c>
      <c r="E63" s="1"/>
      <c r="F63" s="1"/>
      <c r="G63" s="1"/>
    </row>
    <row r="64" spans="2:7" x14ac:dyDescent="0.2">
      <c r="C64" s="4">
        <v>2</v>
      </c>
      <c r="D64" s="5" t="s">
        <v>43</v>
      </c>
      <c r="E64" s="12">
        <v>7536</v>
      </c>
      <c r="F64" s="12">
        <v>9627.3614899999993</v>
      </c>
      <c r="G64" s="12">
        <v>2091.3614899999998</v>
      </c>
    </row>
    <row r="65" spans="2:7" x14ac:dyDescent="0.2">
      <c r="C65" s="4">
        <v>61</v>
      </c>
      <c r="D65" s="5" t="s">
        <v>59</v>
      </c>
      <c r="E65" s="12">
        <v>50</v>
      </c>
      <c r="F65" s="12">
        <v>0</v>
      </c>
      <c r="G65" s="12">
        <v>-50</v>
      </c>
    </row>
    <row r="66" spans="2:7" ht="15" customHeight="1" x14ac:dyDescent="0.2">
      <c r="C66" s="13" t="s">
        <v>9</v>
      </c>
      <c r="D66" s="14" t="s">
        <v>60</v>
      </c>
      <c r="E66" s="15">
        <f>SUBTOTAL(9,E64:E65)</f>
        <v>7586</v>
      </c>
      <c r="F66" s="15">
        <f>SUBTOTAL(9,F64:F65)</f>
        <v>9627.3614899999993</v>
      </c>
      <c r="G66" s="15">
        <f>SUBTOTAL(9,G64:G65)</f>
        <v>2041.3614899999998</v>
      </c>
    </row>
    <row r="67" spans="2:7" ht="14.25" customHeight="1" x14ac:dyDescent="0.2">
      <c r="B67" s="10">
        <v>3256</v>
      </c>
      <c r="C67" s="4"/>
      <c r="D67" s="11" t="s">
        <v>61</v>
      </c>
      <c r="E67" s="1"/>
      <c r="F67" s="1"/>
      <c r="G67" s="1"/>
    </row>
    <row r="68" spans="2:7" x14ac:dyDescent="0.2">
      <c r="C68" s="4">
        <v>1</v>
      </c>
      <c r="D68" s="5" t="s">
        <v>47</v>
      </c>
      <c r="E68" s="12">
        <v>9056</v>
      </c>
      <c r="F68" s="12">
        <v>7793.36384</v>
      </c>
      <c r="G68" s="12">
        <v>-1262.63616</v>
      </c>
    </row>
    <row r="69" spans="2:7" x14ac:dyDescent="0.2">
      <c r="C69" s="4">
        <v>2</v>
      </c>
      <c r="D69" s="5" t="s">
        <v>62</v>
      </c>
      <c r="E69" s="12">
        <v>42545</v>
      </c>
      <c r="F69" s="12">
        <v>44117.377220000002</v>
      </c>
      <c r="G69" s="12">
        <v>1572.3772200000001</v>
      </c>
    </row>
    <row r="70" spans="2:7" ht="15" customHeight="1" x14ac:dyDescent="0.2">
      <c r="C70" s="13" t="s">
        <v>9</v>
      </c>
      <c r="D70" s="14" t="s">
        <v>63</v>
      </c>
      <c r="E70" s="15">
        <f>SUBTOTAL(9,E68:E69)</f>
        <v>51601</v>
      </c>
      <c r="F70" s="15">
        <f>SUBTOTAL(9,F68:F69)</f>
        <v>51910.74106</v>
      </c>
      <c r="G70" s="15">
        <f>SUBTOTAL(9,G68:G69)</f>
        <v>309.74106000000006</v>
      </c>
    </row>
    <row r="71" spans="2:7" ht="14.25" customHeight="1" x14ac:dyDescent="0.2">
      <c r="B71" s="10">
        <v>3271</v>
      </c>
      <c r="C71" s="4"/>
      <c r="D71" s="11" t="s">
        <v>64</v>
      </c>
      <c r="E71" s="1"/>
      <c r="F71" s="1"/>
      <c r="G71" s="1"/>
    </row>
    <row r="72" spans="2:7" x14ac:dyDescent="0.2">
      <c r="C72" s="4">
        <v>1</v>
      </c>
      <c r="D72" s="5" t="s">
        <v>47</v>
      </c>
      <c r="E72" s="12">
        <v>4301</v>
      </c>
      <c r="F72" s="12">
        <v>8112.3463400000001</v>
      </c>
      <c r="G72" s="12">
        <v>3811.3463400000001</v>
      </c>
    </row>
    <row r="73" spans="2:7" x14ac:dyDescent="0.2">
      <c r="C73" s="4">
        <v>2</v>
      </c>
      <c r="D73" s="5" t="s">
        <v>43</v>
      </c>
      <c r="E73" s="12">
        <v>694</v>
      </c>
      <c r="F73" s="12">
        <v>268.815</v>
      </c>
      <c r="G73" s="12">
        <v>-425.185</v>
      </c>
    </row>
    <row r="74" spans="2:7" ht="15" customHeight="1" x14ac:dyDescent="0.2">
      <c r="C74" s="13" t="s">
        <v>9</v>
      </c>
      <c r="D74" s="14" t="s">
        <v>65</v>
      </c>
      <c r="E74" s="15">
        <f>SUBTOTAL(9,E72:E73)</f>
        <v>4995</v>
      </c>
      <c r="F74" s="15">
        <f>SUBTOTAL(9,F72:F73)</f>
        <v>8381.1613400000006</v>
      </c>
      <c r="G74" s="15">
        <f>SUBTOTAL(9,G72:G73)</f>
        <v>3386.1613400000001</v>
      </c>
    </row>
    <row r="75" spans="2:7" ht="14.25" customHeight="1" x14ac:dyDescent="0.2">
      <c r="B75" s="10">
        <v>3275</v>
      </c>
      <c r="C75" s="4"/>
      <c r="D75" s="11" t="s">
        <v>66</v>
      </c>
      <c r="E75" s="1"/>
      <c r="F75" s="1"/>
      <c r="G75" s="1"/>
    </row>
    <row r="76" spans="2:7" x14ac:dyDescent="0.2">
      <c r="C76" s="4">
        <v>1</v>
      </c>
      <c r="D76" s="5" t="s">
        <v>47</v>
      </c>
      <c r="E76" s="12">
        <v>10</v>
      </c>
      <c r="F76" s="12">
        <v>0</v>
      </c>
      <c r="G76" s="12">
        <v>-10</v>
      </c>
    </row>
    <row r="77" spans="2:7" ht="15" customHeight="1" x14ac:dyDescent="0.2">
      <c r="C77" s="13" t="s">
        <v>9</v>
      </c>
      <c r="D77" s="14" t="s">
        <v>67</v>
      </c>
      <c r="E77" s="15">
        <f>SUBTOTAL(9,E76:E76)</f>
        <v>10</v>
      </c>
      <c r="F77" s="15">
        <f>SUBTOTAL(9,F76:F76)</f>
        <v>0</v>
      </c>
      <c r="G77" s="15">
        <f>SUBTOTAL(9,G76:G76)</f>
        <v>-10</v>
      </c>
    </row>
    <row r="78" spans="2:7" ht="14.25" customHeight="1" x14ac:dyDescent="0.2">
      <c r="B78" s="10">
        <v>3288</v>
      </c>
      <c r="C78" s="4"/>
      <c r="D78" s="11" t="s">
        <v>68</v>
      </c>
      <c r="E78" s="1"/>
      <c r="F78" s="1"/>
      <c r="G78" s="1"/>
    </row>
    <row r="79" spans="2:7" x14ac:dyDescent="0.2">
      <c r="C79" s="4">
        <v>4</v>
      </c>
      <c r="D79" s="5" t="s">
        <v>54</v>
      </c>
      <c r="E79" s="12">
        <v>18969</v>
      </c>
      <c r="F79" s="12">
        <v>18969.324240000002</v>
      </c>
      <c r="G79" s="12">
        <v>0.32423999999999997</v>
      </c>
    </row>
    <row r="80" spans="2:7" ht="15" customHeight="1" x14ac:dyDescent="0.2">
      <c r="C80" s="13" t="s">
        <v>9</v>
      </c>
      <c r="D80" s="14" t="s">
        <v>69</v>
      </c>
      <c r="E80" s="15">
        <f>SUBTOTAL(9,E79:E79)</f>
        <v>18969</v>
      </c>
      <c r="F80" s="15">
        <f>SUBTOTAL(9,F79:F79)</f>
        <v>18969.324240000002</v>
      </c>
      <c r="G80" s="15">
        <f>SUBTOTAL(9,G79:G79)</f>
        <v>0.32423999999999997</v>
      </c>
    </row>
    <row r="81" spans="2:7" ht="15" customHeight="1" x14ac:dyDescent="0.2">
      <c r="B81" s="4"/>
      <c r="C81" s="16"/>
      <c r="D81" s="14" t="s">
        <v>70</v>
      </c>
      <c r="E81" s="17">
        <f>SUBTOTAL(9,E43:E80)</f>
        <v>373267</v>
      </c>
      <c r="F81" s="17">
        <f>SUBTOTAL(9,F43:F80)</f>
        <v>381463.68612999999</v>
      </c>
      <c r="G81" s="17">
        <f>SUBTOTAL(9,G43:G80)</f>
        <v>8196.68613</v>
      </c>
    </row>
    <row r="82" spans="2:7" ht="27" customHeight="1" x14ac:dyDescent="0.25">
      <c r="B82" s="1"/>
      <c r="C82" s="4"/>
      <c r="D82" s="9" t="s">
        <v>71</v>
      </c>
      <c r="E82" s="1"/>
      <c r="F82" s="1"/>
      <c r="G82" s="1"/>
    </row>
    <row r="83" spans="2:7" ht="14.25" customHeight="1" x14ac:dyDescent="0.2">
      <c r="B83" s="10">
        <v>3300</v>
      </c>
      <c r="C83" s="4"/>
      <c r="D83" s="11" t="s">
        <v>72</v>
      </c>
      <c r="E83" s="1"/>
      <c r="F83" s="1"/>
      <c r="G83" s="1"/>
    </row>
    <row r="84" spans="2:7" x14ac:dyDescent="0.2">
      <c r="C84" s="4">
        <v>1</v>
      </c>
      <c r="D84" s="5" t="s">
        <v>73</v>
      </c>
      <c r="E84" s="12">
        <v>100</v>
      </c>
      <c r="F84" s="12">
        <v>0</v>
      </c>
      <c r="G84" s="12">
        <v>-100</v>
      </c>
    </row>
    <row r="85" spans="2:7" ht="15" customHeight="1" x14ac:dyDescent="0.2">
      <c r="C85" s="13" t="s">
        <v>9</v>
      </c>
      <c r="D85" s="14" t="s">
        <v>74</v>
      </c>
      <c r="E85" s="15">
        <f>SUBTOTAL(9,E84:E84)</f>
        <v>100</v>
      </c>
      <c r="F85" s="15">
        <f>SUBTOTAL(9,F84:F84)</f>
        <v>0</v>
      </c>
      <c r="G85" s="15">
        <f>SUBTOTAL(9,G84:G84)</f>
        <v>-100</v>
      </c>
    </row>
    <row r="86" spans="2:7" ht="14.25" customHeight="1" x14ac:dyDescent="0.2">
      <c r="B86" s="10">
        <v>3320</v>
      </c>
      <c r="C86" s="4"/>
      <c r="D86" s="11" t="s">
        <v>75</v>
      </c>
      <c r="E86" s="1"/>
      <c r="F86" s="1"/>
      <c r="G86" s="1"/>
    </row>
    <row r="87" spans="2:7" x14ac:dyDescent="0.2">
      <c r="C87" s="4">
        <v>1</v>
      </c>
      <c r="D87" s="5" t="s">
        <v>73</v>
      </c>
      <c r="E87" s="12">
        <v>4881</v>
      </c>
      <c r="F87" s="12">
        <v>4503.4326099999998</v>
      </c>
      <c r="G87" s="12">
        <v>-377.56738999999999</v>
      </c>
    </row>
    <row r="88" spans="2:7" x14ac:dyDescent="0.2">
      <c r="C88" s="4">
        <v>3</v>
      </c>
      <c r="D88" s="5" t="s">
        <v>76</v>
      </c>
      <c r="E88" s="12">
        <v>0</v>
      </c>
      <c r="F88" s="12">
        <v>6556.3498600000003</v>
      </c>
      <c r="G88" s="12">
        <v>6556.3498600000003</v>
      </c>
    </row>
    <row r="89" spans="2:7" ht="15" customHeight="1" x14ac:dyDescent="0.2">
      <c r="C89" s="13" t="s">
        <v>9</v>
      </c>
      <c r="D89" s="14" t="s">
        <v>77</v>
      </c>
      <c r="E89" s="15">
        <f>SUBTOTAL(9,E87:E88)</f>
        <v>4881</v>
      </c>
      <c r="F89" s="15">
        <f>SUBTOTAL(9,F87:F88)</f>
        <v>11059.78247</v>
      </c>
      <c r="G89" s="15">
        <f>SUBTOTAL(9,G87:G88)</f>
        <v>6178.7824700000001</v>
      </c>
    </row>
    <row r="90" spans="2:7" ht="14.25" customHeight="1" x14ac:dyDescent="0.2">
      <c r="B90" s="10">
        <v>3322</v>
      </c>
      <c r="C90" s="4"/>
      <c r="D90" s="11" t="s">
        <v>78</v>
      </c>
      <c r="E90" s="1"/>
      <c r="F90" s="1"/>
      <c r="G90" s="1"/>
    </row>
    <row r="91" spans="2:7" x14ac:dyDescent="0.2">
      <c r="C91" s="4">
        <v>1</v>
      </c>
      <c r="D91" s="5" t="s">
        <v>73</v>
      </c>
      <c r="E91" s="12">
        <v>155</v>
      </c>
      <c r="F91" s="12">
        <v>400</v>
      </c>
      <c r="G91" s="12">
        <v>245</v>
      </c>
    </row>
    <row r="92" spans="2:7" x14ac:dyDescent="0.2">
      <c r="C92" s="4">
        <v>2</v>
      </c>
      <c r="D92" s="5" t="s">
        <v>47</v>
      </c>
      <c r="E92" s="12">
        <v>35853</v>
      </c>
      <c r="F92" s="12">
        <v>62144.844140000001</v>
      </c>
      <c r="G92" s="12">
        <v>26291.844140000001</v>
      </c>
    </row>
    <row r="93" spans="2:7" ht="15" customHeight="1" x14ac:dyDescent="0.2">
      <c r="C93" s="13" t="s">
        <v>9</v>
      </c>
      <c r="D93" s="14" t="s">
        <v>79</v>
      </c>
      <c r="E93" s="15">
        <f>SUBTOTAL(9,E91:E92)</f>
        <v>36008</v>
      </c>
      <c r="F93" s="15">
        <f>SUBTOTAL(9,F91:F92)</f>
        <v>62544.844140000001</v>
      </c>
      <c r="G93" s="15">
        <f>SUBTOTAL(9,G91:G92)</f>
        <v>26536.844140000001</v>
      </c>
    </row>
    <row r="94" spans="2:7" ht="14.25" customHeight="1" x14ac:dyDescent="0.2">
      <c r="B94" s="10">
        <v>3323</v>
      </c>
      <c r="C94" s="4"/>
      <c r="D94" s="11" t="s">
        <v>80</v>
      </c>
      <c r="E94" s="1"/>
      <c r="F94" s="1"/>
      <c r="G94" s="1"/>
    </row>
    <row r="95" spans="2:7" x14ac:dyDescent="0.2">
      <c r="C95" s="4">
        <v>1</v>
      </c>
      <c r="D95" s="5" t="s">
        <v>73</v>
      </c>
      <c r="E95" s="12">
        <v>388</v>
      </c>
      <c r="F95" s="12">
        <v>516.74572999999998</v>
      </c>
      <c r="G95" s="12">
        <v>128.74573000000001</v>
      </c>
    </row>
    <row r="96" spans="2:7" x14ac:dyDescent="0.2">
      <c r="C96" s="4">
        <v>2</v>
      </c>
      <c r="D96" s="5" t="s">
        <v>81</v>
      </c>
      <c r="E96" s="12">
        <v>32405</v>
      </c>
      <c r="F96" s="12">
        <v>38519.012849999999</v>
      </c>
      <c r="G96" s="12">
        <v>6114.0128500000001</v>
      </c>
    </row>
    <row r="97" spans="2:7" ht="15" customHeight="1" x14ac:dyDescent="0.2">
      <c r="C97" s="13" t="s">
        <v>9</v>
      </c>
      <c r="D97" s="14" t="s">
        <v>82</v>
      </c>
      <c r="E97" s="15">
        <f>SUBTOTAL(9,E95:E96)</f>
        <v>32793</v>
      </c>
      <c r="F97" s="15">
        <f>SUBTOTAL(9,F95:F96)</f>
        <v>39035.758580000002</v>
      </c>
      <c r="G97" s="15">
        <f>SUBTOTAL(9,G95:G96)</f>
        <v>6242.7585799999997</v>
      </c>
    </row>
    <row r="98" spans="2:7" ht="14.25" customHeight="1" x14ac:dyDescent="0.2">
      <c r="B98" s="10">
        <v>3325</v>
      </c>
      <c r="C98" s="4"/>
      <c r="D98" s="11" t="s">
        <v>83</v>
      </c>
      <c r="E98" s="1"/>
      <c r="F98" s="1"/>
      <c r="G98" s="1"/>
    </row>
    <row r="99" spans="2:7" x14ac:dyDescent="0.2">
      <c r="C99" s="4">
        <v>1</v>
      </c>
      <c r="D99" s="5" t="s">
        <v>73</v>
      </c>
      <c r="E99" s="12">
        <v>2444</v>
      </c>
      <c r="F99" s="12">
        <v>1401.59737</v>
      </c>
      <c r="G99" s="12">
        <v>-1042.40263</v>
      </c>
    </row>
    <row r="100" spans="2:7" ht="15" customHeight="1" x14ac:dyDescent="0.2">
      <c r="C100" s="13" t="s">
        <v>9</v>
      </c>
      <c r="D100" s="14" t="s">
        <v>84</v>
      </c>
      <c r="E100" s="15">
        <f>SUBTOTAL(9,E99:E99)</f>
        <v>2444</v>
      </c>
      <c r="F100" s="15">
        <f>SUBTOTAL(9,F99:F99)</f>
        <v>1401.59737</v>
      </c>
      <c r="G100" s="15">
        <f>SUBTOTAL(9,G99:G99)</f>
        <v>-1042.40263</v>
      </c>
    </row>
    <row r="101" spans="2:7" ht="14.25" customHeight="1" x14ac:dyDescent="0.2">
      <c r="B101" s="10">
        <v>3326</v>
      </c>
      <c r="C101" s="4"/>
      <c r="D101" s="11" t="s">
        <v>85</v>
      </c>
      <c r="E101" s="1"/>
      <c r="F101" s="1"/>
      <c r="G101" s="1"/>
    </row>
    <row r="102" spans="2:7" x14ac:dyDescent="0.2">
      <c r="C102" s="4">
        <v>1</v>
      </c>
      <c r="D102" s="5" t="s">
        <v>73</v>
      </c>
      <c r="E102" s="12">
        <v>23672</v>
      </c>
      <c r="F102" s="12">
        <v>26152.335190000002</v>
      </c>
      <c r="G102" s="12">
        <v>2480.3351899999998</v>
      </c>
    </row>
    <row r="103" spans="2:7" x14ac:dyDescent="0.2">
      <c r="C103" s="4">
        <v>2</v>
      </c>
      <c r="D103" s="5" t="s">
        <v>47</v>
      </c>
      <c r="E103" s="12">
        <v>18336</v>
      </c>
      <c r="F103" s="12">
        <v>37566</v>
      </c>
      <c r="G103" s="12">
        <v>19230</v>
      </c>
    </row>
    <row r="104" spans="2:7" ht="15" customHeight="1" x14ac:dyDescent="0.2">
      <c r="C104" s="13" t="s">
        <v>9</v>
      </c>
      <c r="D104" s="14" t="s">
        <v>86</v>
      </c>
      <c r="E104" s="15">
        <f>SUBTOTAL(9,E102:E103)</f>
        <v>42008</v>
      </c>
      <c r="F104" s="15">
        <f>SUBTOTAL(9,F102:F103)</f>
        <v>63718.335189999998</v>
      </c>
      <c r="G104" s="15">
        <f>SUBTOTAL(9,G102:G103)</f>
        <v>21710.335189999998</v>
      </c>
    </row>
    <row r="105" spans="2:7" ht="14.25" customHeight="1" x14ac:dyDescent="0.2">
      <c r="B105" s="10">
        <v>3327</v>
      </c>
      <c r="C105" s="4"/>
      <c r="D105" s="11" t="s">
        <v>87</v>
      </c>
      <c r="E105" s="1"/>
      <c r="F105" s="1"/>
      <c r="G105" s="1"/>
    </row>
    <row r="106" spans="2:7" x14ac:dyDescent="0.2">
      <c r="C106" s="4">
        <v>1</v>
      </c>
      <c r="D106" s="5" t="s">
        <v>73</v>
      </c>
      <c r="E106" s="12">
        <v>34589</v>
      </c>
      <c r="F106" s="12">
        <v>43036.855750000002</v>
      </c>
      <c r="G106" s="12">
        <v>8447.8557500000006</v>
      </c>
    </row>
    <row r="107" spans="2:7" x14ac:dyDescent="0.2">
      <c r="C107" s="4">
        <v>2</v>
      </c>
      <c r="D107" s="5" t="s">
        <v>47</v>
      </c>
      <c r="E107" s="12">
        <v>4620</v>
      </c>
      <c r="F107" s="12">
        <v>3726.6326800000002</v>
      </c>
      <c r="G107" s="12">
        <v>-893.36731999999995</v>
      </c>
    </row>
    <row r="108" spans="2:7" ht="15" customHeight="1" x14ac:dyDescent="0.2">
      <c r="C108" s="13" t="s">
        <v>9</v>
      </c>
      <c r="D108" s="14" t="s">
        <v>88</v>
      </c>
      <c r="E108" s="15">
        <f>SUBTOTAL(9,E106:E107)</f>
        <v>39209</v>
      </c>
      <c r="F108" s="15">
        <f>SUBTOTAL(9,F106:F107)</f>
        <v>46763.488430000005</v>
      </c>
      <c r="G108" s="15">
        <f>SUBTOTAL(9,G106:G107)</f>
        <v>7554.4884300000003</v>
      </c>
    </row>
    <row r="109" spans="2:7" ht="14.25" customHeight="1" x14ac:dyDescent="0.2">
      <c r="B109" s="10">
        <v>3329</v>
      </c>
      <c r="C109" s="4"/>
      <c r="D109" s="11" t="s">
        <v>89</v>
      </c>
      <c r="E109" s="1"/>
      <c r="F109" s="1"/>
      <c r="G109" s="1"/>
    </row>
    <row r="110" spans="2:7" x14ac:dyDescent="0.2">
      <c r="C110" s="4">
        <v>1</v>
      </c>
      <c r="D110" s="5" t="s">
        <v>73</v>
      </c>
      <c r="E110" s="12">
        <v>2444</v>
      </c>
      <c r="F110" s="12">
        <v>2604.4111499999999</v>
      </c>
      <c r="G110" s="12">
        <v>160.41114999999999</v>
      </c>
    </row>
    <row r="111" spans="2:7" x14ac:dyDescent="0.2">
      <c r="C111" s="4">
        <v>2</v>
      </c>
      <c r="D111" s="5" t="s">
        <v>47</v>
      </c>
      <c r="E111" s="12">
        <v>3747</v>
      </c>
      <c r="F111" s="12">
        <v>2215.9929699999998</v>
      </c>
      <c r="G111" s="12">
        <v>-1531.00703</v>
      </c>
    </row>
    <row r="112" spans="2:7" ht="15" customHeight="1" x14ac:dyDescent="0.2">
      <c r="C112" s="13" t="s">
        <v>9</v>
      </c>
      <c r="D112" s="14" t="s">
        <v>90</v>
      </c>
      <c r="E112" s="15">
        <f>SUBTOTAL(9,E110:E111)</f>
        <v>6191</v>
      </c>
      <c r="F112" s="15">
        <f>SUBTOTAL(9,F110:F111)</f>
        <v>4820.4041199999992</v>
      </c>
      <c r="G112" s="15">
        <f>SUBTOTAL(9,G110:G111)</f>
        <v>-1370.5958800000001</v>
      </c>
    </row>
    <row r="113" spans="2:7" ht="14.25" customHeight="1" x14ac:dyDescent="0.2">
      <c r="B113" s="10">
        <v>3334</v>
      </c>
      <c r="C113" s="4"/>
      <c r="D113" s="11" t="s">
        <v>91</v>
      </c>
      <c r="E113" s="1"/>
      <c r="F113" s="1"/>
      <c r="G113" s="1"/>
    </row>
    <row r="114" spans="2:7" x14ac:dyDescent="0.2">
      <c r="C114" s="4">
        <v>1</v>
      </c>
      <c r="D114" s="5" t="s">
        <v>73</v>
      </c>
      <c r="E114" s="12">
        <v>6723</v>
      </c>
      <c r="F114" s="12">
        <v>7760.9581900000003</v>
      </c>
      <c r="G114" s="12">
        <v>1037.9581900000001</v>
      </c>
    </row>
    <row r="115" spans="2:7" x14ac:dyDescent="0.2">
      <c r="C115" s="4">
        <v>2</v>
      </c>
      <c r="D115" s="5" t="s">
        <v>47</v>
      </c>
      <c r="E115" s="12">
        <v>9638</v>
      </c>
      <c r="F115" s="12">
        <v>10800.98208</v>
      </c>
      <c r="G115" s="12">
        <v>1162.98208</v>
      </c>
    </row>
    <row r="116" spans="2:7" ht="15" customHeight="1" x14ac:dyDescent="0.2">
      <c r="C116" s="13" t="s">
        <v>9</v>
      </c>
      <c r="D116" s="14" t="s">
        <v>92</v>
      </c>
      <c r="E116" s="15">
        <f>SUBTOTAL(9,E114:E115)</f>
        <v>16361</v>
      </c>
      <c r="F116" s="15">
        <f>SUBTOTAL(9,F114:F115)</f>
        <v>18561.940269999999</v>
      </c>
      <c r="G116" s="15">
        <f>SUBTOTAL(9,G114:G115)</f>
        <v>2200.9402700000001</v>
      </c>
    </row>
    <row r="117" spans="2:7" ht="14.25" customHeight="1" x14ac:dyDescent="0.2">
      <c r="B117" s="10">
        <v>3335</v>
      </c>
      <c r="C117" s="4"/>
      <c r="D117" s="11" t="s">
        <v>93</v>
      </c>
      <c r="E117" s="1"/>
      <c r="F117" s="1"/>
      <c r="G117" s="1"/>
    </row>
    <row r="118" spans="2:7" x14ac:dyDescent="0.2">
      <c r="C118" s="4">
        <v>2</v>
      </c>
      <c r="D118" s="5" t="s">
        <v>47</v>
      </c>
      <c r="E118" s="12">
        <v>4101</v>
      </c>
      <c r="F118" s="12">
        <v>4652.4918500000003</v>
      </c>
      <c r="G118" s="12">
        <v>551.49185</v>
      </c>
    </row>
    <row r="119" spans="2:7" ht="15" customHeight="1" x14ac:dyDescent="0.2">
      <c r="C119" s="13" t="s">
        <v>9</v>
      </c>
      <c r="D119" s="14" t="s">
        <v>94</v>
      </c>
      <c r="E119" s="15">
        <f>SUBTOTAL(9,E118:E118)</f>
        <v>4101</v>
      </c>
      <c r="F119" s="15">
        <f>SUBTOTAL(9,F118:F118)</f>
        <v>4652.4918500000003</v>
      </c>
      <c r="G119" s="15">
        <f>SUBTOTAL(9,G118:G118)</f>
        <v>551.49185</v>
      </c>
    </row>
    <row r="120" spans="2:7" ht="14.25" customHeight="1" x14ac:dyDescent="0.2">
      <c r="B120" s="10">
        <v>3339</v>
      </c>
      <c r="C120" s="4"/>
      <c r="D120" s="11" t="s">
        <v>95</v>
      </c>
      <c r="E120" s="1"/>
      <c r="F120" s="1"/>
      <c r="G120" s="1"/>
    </row>
    <row r="121" spans="2:7" x14ac:dyDescent="0.2">
      <c r="C121" s="4">
        <v>2</v>
      </c>
      <c r="D121" s="5" t="s">
        <v>96</v>
      </c>
      <c r="E121" s="12">
        <v>8695</v>
      </c>
      <c r="F121" s="12">
        <v>13268.402</v>
      </c>
      <c r="G121" s="12">
        <v>4573.402</v>
      </c>
    </row>
    <row r="122" spans="2:7" x14ac:dyDescent="0.2">
      <c r="C122" s="4">
        <v>4</v>
      </c>
      <c r="D122" s="5" t="s">
        <v>97</v>
      </c>
      <c r="E122" s="12">
        <v>220</v>
      </c>
      <c r="F122" s="12">
        <v>844.55</v>
      </c>
      <c r="G122" s="12">
        <v>624.54999999999995</v>
      </c>
    </row>
    <row r="123" spans="2:7" x14ac:dyDescent="0.2">
      <c r="C123" s="4">
        <v>7</v>
      </c>
      <c r="D123" s="5" t="s">
        <v>47</v>
      </c>
      <c r="E123" s="12">
        <v>7870</v>
      </c>
      <c r="F123" s="12">
        <v>17760</v>
      </c>
      <c r="G123" s="12">
        <v>9890</v>
      </c>
    </row>
    <row r="124" spans="2:7" ht="15" customHeight="1" x14ac:dyDescent="0.2">
      <c r="C124" s="13" t="s">
        <v>9</v>
      </c>
      <c r="D124" s="14" t="s">
        <v>98</v>
      </c>
      <c r="E124" s="15">
        <f>SUBTOTAL(9,E121:E123)</f>
        <v>16785</v>
      </c>
      <c r="F124" s="15">
        <f>SUBTOTAL(9,F121:F123)</f>
        <v>31872.951999999997</v>
      </c>
      <c r="G124" s="15">
        <f>SUBTOTAL(9,G121:G123)</f>
        <v>15087.952000000001</v>
      </c>
    </row>
    <row r="125" spans="2:7" ht="14.25" customHeight="1" x14ac:dyDescent="0.2">
      <c r="B125" s="10">
        <v>3350</v>
      </c>
      <c r="C125" s="4"/>
      <c r="D125" s="11" t="s">
        <v>99</v>
      </c>
      <c r="E125" s="1"/>
      <c r="F125" s="1"/>
      <c r="G125" s="1"/>
    </row>
    <row r="126" spans="2:7" x14ac:dyDescent="0.2">
      <c r="C126" s="4">
        <v>85</v>
      </c>
      <c r="D126" s="5" t="s">
        <v>100</v>
      </c>
      <c r="E126" s="12">
        <v>1000</v>
      </c>
      <c r="F126" s="12">
        <v>0.11663999999999999</v>
      </c>
      <c r="G126" s="12">
        <v>-999.88336000000004</v>
      </c>
    </row>
    <row r="127" spans="2:7" ht="15" customHeight="1" x14ac:dyDescent="0.2">
      <c r="C127" s="13" t="s">
        <v>9</v>
      </c>
      <c r="D127" s="14" t="s">
        <v>101</v>
      </c>
      <c r="E127" s="15">
        <f>SUBTOTAL(9,E126:E126)</f>
        <v>1000</v>
      </c>
      <c r="F127" s="15">
        <f>SUBTOTAL(9,F126:F126)</f>
        <v>0.11663999999999999</v>
      </c>
      <c r="G127" s="15">
        <f>SUBTOTAL(9,G126:G126)</f>
        <v>-999.88336000000004</v>
      </c>
    </row>
    <row r="128" spans="2:7" ht="15" customHeight="1" x14ac:dyDescent="0.2">
      <c r="B128" s="4"/>
      <c r="C128" s="16"/>
      <c r="D128" s="14" t="s">
        <v>102</v>
      </c>
      <c r="E128" s="17">
        <f>SUBTOTAL(9,E83:E127)</f>
        <v>201881</v>
      </c>
      <c r="F128" s="17">
        <f>SUBTOTAL(9,F83:F127)</f>
        <v>284431.71106</v>
      </c>
      <c r="G128" s="17">
        <f>SUBTOTAL(9,G83:G127)</f>
        <v>82550.711060000016</v>
      </c>
    </row>
    <row r="129" spans="2:7" ht="27" customHeight="1" x14ac:dyDescent="0.25">
      <c r="B129" s="1"/>
      <c r="C129" s="4"/>
      <c r="D129" s="9" t="s">
        <v>103</v>
      </c>
      <c r="E129" s="1"/>
      <c r="F129" s="1"/>
      <c r="G129" s="1"/>
    </row>
    <row r="130" spans="2:7" ht="14.25" customHeight="1" x14ac:dyDescent="0.2">
      <c r="B130" s="10">
        <v>3400</v>
      </c>
      <c r="C130" s="4"/>
      <c r="D130" s="11" t="s">
        <v>104</v>
      </c>
      <c r="E130" s="1"/>
      <c r="F130" s="1"/>
      <c r="G130" s="1"/>
    </row>
    <row r="131" spans="2:7" x14ac:dyDescent="0.2">
      <c r="C131" s="4">
        <v>1</v>
      </c>
      <c r="D131" s="5" t="s">
        <v>27</v>
      </c>
      <c r="E131" s="12">
        <v>5641</v>
      </c>
      <c r="F131" s="12">
        <v>6110.0297099999998</v>
      </c>
      <c r="G131" s="12">
        <v>469.02971000000002</v>
      </c>
    </row>
    <row r="132" spans="2:7" x14ac:dyDescent="0.2">
      <c r="C132" s="4">
        <v>2</v>
      </c>
      <c r="D132" s="5" t="s">
        <v>54</v>
      </c>
      <c r="E132" s="12">
        <v>0</v>
      </c>
      <c r="F132" s="12">
        <v>0</v>
      </c>
      <c r="G132" s="12">
        <v>0</v>
      </c>
    </row>
    <row r="133" spans="2:7" ht="15" customHeight="1" x14ac:dyDescent="0.2">
      <c r="C133" s="13" t="s">
        <v>9</v>
      </c>
      <c r="D133" s="14" t="s">
        <v>105</v>
      </c>
      <c r="E133" s="15">
        <f>SUBTOTAL(9,E131:E132)</f>
        <v>5641</v>
      </c>
      <c r="F133" s="15">
        <f>SUBTOTAL(9,F131:F132)</f>
        <v>6110.0297099999998</v>
      </c>
      <c r="G133" s="15">
        <f>SUBTOTAL(9,G131:G132)</f>
        <v>469.02971000000002</v>
      </c>
    </row>
    <row r="134" spans="2:7" ht="14.25" customHeight="1" x14ac:dyDescent="0.2">
      <c r="B134" s="10">
        <v>3410</v>
      </c>
      <c r="C134" s="4"/>
      <c r="D134" s="11" t="s">
        <v>106</v>
      </c>
      <c r="E134" s="1"/>
      <c r="F134" s="1"/>
      <c r="G134" s="1"/>
    </row>
    <row r="135" spans="2:7" x14ac:dyDescent="0.2">
      <c r="C135" s="4">
        <v>1</v>
      </c>
      <c r="D135" s="5" t="s">
        <v>107</v>
      </c>
      <c r="E135" s="12">
        <v>212900</v>
      </c>
      <c r="F135" s="12">
        <v>207357.59406</v>
      </c>
      <c r="G135" s="12">
        <v>-5542.4059399999996</v>
      </c>
    </row>
    <row r="136" spans="2:7" x14ac:dyDescent="0.2">
      <c r="C136" s="4">
        <v>2</v>
      </c>
      <c r="D136" s="5" t="s">
        <v>108</v>
      </c>
      <c r="E136" s="12">
        <v>23300</v>
      </c>
      <c r="F136" s="12">
        <v>23747.77664</v>
      </c>
      <c r="G136" s="12">
        <v>447.77663999999999</v>
      </c>
    </row>
    <row r="137" spans="2:7" x14ac:dyDescent="0.2">
      <c r="C137" s="4">
        <v>3</v>
      </c>
      <c r="D137" s="5" t="s">
        <v>109</v>
      </c>
      <c r="E137" s="12">
        <v>1837</v>
      </c>
      <c r="F137" s="12">
        <v>11600.43136</v>
      </c>
      <c r="G137" s="12">
        <v>9763.4313600000005</v>
      </c>
    </row>
    <row r="138" spans="2:7" x14ac:dyDescent="0.2">
      <c r="C138" s="4">
        <v>4</v>
      </c>
      <c r="D138" s="5" t="s">
        <v>110</v>
      </c>
      <c r="E138" s="12">
        <v>1500</v>
      </c>
      <c r="F138" s="12">
        <v>1520.4389799999999</v>
      </c>
      <c r="G138" s="12">
        <v>20.438980000000001</v>
      </c>
    </row>
    <row r="139" spans="2:7" ht="15" customHeight="1" x14ac:dyDescent="0.2">
      <c r="C139" s="13" t="s">
        <v>9</v>
      </c>
      <c r="D139" s="14" t="s">
        <v>111</v>
      </c>
      <c r="E139" s="15">
        <f>SUBTOTAL(9,E135:E138)</f>
        <v>239537</v>
      </c>
      <c r="F139" s="15">
        <f>SUBTOTAL(9,F135:F138)</f>
        <v>244226.24103999999</v>
      </c>
      <c r="G139" s="15">
        <f>SUBTOTAL(9,G135:G138)</f>
        <v>4689.2410400000008</v>
      </c>
    </row>
    <row r="140" spans="2:7" ht="14.25" customHeight="1" x14ac:dyDescent="0.2">
      <c r="B140" s="10">
        <v>3411</v>
      </c>
      <c r="C140" s="4"/>
      <c r="D140" s="11" t="s">
        <v>112</v>
      </c>
      <c r="E140" s="1"/>
      <c r="F140" s="1"/>
      <c r="G140" s="1"/>
    </row>
    <row r="141" spans="2:7" x14ac:dyDescent="0.2">
      <c r="C141" s="4">
        <v>3</v>
      </c>
      <c r="D141" s="5" t="s">
        <v>109</v>
      </c>
      <c r="E141" s="12">
        <v>313</v>
      </c>
      <c r="F141" s="12">
        <v>487.17039999999997</v>
      </c>
      <c r="G141" s="12">
        <v>174.1704</v>
      </c>
    </row>
    <row r="142" spans="2:7" ht="15" customHeight="1" x14ac:dyDescent="0.2">
      <c r="C142" s="13" t="s">
        <v>9</v>
      </c>
      <c r="D142" s="14" t="s">
        <v>113</v>
      </c>
      <c r="E142" s="15">
        <f>SUBTOTAL(9,E141:E141)</f>
        <v>313</v>
      </c>
      <c r="F142" s="15">
        <f>SUBTOTAL(9,F141:F141)</f>
        <v>487.17039999999997</v>
      </c>
      <c r="G142" s="15">
        <f>SUBTOTAL(9,G141:G141)</f>
        <v>174.1704</v>
      </c>
    </row>
    <row r="143" spans="2:7" ht="14.25" customHeight="1" x14ac:dyDescent="0.2">
      <c r="B143" s="10">
        <v>3430</v>
      </c>
      <c r="C143" s="4"/>
      <c r="D143" s="11" t="s">
        <v>114</v>
      </c>
      <c r="E143" s="1"/>
      <c r="F143" s="1"/>
      <c r="G143" s="1"/>
    </row>
    <row r="144" spans="2:7" x14ac:dyDescent="0.2">
      <c r="C144" s="4">
        <v>2</v>
      </c>
      <c r="D144" s="5" t="s">
        <v>115</v>
      </c>
      <c r="E144" s="12">
        <v>118791</v>
      </c>
      <c r="F144" s="12">
        <v>136731.90987999999</v>
      </c>
      <c r="G144" s="12">
        <v>17940.909879999999</v>
      </c>
    </row>
    <row r="145" spans="2:7" x14ac:dyDescent="0.2">
      <c r="C145" s="4">
        <v>3</v>
      </c>
      <c r="D145" s="5" t="s">
        <v>116</v>
      </c>
      <c r="E145" s="12">
        <v>26182</v>
      </c>
      <c r="F145" s="12">
        <v>33352.614860000001</v>
      </c>
      <c r="G145" s="12">
        <v>7170.6148599999997</v>
      </c>
    </row>
    <row r="146" spans="2:7" x14ac:dyDescent="0.2">
      <c r="C146" s="4">
        <v>4</v>
      </c>
      <c r="D146" s="5" t="s">
        <v>117</v>
      </c>
      <c r="E146" s="12">
        <v>33021</v>
      </c>
      <c r="F146" s="12">
        <v>34430.412349999999</v>
      </c>
      <c r="G146" s="12">
        <v>1409.4123500000001</v>
      </c>
    </row>
    <row r="147" spans="2:7" ht="15" customHeight="1" x14ac:dyDescent="0.2">
      <c r="C147" s="13" t="s">
        <v>9</v>
      </c>
      <c r="D147" s="14" t="s">
        <v>118</v>
      </c>
      <c r="E147" s="15">
        <f>SUBTOTAL(9,E144:E146)</f>
        <v>177994</v>
      </c>
      <c r="F147" s="15">
        <f>SUBTOTAL(9,F144:F146)</f>
        <v>204514.93708999999</v>
      </c>
      <c r="G147" s="15">
        <f>SUBTOTAL(9,G144:G146)</f>
        <v>26520.937089999999</v>
      </c>
    </row>
    <row r="148" spans="2:7" ht="14.25" customHeight="1" x14ac:dyDescent="0.2">
      <c r="B148" s="10">
        <v>3432</v>
      </c>
      <c r="C148" s="4"/>
      <c r="D148" s="11" t="s">
        <v>119</v>
      </c>
      <c r="E148" s="1"/>
      <c r="F148" s="1"/>
      <c r="G148" s="1"/>
    </row>
    <row r="149" spans="2:7" x14ac:dyDescent="0.2">
      <c r="C149" s="4">
        <v>3</v>
      </c>
      <c r="D149" s="5" t="s">
        <v>116</v>
      </c>
      <c r="E149" s="12">
        <v>1224</v>
      </c>
      <c r="F149" s="12">
        <v>1678.3128200000001</v>
      </c>
      <c r="G149" s="12">
        <v>454.31281999999999</v>
      </c>
    </row>
    <row r="150" spans="2:7" ht="15" customHeight="1" x14ac:dyDescent="0.2">
      <c r="C150" s="13" t="s">
        <v>9</v>
      </c>
      <c r="D150" s="14" t="s">
        <v>120</v>
      </c>
      <c r="E150" s="15">
        <f>SUBTOTAL(9,E149:E149)</f>
        <v>1224</v>
      </c>
      <c r="F150" s="15">
        <f>SUBTOTAL(9,F149:F149)</f>
        <v>1678.3128200000001</v>
      </c>
      <c r="G150" s="15">
        <f>SUBTOTAL(9,G149:G149)</f>
        <v>454.31281999999999</v>
      </c>
    </row>
    <row r="151" spans="2:7" ht="14.25" customHeight="1" x14ac:dyDescent="0.2">
      <c r="B151" s="10">
        <v>3433</v>
      </c>
      <c r="C151" s="4"/>
      <c r="D151" s="11" t="s">
        <v>121</v>
      </c>
      <c r="E151" s="1"/>
      <c r="F151" s="1"/>
      <c r="G151" s="1"/>
    </row>
    <row r="152" spans="2:7" x14ac:dyDescent="0.2">
      <c r="C152" s="4">
        <v>2</v>
      </c>
      <c r="D152" s="5" t="s">
        <v>122</v>
      </c>
      <c r="E152" s="12">
        <v>135</v>
      </c>
      <c r="F152" s="12">
        <v>145.91109</v>
      </c>
      <c r="G152" s="12">
        <v>10.91109</v>
      </c>
    </row>
    <row r="153" spans="2:7" ht="15" customHeight="1" x14ac:dyDescent="0.2">
      <c r="C153" s="13" t="s">
        <v>9</v>
      </c>
      <c r="D153" s="14" t="s">
        <v>123</v>
      </c>
      <c r="E153" s="15">
        <f>SUBTOTAL(9,E152:E152)</f>
        <v>135</v>
      </c>
      <c r="F153" s="15">
        <f>SUBTOTAL(9,F152:F152)</f>
        <v>145.91109</v>
      </c>
      <c r="G153" s="15">
        <f>SUBTOTAL(9,G152:G152)</f>
        <v>10.91109</v>
      </c>
    </row>
    <row r="154" spans="2:7" ht="14.25" customHeight="1" x14ac:dyDescent="0.2">
      <c r="B154" s="10">
        <v>3440</v>
      </c>
      <c r="C154" s="4"/>
      <c r="D154" s="11" t="s">
        <v>124</v>
      </c>
      <c r="E154" s="1"/>
      <c r="F154" s="1"/>
      <c r="G154" s="1"/>
    </row>
    <row r="155" spans="2:7" x14ac:dyDescent="0.2">
      <c r="C155" s="4">
        <v>1</v>
      </c>
      <c r="D155" s="5" t="s">
        <v>125</v>
      </c>
      <c r="E155" s="12">
        <v>682257</v>
      </c>
      <c r="F155" s="12">
        <v>648721.57573000004</v>
      </c>
      <c r="G155" s="12">
        <v>-33535.424270000003</v>
      </c>
    </row>
    <row r="156" spans="2:7" x14ac:dyDescent="0.2">
      <c r="C156" s="4">
        <v>2</v>
      </c>
      <c r="D156" s="5" t="s">
        <v>126</v>
      </c>
      <c r="E156" s="12">
        <v>222296</v>
      </c>
      <c r="F156" s="12">
        <v>178478.83192999999</v>
      </c>
      <c r="G156" s="12">
        <v>-43817.16807</v>
      </c>
    </row>
    <row r="157" spans="2:7" x14ac:dyDescent="0.2">
      <c r="C157" s="4">
        <v>3</v>
      </c>
      <c r="D157" s="5" t="s">
        <v>14</v>
      </c>
      <c r="E157" s="12">
        <v>43201</v>
      </c>
      <c r="F157" s="12">
        <v>33909.484060000003</v>
      </c>
      <c r="G157" s="12">
        <v>-9291.5159399999993</v>
      </c>
    </row>
    <row r="158" spans="2:7" x14ac:dyDescent="0.2">
      <c r="C158" s="4">
        <v>4</v>
      </c>
      <c r="D158" s="5" t="s">
        <v>127</v>
      </c>
      <c r="E158" s="12">
        <v>2828</v>
      </c>
      <c r="F158" s="12">
        <v>1864.9609399999999</v>
      </c>
      <c r="G158" s="12">
        <v>-963.03905999999995</v>
      </c>
    </row>
    <row r="159" spans="2:7" x14ac:dyDescent="0.2">
      <c r="C159" s="4">
        <v>6</v>
      </c>
      <c r="D159" s="5" t="s">
        <v>128</v>
      </c>
      <c r="E159" s="12">
        <v>330034</v>
      </c>
      <c r="F159" s="12">
        <v>366387.57234000001</v>
      </c>
      <c r="G159" s="12">
        <v>36353.572339999999</v>
      </c>
    </row>
    <row r="160" spans="2:7" x14ac:dyDescent="0.2">
      <c r="C160" s="4">
        <v>7</v>
      </c>
      <c r="D160" s="5" t="s">
        <v>129</v>
      </c>
      <c r="E160" s="12">
        <v>774850</v>
      </c>
      <c r="F160" s="12">
        <v>795728.93515999999</v>
      </c>
      <c r="G160" s="12">
        <v>20878.935160000001</v>
      </c>
    </row>
    <row r="161" spans="2:7" x14ac:dyDescent="0.2">
      <c r="C161" s="4">
        <v>8</v>
      </c>
      <c r="D161" s="5" t="s">
        <v>130</v>
      </c>
      <c r="E161" s="12">
        <v>55000</v>
      </c>
      <c r="F161" s="12">
        <v>25095.545190000001</v>
      </c>
      <c r="G161" s="12">
        <v>-29904.454809999999</v>
      </c>
    </row>
    <row r="162" spans="2:7" ht="15" customHeight="1" x14ac:dyDescent="0.2">
      <c r="C162" s="13" t="s">
        <v>9</v>
      </c>
      <c r="D162" s="14" t="s">
        <v>131</v>
      </c>
      <c r="E162" s="15">
        <f>SUBTOTAL(9,E155:E161)</f>
        <v>2110466</v>
      </c>
      <c r="F162" s="15">
        <f>SUBTOTAL(9,F155:F161)</f>
        <v>2050186.9053500001</v>
      </c>
      <c r="G162" s="15">
        <f>SUBTOTAL(9,G155:G161)</f>
        <v>-60279.094649999999</v>
      </c>
    </row>
    <row r="163" spans="2:7" ht="14.25" customHeight="1" x14ac:dyDescent="0.2">
      <c r="B163" s="10">
        <v>3442</v>
      </c>
      <c r="C163" s="4"/>
      <c r="D163" s="11" t="s">
        <v>132</v>
      </c>
      <c r="E163" s="1"/>
      <c r="F163" s="1"/>
      <c r="G163" s="1"/>
    </row>
    <row r="164" spans="2:7" x14ac:dyDescent="0.2">
      <c r="C164" s="4">
        <v>2</v>
      </c>
      <c r="D164" s="5" t="s">
        <v>27</v>
      </c>
      <c r="E164" s="12">
        <v>27187</v>
      </c>
      <c r="F164" s="12">
        <v>30511.338400000001</v>
      </c>
      <c r="G164" s="12">
        <v>3324.3384000000001</v>
      </c>
    </row>
    <row r="165" spans="2:7" x14ac:dyDescent="0.2">
      <c r="C165" s="4">
        <v>3</v>
      </c>
      <c r="D165" s="5" t="s">
        <v>133</v>
      </c>
      <c r="E165" s="12">
        <v>10790</v>
      </c>
      <c r="F165" s="12">
        <v>10748.596149999999</v>
      </c>
      <c r="G165" s="12">
        <v>-41.403849999999998</v>
      </c>
    </row>
    <row r="166" spans="2:7" ht="15" customHeight="1" x14ac:dyDescent="0.2">
      <c r="C166" s="13" t="s">
        <v>9</v>
      </c>
      <c r="D166" s="14" t="s">
        <v>134</v>
      </c>
      <c r="E166" s="15">
        <f>SUBTOTAL(9,E164:E165)</f>
        <v>37977</v>
      </c>
      <c r="F166" s="15">
        <f>SUBTOTAL(9,F164:F165)</f>
        <v>41259.934549999998</v>
      </c>
      <c r="G166" s="15">
        <f>SUBTOTAL(9,G164:G165)</f>
        <v>3282.9345499999999</v>
      </c>
    </row>
    <row r="167" spans="2:7" ht="14.25" customHeight="1" x14ac:dyDescent="0.2">
      <c r="B167" s="10">
        <v>3444</v>
      </c>
      <c r="C167" s="4"/>
      <c r="D167" s="11" t="s">
        <v>135</v>
      </c>
      <c r="E167" s="1"/>
      <c r="F167" s="1"/>
      <c r="G167" s="1"/>
    </row>
    <row r="168" spans="2:7" x14ac:dyDescent="0.2">
      <c r="C168" s="4">
        <v>2</v>
      </c>
      <c r="D168" s="5" t="s">
        <v>122</v>
      </c>
      <c r="E168" s="12">
        <v>11004</v>
      </c>
      <c r="F168" s="12">
        <v>10375.7459</v>
      </c>
      <c r="G168" s="12">
        <v>-628.25409999999999</v>
      </c>
    </row>
    <row r="169" spans="2:7" ht="15" customHeight="1" x14ac:dyDescent="0.2">
      <c r="C169" s="13" t="s">
        <v>9</v>
      </c>
      <c r="D169" s="14" t="s">
        <v>136</v>
      </c>
      <c r="E169" s="15">
        <f>SUBTOTAL(9,E168:E168)</f>
        <v>11004</v>
      </c>
      <c r="F169" s="15">
        <f>SUBTOTAL(9,F168:F168)</f>
        <v>10375.7459</v>
      </c>
      <c r="G169" s="15">
        <f>SUBTOTAL(9,G168:G168)</f>
        <v>-628.25409999999999</v>
      </c>
    </row>
    <row r="170" spans="2:7" ht="14.25" customHeight="1" x14ac:dyDescent="0.2">
      <c r="B170" s="10">
        <v>3451</v>
      </c>
      <c r="C170" s="4"/>
      <c r="D170" s="11" t="s">
        <v>137</v>
      </c>
      <c r="E170" s="1"/>
      <c r="F170" s="1"/>
      <c r="G170" s="1"/>
    </row>
    <row r="171" spans="2:7" x14ac:dyDescent="0.2">
      <c r="C171" s="4">
        <v>1</v>
      </c>
      <c r="D171" s="5" t="s">
        <v>138</v>
      </c>
      <c r="E171" s="12">
        <v>125453</v>
      </c>
      <c r="F171" s="12">
        <v>133731.35114000001</v>
      </c>
      <c r="G171" s="12">
        <v>8278.3511400000007</v>
      </c>
    </row>
    <row r="172" spans="2:7" x14ac:dyDescent="0.2">
      <c r="C172" s="4">
        <v>2</v>
      </c>
      <c r="D172" s="5" t="s">
        <v>139</v>
      </c>
      <c r="E172" s="12">
        <v>37370</v>
      </c>
      <c r="F172" s="12">
        <v>25971.061430000002</v>
      </c>
      <c r="G172" s="12">
        <v>-11398.93857</v>
      </c>
    </row>
    <row r="173" spans="2:7" x14ac:dyDescent="0.2">
      <c r="C173" s="4">
        <v>3</v>
      </c>
      <c r="D173" s="5" t="s">
        <v>27</v>
      </c>
      <c r="E173" s="12">
        <v>31676</v>
      </c>
      <c r="F173" s="12">
        <v>30262.59619</v>
      </c>
      <c r="G173" s="12">
        <v>-1413.40381</v>
      </c>
    </row>
    <row r="174" spans="2:7" x14ac:dyDescent="0.2">
      <c r="C174" s="4">
        <v>4</v>
      </c>
      <c r="D174" s="5" t="s">
        <v>140</v>
      </c>
      <c r="E174" s="12">
        <v>155781</v>
      </c>
      <c r="F174" s="12">
        <v>146806.57303</v>
      </c>
      <c r="G174" s="12">
        <v>-8974.4269700000004</v>
      </c>
    </row>
    <row r="175" spans="2:7" x14ac:dyDescent="0.2">
      <c r="C175" s="4">
        <v>5</v>
      </c>
      <c r="D175" s="5" t="s">
        <v>141</v>
      </c>
      <c r="E175" s="12">
        <v>576862</v>
      </c>
      <c r="F175" s="12">
        <v>609650.52605999995</v>
      </c>
      <c r="G175" s="12">
        <v>32788.526059999997</v>
      </c>
    </row>
    <row r="176" spans="2:7" x14ac:dyDescent="0.2">
      <c r="C176" s="4">
        <v>6</v>
      </c>
      <c r="D176" s="5" t="s">
        <v>122</v>
      </c>
      <c r="E176" s="12">
        <v>17751</v>
      </c>
      <c r="F176" s="12">
        <v>27803.670310000001</v>
      </c>
      <c r="G176" s="12">
        <v>10052.67031</v>
      </c>
    </row>
    <row r="177" spans="2:7" x14ac:dyDescent="0.2">
      <c r="C177" s="4">
        <v>7</v>
      </c>
      <c r="D177" s="5" t="s">
        <v>142</v>
      </c>
      <c r="E177" s="12">
        <v>50000</v>
      </c>
      <c r="F177" s="12">
        <v>49137.155630000001</v>
      </c>
      <c r="G177" s="12">
        <v>-862.84437000000003</v>
      </c>
    </row>
    <row r="178" spans="2:7" x14ac:dyDescent="0.2">
      <c r="C178" s="4">
        <v>40</v>
      </c>
      <c r="D178" s="5" t="s">
        <v>143</v>
      </c>
      <c r="E178" s="12">
        <v>0</v>
      </c>
      <c r="F178" s="12">
        <v>3000</v>
      </c>
      <c r="G178" s="12">
        <v>3000</v>
      </c>
    </row>
    <row r="179" spans="2:7" ht="15" customHeight="1" x14ac:dyDescent="0.2">
      <c r="C179" s="13" t="s">
        <v>9</v>
      </c>
      <c r="D179" s="14" t="s">
        <v>144</v>
      </c>
      <c r="E179" s="15">
        <f>SUBTOTAL(9,E171:E178)</f>
        <v>994893</v>
      </c>
      <c r="F179" s="15">
        <f>SUBTOTAL(9,F171:F178)</f>
        <v>1026362.93379</v>
      </c>
      <c r="G179" s="15">
        <f>SUBTOTAL(9,G171:G178)</f>
        <v>31469.933789999995</v>
      </c>
    </row>
    <row r="180" spans="2:7" ht="14.25" customHeight="1" x14ac:dyDescent="0.2">
      <c r="B180" s="10">
        <v>3454</v>
      </c>
      <c r="C180" s="4"/>
      <c r="D180" s="11" t="s">
        <v>145</v>
      </c>
      <c r="E180" s="1"/>
      <c r="F180" s="1"/>
      <c r="G180" s="1"/>
    </row>
    <row r="181" spans="2:7" x14ac:dyDescent="0.2">
      <c r="C181" s="4">
        <v>1</v>
      </c>
      <c r="D181" s="5" t="s">
        <v>122</v>
      </c>
      <c r="E181" s="12">
        <v>31287</v>
      </c>
      <c r="F181" s="12">
        <v>31287</v>
      </c>
      <c r="G181" s="12">
        <v>0</v>
      </c>
    </row>
    <row r="182" spans="2:7" ht="15" customHeight="1" x14ac:dyDescent="0.2">
      <c r="C182" s="13" t="s">
        <v>9</v>
      </c>
      <c r="D182" s="14" t="s">
        <v>146</v>
      </c>
      <c r="E182" s="15">
        <f>SUBTOTAL(9,E181:E181)</f>
        <v>31287</v>
      </c>
      <c r="F182" s="15">
        <f>SUBTOTAL(9,F181:F181)</f>
        <v>31287</v>
      </c>
      <c r="G182" s="15">
        <f>SUBTOTAL(9,G181:G181)</f>
        <v>0</v>
      </c>
    </row>
    <row r="183" spans="2:7" ht="14.25" customHeight="1" x14ac:dyDescent="0.2">
      <c r="B183" s="10">
        <v>3455</v>
      </c>
      <c r="C183" s="4"/>
      <c r="D183" s="11" t="s">
        <v>147</v>
      </c>
      <c r="E183" s="1"/>
      <c r="F183" s="1"/>
      <c r="G183" s="1"/>
    </row>
    <row r="184" spans="2:7" x14ac:dyDescent="0.2">
      <c r="C184" s="4">
        <v>1</v>
      </c>
      <c r="D184" s="5" t="s">
        <v>122</v>
      </c>
      <c r="E184" s="12">
        <v>0</v>
      </c>
      <c r="F184" s="12">
        <v>1314.4364499999999</v>
      </c>
      <c r="G184" s="12">
        <v>1314.4364499999999</v>
      </c>
    </row>
    <row r="185" spans="2:7" ht="15" customHeight="1" x14ac:dyDescent="0.2">
      <c r="C185" s="13" t="s">
        <v>9</v>
      </c>
      <c r="D185" s="14" t="s">
        <v>148</v>
      </c>
      <c r="E185" s="15">
        <f>SUBTOTAL(9,E184:E184)</f>
        <v>0</v>
      </c>
      <c r="F185" s="15">
        <f>SUBTOTAL(9,F184:F184)</f>
        <v>1314.4364499999999</v>
      </c>
      <c r="G185" s="15">
        <f>SUBTOTAL(9,G184:G184)</f>
        <v>1314.4364499999999</v>
      </c>
    </row>
    <row r="186" spans="2:7" ht="14.25" customHeight="1" x14ac:dyDescent="0.2">
      <c r="B186" s="10">
        <v>3457</v>
      </c>
      <c r="C186" s="4"/>
      <c r="D186" s="11" t="s">
        <v>149</v>
      </c>
      <c r="E186" s="1"/>
      <c r="F186" s="1"/>
      <c r="G186" s="1"/>
    </row>
    <row r="187" spans="2:7" x14ac:dyDescent="0.2">
      <c r="C187" s="4">
        <v>1</v>
      </c>
      <c r="D187" s="5" t="s">
        <v>150</v>
      </c>
      <c r="E187" s="12">
        <v>43893</v>
      </c>
      <c r="F187" s="12">
        <v>46234.846599999997</v>
      </c>
      <c r="G187" s="12">
        <v>2341.8465999999999</v>
      </c>
    </row>
    <row r="188" spans="2:7" ht="15" customHeight="1" x14ac:dyDescent="0.2">
      <c r="C188" s="13" t="s">
        <v>9</v>
      </c>
      <c r="D188" s="14" t="s">
        <v>151</v>
      </c>
      <c r="E188" s="15">
        <f>SUBTOTAL(9,E187:E187)</f>
        <v>43893</v>
      </c>
      <c r="F188" s="15">
        <f>SUBTOTAL(9,F187:F187)</f>
        <v>46234.846599999997</v>
      </c>
      <c r="G188" s="15">
        <f>SUBTOTAL(9,G187:G187)</f>
        <v>2341.8465999999999</v>
      </c>
    </row>
    <row r="189" spans="2:7" ht="14.25" customHeight="1" x14ac:dyDescent="0.2">
      <c r="B189" s="10">
        <v>3470</v>
      </c>
      <c r="C189" s="4"/>
      <c r="D189" s="11" t="s">
        <v>152</v>
      </c>
      <c r="E189" s="1"/>
      <c r="F189" s="1"/>
      <c r="G189" s="1"/>
    </row>
    <row r="190" spans="2:7" x14ac:dyDescent="0.2">
      <c r="C190" s="4">
        <v>1</v>
      </c>
      <c r="D190" s="5" t="s">
        <v>153</v>
      </c>
      <c r="E190" s="12">
        <v>4773</v>
      </c>
      <c r="F190" s="12">
        <v>2572.32492</v>
      </c>
      <c r="G190" s="12">
        <v>-2200.67508</v>
      </c>
    </row>
    <row r="191" spans="2:7" x14ac:dyDescent="0.2">
      <c r="C191" s="4">
        <v>2</v>
      </c>
      <c r="D191" s="5" t="s">
        <v>154</v>
      </c>
      <c r="E191" s="12">
        <v>5668</v>
      </c>
      <c r="F191" s="12">
        <v>5668.01314</v>
      </c>
      <c r="G191" s="12">
        <v>1.3140000000000001E-2</v>
      </c>
    </row>
    <row r="192" spans="2:7" ht="15" customHeight="1" x14ac:dyDescent="0.2">
      <c r="C192" s="13" t="s">
        <v>9</v>
      </c>
      <c r="D192" s="14" t="s">
        <v>155</v>
      </c>
      <c r="E192" s="15">
        <f>SUBTOTAL(9,E190:E191)</f>
        <v>10441</v>
      </c>
      <c r="F192" s="15">
        <f>SUBTOTAL(9,F190:F191)</f>
        <v>8240.33806</v>
      </c>
      <c r="G192" s="15">
        <f>SUBTOTAL(9,G190:G191)</f>
        <v>-2200.66194</v>
      </c>
    </row>
    <row r="193" spans="2:7" ht="14.25" customHeight="1" x14ac:dyDescent="0.2">
      <c r="B193" s="10">
        <v>3473</v>
      </c>
      <c r="C193" s="4"/>
      <c r="D193" s="11" t="s">
        <v>156</v>
      </c>
      <c r="E193" s="1"/>
      <c r="F193" s="1"/>
      <c r="G193" s="1"/>
    </row>
    <row r="194" spans="2:7" x14ac:dyDescent="0.2">
      <c r="C194" s="4">
        <v>1</v>
      </c>
      <c r="D194" s="5" t="s">
        <v>27</v>
      </c>
      <c r="E194" s="12">
        <v>5</v>
      </c>
      <c r="F194" s="12">
        <v>275.5</v>
      </c>
      <c r="G194" s="12">
        <v>270.5</v>
      </c>
    </row>
    <row r="195" spans="2:7" x14ac:dyDescent="0.2">
      <c r="C195" s="4">
        <v>2</v>
      </c>
      <c r="D195" s="5" t="s">
        <v>157</v>
      </c>
      <c r="E195" s="12">
        <v>6500</v>
      </c>
      <c r="F195" s="12">
        <v>6500.0016599999999</v>
      </c>
      <c r="G195" s="12">
        <v>1.66E-3</v>
      </c>
    </row>
    <row r="196" spans="2:7" ht="15" customHeight="1" x14ac:dyDescent="0.2">
      <c r="C196" s="13" t="s">
        <v>9</v>
      </c>
      <c r="D196" s="14" t="s">
        <v>158</v>
      </c>
      <c r="E196" s="15">
        <f>SUBTOTAL(9,E194:E195)</f>
        <v>6505</v>
      </c>
      <c r="F196" s="15">
        <f>SUBTOTAL(9,F194:F195)</f>
        <v>6775.5016599999999</v>
      </c>
      <c r="G196" s="15">
        <f>SUBTOTAL(9,G194:G195)</f>
        <v>270.50166000000002</v>
      </c>
    </row>
    <row r="197" spans="2:7" ht="14.25" customHeight="1" x14ac:dyDescent="0.2">
      <c r="B197" s="10">
        <v>3481</v>
      </c>
      <c r="C197" s="4"/>
      <c r="D197" s="11" t="s">
        <v>159</v>
      </c>
      <c r="E197" s="1"/>
      <c r="F197" s="1"/>
      <c r="G197" s="1"/>
    </row>
    <row r="198" spans="2:7" x14ac:dyDescent="0.2">
      <c r="C198" s="4">
        <v>1</v>
      </c>
      <c r="D198" s="5" t="s">
        <v>160</v>
      </c>
      <c r="E198" s="12">
        <v>7137</v>
      </c>
      <c r="F198" s="12">
        <v>8035.4179999999997</v>
      </c>
      <c r="G198" s="12">
        <v>898.41800000000001</v>
      </c>
    </row>
    <row r="199" spans="2:7" ht="15" customHeight="1" x14ac:dyDescent="0.2">
      <c r="C199" s="13" t="s">
        <v>9</v>
      </c>
      <c r="D199" s="14" t="s">
        <v>161</v>
      </c>
      <c r="E199" s="15">
        <f>SUBTOTAL(9,E198:E198)</f>
        <v>7137</v>
      </c>
      <c r="F199" s="15">
        <f>SUBTOTAL(9,F198:F198)</f>
        <v>8035.4179999999997</v>
      </c>
      <c r="G199" s="15">
        <f>SUBTOTAL(9,G198:G198)</f>
        <v>898.41800000000001</v>
      </c>
    </row>
    <row r="200" spans="2:7" ht="14.25" customHeight="1" x14ac:dyDescent="0.2">
      <c r="B200" s="10">
        <v>3490</v>
      </c>
      <c r="C200" s="4"/>
      <c r="D200" s="11" t="s">
        <v>162</v>
      </c>
      <c r="E200" s="1"/>
      <c r="F200" s="1"/>
      <c r="G200" s="1"/>
    </row>
    <row r="201" spans="2:7" x14ac:dyDescent="0.2">
      <c r="C201" s="4">
        <v>1</v>
      </c>
      <c r="D201" s="5" t="s">
        <v>163</v>
      </c>
      <c r="E201" s="12">
        <v>5906</v>
      </c>
      <c r="F201" s="12">
        <v>5905.99791</v>
      </c>
      <c r="G201" s="12">
        <v>-2.0899999999999998E-3</v>
      </c>
    </row>
    <row r="202" spans="2:7" x14ac:dyDescent="0.2">
      <c r="C202" s="4">
        <v>3</v>
      </c>
      <c r="D202" s="5" t="s">
        <v>164</v>
      </c>
      <c r="E202" s="12">
        <v>31699</v>
      </c>
      <c r="F202" s="12">
        <v>31699.00621</v>
      </c>
      <c r="G202" s="12">
        <v>6.2100000000000002E-3</v>
      </c>
    </row>
    <row r="203" spans="2:7" x14ac:dyDescent="0.2">
      <c r="C203" s="4">
        <v>4</v>
      </c>
      <c r="D203" s="5" t="s">
        <v>165</v>
      </c>
      <c r="E203" s="12">
        <v>3111058</v>
      </c>
      <c r="F203" s="12">
        <v>3111058.00134</v>
      </c>
      <c r="G203" s="12">
        <v>1.34E-3</v>
      </c>
    </row>
    <row r="204" spans="2:7" x14ac:dyDescent="0.2">
      <c r="C204" s="4">
        <v>5</v>
      </c>
      <c r="D204" s="5" t="s">
        <v>166</v>
      </c>
      <c r="E204" s="12">
        <v>3985</v>
      </c>
      <c r="F204" s="12">
        <v>4553.3361000000004</v>
      </c>
      <c r="G204" s="12">
        <v>568.33609999999999</v>
      </c>
    </row>
    <row r="205" spans="2:7" x14ac:dyDescent="0.2">
      <c r="C205" s="4">
        <v>6</v>
      </c>
      <c r="D205" s="5" t="s">
        <v>167</v>
      </c>
      <c r="E205" s="12">
        <v>14325</v>
      </c>
      <c r="F205" s="12">
        <v>14325.013660000001</v>
      </c>
      <c r="G205" s="12">
        <v>1.366E-2</v>
      </c>
    </row>
    <row r="206" spans="2:7" x14ac:dyDescent="0.2">
      <c r="C206" s="4">
        <v>7</v>
      </c>
      <c r="D206" s="5" t="s">
        <v>168</v>
      </c>
      <c r="E206" s="12">
        <v>20383</v>
      </c>
      <c r="F206" s="12">
        <v>20382.98792</v>
      </c>
      <c r="G206" s="12">
        <v>-1.208E-2</v>
      </c>
    </row>
    <row r="207" spans="2:7" x14ac:dyDescent="0.2">
      <c r="C207" s="4">
        <v>8</v>
      </c>
      <c r="D207" s="5" t="s">
        <v>169</v>
      </c>
      <c r="E207" s="12">
        <v>52513</v>
      </c>
      <c r="F207" s="12">
        <v>52513.010629999997</v>
      </c>
      <c r="G207" s="12">
        <v>1.0630000000000001E-2</v>
      </c>
    </row>
    <row r="208" spans="2:7" ht="15" customHeight="1" x14ac:dyDescent="0.2">
      <c r="C208" s="13" t="s">
        <v>9</v>
      </c>
      <c r="D208" s="14" t="s">
        <v>170</v>
      </c>
      <c r="E208" s="15">
        <f>SUBTOTAL(9,E201:E207)</f>
        <v>3239869</v>
      </c>
      <c r="F208" s="15">
        <f>SUBTOTAL(9,F201:F207)</f>
        <v>3240437.3537700004</v>
      </c>
      <c r="G208" s="15">
        <f>SUBTOTAL(9,G201:G207)</f>
        <v>568.35376999999994</v>
      </c>
    </row>
    <row r="209" spans="2:7" ht="15" customHeight="1" x14ac:dyDescent="0.2">
      <c r="B209" s="4"/>
      <c r="C209" s="16"/>
      <c r="D209" s="14" t="s">
        <v>171</v>
      </c>
      <c r="E209" s="17">
        <f>SUBTOTAL(9,E130:E208)</f>
        <v>6918316</v>
      </c>
      <c r="F209" s="17">
        <f>SUBTOTAL(9,F130:F208)</f>
        <v>6927673.0162800001</v>
      </c>
      <c r="G209" s="17">
        <f>SUBTOTAL(9,G130:G208)</f>
        <v>9357.0162800000016</v>
      </c>
    </row>
    <row r="210" spans="2:7" ht="27" customHeight="1" x14ac:dyDescent="0.25">
      <c r="B210" s="1"/>
      <c r="C210" s="4"/>
      <c r="D210" s="9" t="s">
        <v>172</v>
      </c>
      <c r="E210" s="1"/>
      <c r="F210" s="1"/>
      <c r="G210" s="1"/>
    </row>
    <row r="211" spans="2:7" ht="14.25" customHeight="1" x14ac:dyDescent="0.2">
      <c r="B211" s="10">
        <v>3563</v>
      </c>
      <c r="C211" s="4"/>
      <c r="D211" s="11" t="s">
        <v>173</v>
      </c>
      <c r="E211" s="1"/>
      <c r="F211" s="1"/>
      <c r="G211" s="1"/>
    </row>
    <row r="212" spans="2:7" x14ac:dyDescent="0.2">
      <c r="C212" s="4">
        <v>2</v>
      </c>
      <c r="D212" s="5" t="s">
        <v>27</v>
      </c>
      <c r="E212" s="12">
        <v>3141</v>
      </c>
      <c r="F212" s="12">
        <v>4842.0672400000003</v>
      </c>
      <c r="G212" s="12">
        <v>1701.0672400000001</v>
      </c>
    </row>
    <row r="213" spans="2:7" ht="15" customHeight="1" x14ac:dyDescent="0.2">
      <c r="C213" s="13" t="s">
        <v>9</v>
      </c>
      <c r="D213" s="14" t="s">
        <v>174</v>
      </c>
      <c r="E213" s="15">
        <f>SUBTOTAL(9,E212:E212)</f>
        <v>3141</v>
      </c>
      <c r="F213" s="15">
        <f>SUBTOTAL(9,F212:F212)</f>
        <v>4842.0672400000003</v>
      </c>
      <c r="G213" s="15">
        <f>SUBTOTAL(9,G212:G212)</f>
        <v>1701.0672400000001</v>
      </c>
    </row>
    <row r="214" spans="2:7" ht="14.25" customHeight="1" x14ac:dyDescent="0.2">
      <c r="B214" s="10">
        <v>3571</v>
      </c>
      <c r="C214" s="4"/>
      <c r="D214" s="11" t="s">
        <v>175</v>
      </c>
      <c r="E214" s="1"/>
      <c r="F214" s="1"/>
      <c r="G214" s="1"/>
    </row>
    <row r="215" spans="2:7" x14ac:dyDescent="0.2">
      <c r="C215" s="4">
        <v>90</v>
      </c>
      <c r="D215" s="5" t="s">
        <v>176</v>
      </c>
      <c r="E215" s="12">
        <v>0</v>
      </c>
      <c r="F215" s="12">
        <v>140574.93100000001</v>
      </c>
      <c r="G215" s="12">
        <v>140574.93100000001</v>
      </c>
    </row>
    <row r="216" spans="2:7" ht="15" customHeight="1" x14ac:dyDescent="0.2">
      <c r="C216" s="13" t="s">
        <v>9</v>
      </c>
      <c r="D216" s="14" t="s">
        <v>177</v>
      </c>
      <c r="E216" s="15">
        <f>SUBTOTAL(9,E215:E215)</f>
        <v>0</v>
      </c>
      <c r="F216" s="15">
        <f>SUBTOTAL(9,F215:F215)</f>
        <v>140574.93100000001</v>
      </c>
      <c r="G216" s="15">
        <f>SUBTOTAL(9,G215:G215)</f>
        <v>140574.93100000001</v>
      </c>
    </row>
    <row r="217" spans="2:7" ht="14.25" customHeight="1" x14ac:dyDescent="0.2">
      <c r="B217" s="10">
        <v>3585</v>
      </c>
      <c r="C217" s="4"/>
      <c r="D217" s="11" t="s">
        <v>178</v>
      </c>
      <c r="E217" s="1"/>
      <c r="F217" s="1"/>
      <c r="G217" s="1"/>
    </row>
    <row r="218" spans="2:7" x14ac:dyDescent="0.2">
      <c r="C218" s="4">
        <v>1</v>
      </c>
      <c r="D218" s="5" t="s">
        <v>179</v>
      </c>
      <c r="E218" s="12">
        <v>3271</v>
      </c>
      <c r="F218" s="12">
        <v>3835.6895</v>
      </c>
      <c r="G218" s="12">
        <v>564.68949999999995</v>
      </c>
    </row>
    <row r="219" spans="2:7" ht="15" customHeight="1" x14ac:dyDescent="0.2">
      <c r="C219" s="13" t="s">
        <v>9</v>
      </c>
      <c r="D219" s="14" t="s">
        <v>180</v>
      </c>
      <c r="E219" s="15">
        <f>SUBTOTAL(9,E218:E218)</f>
        <v>3271</v>
      </c>
      <c r="F219" s="15">
        <f>SUBTOTAL(9,F218:F218)</f>
        <v>3835.6895</v>
      </c>
      <c r="G219" s="15">
        <f>SUBTOTAL(9,G218:G218)</f>
        <v>564.68949999999995</v>
      </c>
    </row>
    <row r="220" spans="2:7" ht="14.25" customHeight="1" x14ac:dyDescent="0.2">
      <c r="B220" s="10">
        <v>3587</v>
      </c>
      <c r="C220" s="4"/>
      <c r="D220" s="11" t="s">
        <v>181</v>
      </c>
      <c r="E220" s="1"/>
      <c r="F220" s="1"/>
      <c r="G220" s="1"/>
    </row>
    <row r="221" spans="2:7" x14ac:dyDescent="0.2">
      <c r="C221" s="4">
        <v>4</v>
      </c>
      <c r="D221" s="5" t="s">
        <v>179</v>
      </c>
      <c r="E221" s="12">
        <v>41245</v>
      </c>
      <c r="F221" s="12">
        <v>41880.660559999997</v>
      </c>
      <c r="G221" s="12">
        <v>635.66056000000003</v>
      </c>
    </row>
    <row r="222" spans="2:7" x14ac:dyDescent="0.2">
      <c r="C222" s="4">
        <v>85</v>
      </c>
      <c r="D222" s="5" t="s">
        <v>27</v>
      </c>
      <c r="E222" s="12">
        <v>115</v>
      </c>
      <c r="F222" s="12">
        <v>45.309049999999999</v>
      </c>
      <c r="G222" s="12">
        <v>-69.690950000000001</v>
      </c>
    </row>
    <row r="223" spans="2:7" ht="15" customHeight="1" x14ac:dyDescent="0.2">
      <c r="C223" s="13" t="s">
        <v>9</v>
      </c>
      <c r="D223" s="14" t="s">
        <v>182</v>
      </c>
      <c r="E223" s="15">
        <f>SUBTOTAL(9,E221:E222)</f>
        <v>41360</v>
      </c>
      <c r="F223" s="15">
        <f>SUBTOTAL(9,F221:F222)</f>
        <v>41925.96961</v>
      </c>
      <c r="G223" s="15">
        <f>SUBTOTAL(9,G221:G222)</f>
        <v>565.96960999999999</v>
      </c>
    </row>
    <row r="224" spans="2:7" ht="14.25" customHeight="1" x14ac:dyDescent="0.2">
      <c r="B224" s="10">
        <v>3595</v>
      </c>
      <c r="C224" s="4"/>
      <c r="D224" s="11" t="s">
        <v>183</v>
      </c>
      <c r="E224" s="1"/>
      <c r="F224" s="1"/>
      <c r="G224" s="1"/>
    </row>
    <row r="225" spans="2:7" x14ac:dyDescent="0.2">
      <c r="C225" s="4">
        <v>1</v>
      </c>
      <c r="D225" s="5" t="s">
        <v>184</v>
      </c>
      <c r="E225" s="12">
        <v>425000</v>
      </c>
      <c r="F225" s="12">
        <v>436641.14516999997</v>
      </c>
      <c r="G225" s="12">
        <v>11641.14517</v>
      </c>
    </row>
    <row r="226" spans="2:7" x14ac:dyDescent="0.2">
      <c r="C226" s="4">
        <v>2</v>
      </c>
      <c r="D226" s="5" t="s">
        <v>185</v>
      </c>
      <c r="E226" s="12">
        <v>181868</v>
      </c>
      <c r="F226" s="12">
        <v>186837.08773999999</v>
      </c>
      <c r="G226" s="12">
        <v>4969.0877399999999</v>
      </c>
    </row>
    <row r="227" spans="2:7" x14ac:dyDescent="0.2">
      <c r="C227" s="4">
        <v>3</v>
      </c>
      <c r="D227" s="5" t="s">
        <v>186</v>
      </c>
      <c r="E227" s="12">
        <v>244265</v>
      </c>
      <c r="F227" s="12">
        <v>210678.76501</v>
      </c>
      <c r="G227" s="12">
        <v>-33586.234989999997</v>
      </c>
    </row>
    <row r="228" spans="2:7" ht="15" customHeight="1" x14ac:dyDescent="0.2">
      <c r="C228" s="13" t="s">
        <v>9</v>
      </c>
      <c r="D228" s="14" t="s">
        <v>187</v>
      </c>
      <c r="E228" s="15">
        <f>SUBTOTAL(9,E225:E227)</f>
        <v>851133</v>
      </c>
      <c r="F228" s="15">
        <f>SUBTOTAL(9,F225:F227)</f>
        <v>834156.99791999999</v>
      </c>
      <c r="G228" s="15">
        <f>SUBTOTAL(9,G225:G227)</f>
        <v>-16976.002079999998</v>
      </c>
    </row>
    <row r="229" spans="2:7" ht="15" customHeight="1" x14ac:dyDescent="0.2">
      <c r="B229" s="4"/>
      <c r="C229" s="16"/>
      <c r="D229" s="14" t="s">
        <v>188</v>
      </c>
      <c r="E229" s="17">
        <f>SUBTOTAL(9,E211:E228)</f>
        <v>898905</v>
      </c>
      <c r="F229" s="17">
        <f>SUBTOTAL(9,F211:F228)</f>
        <v>1025335.65527</v>
      </c>
      <c r="G229" s="17">
        <f>SUBTOTAL(9,G211:G228)</f>
        <v>126430.65527000002</v>
      </c>
    </row>
    <row r="230" spans="2:7" ht="27" customHeight="1" x14ac:dyDescent="0.25">
      <c r="B230" s="1"/>
      <c r="C230" s="4"/>
      <c r="D230" s="9" t="s">
        <v>189</v>
      </c>
      <c r="E230" s="1"/>
      <c r="F230" s="1"/>
      <c r="G230" s="1"/>
    </row>
    <row r="231" spans="2:7" ht="14.25" customHeight="1" x14ac:dyDescent="0.2">
      <c r="B231" s="10">
        <v>3605</v>
      </c>
      <c r="C231" s="4"/>
      <c r="D231" s="11" t="s">
        <v>190</v>
      </c>
      <c r="E231" s="1"/>
      <c r="F231" s="1"/>
      <c r="G231" s="1"/>
    </row>
    <row r="232" spans="2:7" x14ac:dyDescent="0.2">
      <c r="C232" s="4">
        <v>1</v>
      </c>
      <c r="D232" s="5" t="s">
        <v>191</v>
      </c>
      <c r="E232" s="12">
        <v>9261</v>
      </c>
      <c r="F232" s="12">
        <v>9302.6380200000003</v>
      </c>
      <c r="G232" s="12">
        <v>41.638019999999997</v>
      </c>
    </row>
    <row r="233" spans="2:7" x14ac:dyDescent="0.2">
      <c r="C233" s="4">
        <v>4</v>
      </c>
      <c r="D233" s="5" t="s">
        <v>192</v>
      </c>
      <c r="E233" s="12">
        <v>4708</v>
      </c>
      <c r="F233" s="12">
        <v>3215.6658200000002</v>
      </c>
      <c r="G233" s="12">
        <v>-1492.3341800000001</v>
      </c>
    </row>
    <row r="234" spans="2:7" x14ac:dyDescent="0.2">
      <c r="C234" s="4">
        <v>5</v>
      </c>
      <c r="D234" s="5" t="s">
        <v>193</v>
      </c>
      <c r="E234" s="12">
        <v>20755</v>
      </c>
      <c r="F234" s="12">
        <v>23736.217939999999</v>
      </c>
      <c r="G234" s="12">
        <v>2981.21794</v>
      </c>
    </row>
    <row r="235" spans="2:7" ht="15" customHeight="1" x14ac:dyDescent="0.2">
      <c r="C235" s="13" t="s">
        <v>9</v>
      </c>
      <c r="D235" s="14" t="s">
        <v>194</v>
      </c>
      <c r="E235" s="15">
        <f>SUBTOTAL(9,E232:E234)</f>
        <v>34724</v>
      </c>
      <c r="F235" s="15">
        <f>SUBTOTAL(9,F232:F234)</f>
        <v>36254.521779999995</v>
      </c>
      <c r="G235" s="15">
        <f>SUBTOTAL(9,G232:G234)</f>
        <v>1530.52178</v>
      </c>
    </row>
    <row r="236" spans="2:7" ht="14.25" customHeight="1" x14ac:dyDescent="0.2">
      <c r="B236" s="10">
        <v>3634</v>
      </c>
      <c r="C236" s="4"/>
      <c r="D236" s="11" t="s">
        <v>195</v>
      </c>
      <c r="E236" s="1"/>
      <c r="F236" s="1"/>
      <c r="G236" s="1"/>
    </row>
    <row r="237" spans="2:7" x14ac:dyDescent="0.2">
      <c r="C237" s="4">
        <v>85</v>
      </c>
      <c r="D237" s="5" t="s">
        <v>196</v>
      </c>
      <c r="E237" s="12">
        <v>0</v>
      </c>
      <c r="F237" s="12">
        <v>0</v>
      </c>
      <c r="G237" s="12">
        <v>0</v>
      </c>
    </row>
    <row r="238" spans="2:7" ht="15" customHeight="1" x14ac:dyDescent="0.2">
      <c r="C238" s="13" t="s">
        <v>9</v>
      </c>
      <c r="D238" s="14" t="s">
        <v>197</v>
      </c>
      <c r="E238" s="15">
        <f>SUBTOTAL(9,E237:E237)</f>
        <v>0</v>
      </c>
      <c r="F238" s="15">
        <f>SUBTOTAL(9,F237:F237)</f>
        <v>0</v>
      </c>
      <c r="G238" s="15">
        <f>SUBTOTAL(9,G237:G237)</f>
        <v>0</v>
      </c>
    </row>
    <row r="239" spans="2:7" ht="14.25" customHeight="1" x14ac:dyDescent="0.2">
      <c r="B239" s="10">
        <v>3635</v>
      </c>
      <c r="C239" s="4"/>
      <c r="D239" s="11" t="s">
        <v>198</v>
      </c>
      <c r="E239" s="1"/>
      <c r="F239" s="1"/>
      <c r="G239" s="1"/>
    </row>
    <row r="240" spans="2:7" x14ac:dyDescent="0.2">
      <c r="C240" s="4">
        <v>1</v>
      </c>
      <c r="D240" s="5" t="s">
        <v>199</v>
      </c>
      <c r="E240" s="12">
        <v>700</v>
      </c>
      <c r="F240" s="12">
        <v>713.92471</v>
      </c>
      <c r="G240" s="12">
        <v>13.924709999999999</v>
      </c>
    </row>
    <row r="241" spans="2:7" ht="15" customHeight="1" x14ac:dyDescent="0.2">
      <c r="C241" s="13" t="s">
        <v>9</v>
      </c>
      <c r="D241" s="14" t="s">
        <v>200</v>
      </c>
      <c r="E241" s="15">
        <f>SUBTOTAL(9,E240:E240)</f>
        <v>700</v>
      </c>
      <c r="F241" s="15">
        <f>SUBTOTAL(9,F240:F240)</f>
        <v>713.92471</v>
      </c>
      <c r="G241" s="15">
        <f>SUBTOTAL(9,G240:G240)</f>
        <v>13.924709999999999</v>
      </c>
    </row>
    <row r="242" spans="2:7" ht="14.25" customHeight="1" x14ac:dyDescent="0.2">
      <c r="B242" s="10">
        <v>3640</v>
      </c>
      <c r="C242" s="4"/>
      <c r="D242" s="11" t="s">
        <v>201</v>
      </c>
      <c r="E242" s="1"/>
      <c r="F242" s="1"/>
      <c r="G242" s="1"/>
    </row>
    <row r="243" spans="2:7" x14ac:dyDescent="0.2">
      <c r="C243" s="4">
        <v>4</v>
      </c>
      <c r="D243" s="5" t="s">
        <v>202</v>
      </c>
      <c r="E243" s="12">
        <v>5376</v>
      </c>
      <c r="F243" s="12">
        <v>0</v>
      </c>
      <c r="G243" s="12">
        <v>-5376</v>
      </c>
    </row>
    <row r="244" spans="2:7" x14ac:dyDescent="0.2">
      <c r="C244" s="4">
        <v>6</v>
      </c>
      <c r="D244" s="5" t="s">
        <v>122</v>
      </c>
      <c r="E244" s="12">
        <v>4400</v>
      </c>
      <c r="F244" s="12">
        <v>4484.73603</v>
      </c>
      <c r="G244" s="12">
        <v>84.73603</v>
      </c>
    </row>
    <row r="245" spans="2:7" x14ac:dyDescent="0.2">
      <c r="C245" s="4">
        <v>7</v>
      </c>
      <c r="D245" s="5" t="s">
        <v>203</v>
      </c>
      <c r="E245" s="12">
        <v>21000</v>
      </c>
      <c r="F245" s="12">
        <v>22651.360000000001</v>
      </c>
      <c r="G245" s="12">
        <v>1651.36</v>
      </c>
    </row>
    <row r="246" spans="2:7" x14ac:dyDescent="0.2">
      <c r="C246" s="4">
        <v>8</v>
      </c>
      <c r="D246" s="5" t="s">
        <v>204</v>
      </c>
      <c r="E246" s="12">
        <v>17618</v>
      </c>
      <c r="F246" s="12">
        <v>17806.869460000002</v>
      </c>
      <c r="G246" s="12">
        <v>188.86946</v>
      </c>
    </row>
    <row r="247" spans="2:7" x14ac:dyDescent="0.2">
      <c r="C247" s="4">
        <v>85</v>
      </c>
      <c r="D247" s="5" t="s">
        <v>100</v>
      </c>
      <c r="E247" s="12">
        <v>16000</v>
      </c>
      <c r="F247" s="12">
        <v>15711.84685</v>
      </c>
      <c r="G247" s="12">
        <v>-288.15314999999998</v>
      </c>
    </row>
    <row r="248" spans="2:7" x14ac:dyDescent="0.2">
      <c r="C248" s="4">
        <v>86</v>
      </c>
      <c r="D248" s="5" t="s">
        <v>205</v>
      </c>
      <c r="E248" s="12">
        <v>64950</v>
      </c>
      <c r="F248" s="12">
        <v>72188.637059999994</v>
      </c>
      <c r="G248" s="12">
        <v>7238.63706</v>
      </c>
    </row>
    <row r="249" spans="2:7" ht="15" customHeight="1" x14ac:dyDescent="0.2">
      <c r="C249" s="13" t="s">
        <v>9</v>
      </c>
      <c r="D249" s="14" t="s">
        <v>206</v>
      </c>
      <c r="E249" s="15">
        <f>SUBTOTAL(9,E243:E248)</f>
        <v>129344</v>
      </c>
      <c r="F249" s="15">
        <f>SUBTOTAL(9,F243:F248)</f>
        <v>132843.44939999998</v>
      </c>
      <c r="G249" s="15">
        <f>SUBTOTAL(9,G243:G248)</f>
        <v>3499.4493999999995</v>
      </c>
    </row>
    <row r="250" spans="2:7" ht="14.25" customHeight="1" x14ac:dyDescent="0.2">
      <c r="B250" s="10">
        <v>3671</v>
      </c>
      <c r="C250" s="4"/>
      <c r="D250" s="11" t="s">
        <v>207</v>
      </c>
      <c r="E250" s="1"/>
      <c r="F250" s="1"/>
      <c r="G250" s="1"/>
    </row>
    <row r="251" spans="2:7" x14ac:dyDescent="0.2">
      <c r="C251" s="4">
        <v>4</v>
      </c>
      <c r="D251" s="5" t="s">
        <v>208</v>
      </c>
      <c r="E251" s="12">
        <v>12779</v>
      </c>
      <c r="F251" s="12">
        <v>12779</v>
      </c>
      <c r="G251" s="12">
        <v>0</v>
      </c>
    </row>
    <row r="252" spans="2:7" ht="15" customHeight="1" x14ac:dyDescent="0.2">
      <c r="C252" s="13" t="s">
        <v>9</v>
      </c>
      <c r="D252" s="14" t="s">
        <v>209</v>
      </c>
      <c r="E252" s="15">
        <f>SUBTOTAL(9,E251:E251)</f>
        <v>12779</v>
      </c>
      <c r="F252" s="15">
        <f>SUBTOTAL(9,F251:F251)</f>
        <v>12779</v>
      </c>
      <c r="G252" s="15">
        <f>SUBTOTAL(9,G251:G251)</f>
        <v>0</v>
      </c>
    </row>
    <row r="253" spans="2:7" ht="14.25" customHeight="1" x14ac:dyDescent="0.2">
      <c r="B253" s="10">
        <v>3672</v>
      </c>
      <c r="C253" s="4"/>
      <c r="D253" s="11" t="s">
        <v>210</v>
      </c>
      <c r="E253" s="1"/>
      <c r="F253" s="1"/>
      <c r="G253" s="1"/>
    </row>
    <row r="254" spans="2:7" x14ac:dyDescent="0.2">
      <c r="C254" s="4">
        <v>1</v>
      </c>
      <c r="D254" s="5" t="s">
        <v>211</v>
      </c>
      <c r="E254" s="12">
        <v>47641</v>
      </c>
      <c r="F254" s="12">
        <v>47641</v>
      </c>
      <c r="G254" s="12">
        <v>0</v>
      </c>
    </row>
    <row r="255" spans="2:7" ht="15" customHeight="1" x14ac:dyDescent="0.2">
      <c r="C255" s="13" t="s">
        <v>9</v>
      </c>
      <c r="D255" s="14" t="s">
        <v>212</v>
      </c>
      <c r="E255" s="15">
        <f>SUBTOTAL(9,E254:E254)</f>
        <v>47641</v>
      </c>
      <c r="F255" s="15">
        <f>SUBTOTAL(9,F254:F254)</f>
        <v>47641</v>
      </c>
      <c r="G255" s="15">
        <f>SUBTOTAL(9,G254:G254)</f>
        <v>0</v>
      </c>
    </row>
    <row r="256" spans="2:7" ht="15" customHeight="1" x14ac:dyDescent="0.2">
      <c r="B256" s="4"/>
      <c r="C256" s="16"/>
      <c r="D256" s="14" t="s">
        <v>213</v>
      </c>
      <c r="E256" s="17">
        <f>SUBTOTAL(9,E231:E255)</f>
        <v>225188</v>
      </c>
      <c r="F256" s="17">
        <f>SUBTOTAL(9,F231:F255)</f>
        <v>230231.89588999999</v>
      </c>
      <c r="G256" s="17">
        <f>SUBTOTAL(9,G231:G255)</f>
        <v>5043.8958899999998</v>
      </c>
    </row>
    <row r="257" spans="2:7" ht="27" customHeight="1" x14ac:dyDescent="0.25">
      <c r="B257" s="1"/>
      <c r="C257" s="4"/>
      <c r="D257" s="9" t="s">
        <v>214</v>
      </c>
      <c r="E257" s="1"/>
      <c r="F257" s="1"/>
      <c r="G257" s="1"/>
    </row>
    <row r="258" spans="2:7" ht="14.25" customHeight="1" x14ac:dyDescent="0.2">
      <c r="B258" s="10">
        <v>3700</v>
      </c>
      <c r="C258" s="4"/>
      <c r="D258" s="11" t="s">
        <v>215</v>
      </c>
      <c r="E258" s="1"/>
      <c r="F258" s="1"/>
      <c r="G258" s="1"/>
    </row>
    <row r="259" spans="2:7" x14ac:dyDescent="0.2">
      <c r="C259" s="4">
        <v>3</v>
      </c>
      <c r="D259" s="5" t="s">
        <v>216</v>
      </c>
      <c r="E259" s="12">
        <v>200000</v>
      </c>
      <c r="F259" s="12">
        <v>200000</v>
      </c>
      <c r="G259" s="12">
        <v>0</v>
      </c>
    </row>
    <row r="260" spans="2:7" ht="15" customHeight="1" x14ac:dyDescent="0.2">
      <c r="C260" s="13" t="s">
        <v>9</v>
      </c>
      <c r="D260" s="14" t="s">
        <v>217</v>
      </c>
      <c r="E260" s="15">
        <f>SUBTOTAL(9,E259:E259)</f>
        <v>200000</v>
      </c>
      <c r="F260" s="15">
        <f>SUBTOTAL(9,F259:F259)</f>
        <v>200000</v>
      </c>
      <c r="G260" s="15">
        <f>SUBTOTAL(9,G259:G259)</f>
        <v>0</v>
      </c>
    </row>
    <row r="261" spans="2:7" ht="14.25" customHeight="1" x14ac:dyDescent="0.2">
      <c r="B261" s="10">
        <v>3704</v>
      </c>
      <c r="C261" s="4"/>
      <c r="D261" s="11" t="s">
        <v>218</v>
      </c>
      <c r="E261" s="1"/>
      <c r="F261" s="1"/>
      <c r="G261" s="1"/>
    </row>
    <row r="262" spans="2:7" x14ac:dyDescent="0.2">
      <c r="C262" s="4">
        <v>2</v>
      </c>
      <c r="D262" s="5" t="s">
        <v>27</v>
      </c>
      <c r="E262" s="12">
        <v>3380</v>
      </c>
      <c r="F262" s="12">
        <v>4065.9789300000002</v>
      </c>
      <c r="G262" s="12">
        <v>685.97892999999999</v>
      </c>
    </row>
    <row r="263" spans="2:7" ht="15" customHeight="1" x14ac:dyDescent="0.2">
      <c r="C263" s="13" t="s">
        <v>9</v>
      </c>
      <c r="D263" s="14" t="s">
        <v>219</v>
      </c>
      <c r="E263" s="15">
        <f>SUBTOTAL(9,E262:E262)</f>
        <v>3380</v>
      </c>
      <c r="F263" s="15">
        <f>SUBTOTAL(9,F262:F262)</f>
        <v>4065.9789300000002</v>
      </c>
      <c r="G263" s="15">
        <f>SUBTOTAL(9,G262:G262)</f>
        <v>685.97892999999999</v>
      </c>
    </row>
    <row r="264" spans="2:7" ht="14.25" customHeight="1" x14ac:dyDescent="0.2">
      <c r="B264" s="10">
        <v>3710</v>
      </c>
      <c r="C264" s="4"/>
      <c r="D264" s="11" t="s">
        <v>220</v>
      </c>
      <c r="E264" s="1"/>
      <c r="F264" s="1"/>
      <c r="G264" s="1"/>
    </row>
    <row r="265" spans="2:7" x14ac:dyDescent="0.2">
      <c r="C265" s="4">
        <v>3</v>
      </c>
      <c r="D265" s="5" t="s">
        <v>221</v>
      </c>
      <c r="E265" s="12">
        <v>258606</v>
      </c>
      <c r="F265" s="12">
        <v>290184.49670000002</v>
      </c>
      <c r="G265" s="12">
        <v>31578.4967</v>
      </c>
    </row>
    <row r="266" spans="2:7" ht="15" customHeight="1" x14ac:dyDescent="0.2">
      <c r="C266" s="13" t="s">
        <v>9</v>
      </c>
      <c r="D266" s="14" t="s">
        <v>222</v>
      </c>
      <c r="E266" s="15">
        <f>SUBTOTAL(9,E265:E265)</f>
        <v>258606</v>
      </c>
      <c r="F266" s="15">
        <f>SUBTOTAL(9,F265:F265)</f>
        <v>290184.49670000002</v>
      </c>
      <c r="G266" s="15">
        <f>SUBTOTAL(9,G265:G265)</f>
        <v>31578.4967</v>
      </c>
    </row>
    <row r="267" spans="2:7" ht="14.25" customHeight="1" x14ac:dyDescent="0.2">
      <c r="B267" s="10">
        <v>3714</v>
      </c>
      <c r="C267" s="4"/>
      <c r="D267" s="11" t="s">
        <v>223</v>
      </c>
      <c r="E267" s="1"/>
      <c r="F267" s="1"/>
      <c r="G267" s="1"/>
    </row>
    <row r="268" spans="2:7" x14ac:dyDescent="0.2">
      <c r="C268" s="4">
        <v>4</v>
      </c>
      <c r="D268" s="5" t="s">
        <v>224</v>
      </c>
      <c r="E268" s="12">
        <v>3013</v>
      </c>
      <c r="F268" s="12">
        <v>3268.3875699999999</v>
      </c>
      <c r="G268" s="12">
        <v>255.38757000000001</v>
      </c>
    </row>
    <row r="269" spans="2:7" ht="15" customHeight="1" x14ac:dyDescent="0.2">
      <c r="C269" s="13" t="s">
        <v>9</v>
      </c>
      <c r="D269" s="14" t="s">
        <v>225</v>
      </c>
      <c r="E269" s="15">
        <f>SUBTOTAL(9,E268:E268)</f>
        <v>3013</v>
      </c>
      <c r="F269" s="15">
        <f>SUBTOTAL(9,F268:F268)</f>
        <v>3268.3875699999999</v>
      </c>
      <c r="G269" s="15">
        <f>SUBTOTAL(9,G268:G268)</f>
        <v>255.38757000000001</v>
      </c>
    </row>
    <row r="270" spans="2:7" ht="14.25" customHeight="1" x14ac:dyDescent="0.2">
      <c r="B270" s="10">
        <v>3732</v>
      </c>
      <c r="C270" s="4"/>
      <c r="D270" s="11" t="s">
        <v>226</v>
      </c>
      <c r="E270" s="1"/>
      <c r="F270" s="1"/>
      <c r="G270" s="1"/>
    </row>
    <row r="271" spans="2:7" x14ac:dyDescent="0.2">
      <c r="C271" s="4">
        <v>80</v>
      </c>
      <c r="D271" s="5" t="s">
        <v>227</v>
      </c>
      <c r="E271" s="12">
        <v>405000</v>
      </c>
      <c r="F271" s="12">
        <v>405072.37706999999</v>
      </c>
      <c r="G271" s="12">
        <v>72.377070000000003</v>
      </c>
    </row>
    <row r="272" spans="2:7" x14ac:dyDescent="0.2">
      <c r="C272" s="4">
        <v>85</v>
      </c>
      <c r="D272" s="5" t="s">
        <v>228</v>
      </c>
      <c r="E272" s="12">
        <v>793000</v>
      </c>
      <c r="F272" s="12">
        <v>792576.98600999999</v>
      </c>
      <c r="G272" s="12">
        <v>-423.01398999999998</v>
      </c>
    </row>
    <row r="273" spans="2:7" x14ac:dyDescent="0.2">
      <c r="C273" s="4">
        <v>87</v>
      </c>
      <c r="D273" s="5" t="s">
        <v>229</v>
      </c>
      <c r="E273" s="12">
        <v>163200</v>
      </c>
      <c r="F273" s="12">
        <v>163242.03193999999</v>
      </c>
      <c r="G273" s="12">
        <v>42.031939999999999</v>
      </c>
    </row>
    <row r="274" spans="2:7" x14ac:dyDescent="0.2">
      <c r="C274" s="4">
        <v>90</v>
      </c>
      <c r="D274" s="5" t="s">
        <v>230</v>
      </c>
      <c r="E274" s="12">
        <v>549500</v>
      </c>
      <c r="F274" s="12">
        <v>549544.15289999999</v>
      </c>
      <c r="G274" s="12">
        <v>44.152900000000002</v>
      </c>
    </row>
    <row r="275" spans="2:7" ht="15" customHeight="1" x14ac:dyDescent="0.2">
      <c r="C275" s="13" t="s">
        <v>9</v>
      </c>
      <c r="D275" s="14" t="s">
        <v>231</v>
      </c>
      <c r="E275" s="15">
        <f>SUBTOTAL(9,E271:E274)</f>
        <v>1910700</v>
      </c>
      <c r="F275" s="15">
        <f>SUBTOTAL(9,F271:F274)</f>
        <v>1910435.5479199998</v>
      </c>
      <c r="G275" s="15">
        <f>SUBTOTAL(9,G271:G274)</f>
        <v>-264.45207999999997</v>
      </c>
    </row>
    <row r="276" spans="2:7" ht="14.25" customHeight="1" x14ac:dyDescent="0.2">
      <c r="B276" s="10">
        <v>3740</v>
      </c>
      <c r="C276" s="4"/>
      <c r="D276" s="11" t="s">
        <v>232</v>
      </c>
      <c r="E276" s="1"/>
      <c r="F276" s="1"/>
      <c r="G276" s="1"/>
    </row>
    <row r="277" spans="2:7" x14ac:dyDescent="0.2">
      <c r="C277" s="4">
        <v>2</v>
      </c>
      <c r="D277" s="5" t="s">
        <v>27</v>
      </c>
      <c r="E277" s="12">
        <v>34244</v>
      </c>
      <c r="F277" s="12">
        <v>32819.06652</v>
      </c>
      <c r="G277" s="12">
        <v>-1424.9334799999999</v>
      </c>
    </row>
    <row r="278" spans="2:7" x14ac:dyDescent="0.2">
      <c r="C278" s="4">
        <v>4</v>
      </c>
      <c r="D278" s="5" t="s">
        <v>224</v>
      </c>
      <c r="E278" s="12">
        <v>29357</v>
      </c>
      <c r="F278" s="12">
        <v>35883.140039999998</v>
      </c>
      <c r="G278" s="12">
        <v>6526.1400400000002</v>
      </c>
    </row>
    <row r="279" spans="2:7" x14ac:dyDescent="0.2">
      <c r="C279" s="4">
        <v>5</v>
      </c>
      <c r="D279" s="5" t="s">
        <v>233</v>
      </c>
      <c r="E279" s="12">
        <v>86000</v>
      </c>
      <c r="F279" s="12">
        <v>107100.62454999999</v>
      </c>
      <c r="G279" s="12">
        <v>21100.62455</v>
      </c>
    </row>
    <row r="280" spans="2:7" ht="15" customHeight="1" x14ac:dyDescent="0.2">
      <c r="C280" s="13" t="s">
        <v>9</v>
      </c>
      <c r="D280" s="14" t="s">
        <v>234</v>
      </c>
      <c r="E280" s="15">
        <f>SUBTOTAL(9,E277:E279)</f>
        <v>149601</v>
      </c>
      <c r="F280" s="15">
        <f>SUBTOTAL(9,F277:F279)</f>
        <v>175802.83110999997</v>
      </c>
      <c r="G280" s="15">
        <f>SUBTOTAL(9,G277:G279)</f>
        <v>26201.831109999999</v>
      </c>
    </row>
    <row r="281" spans="2:7" ht="14.25" customHeight="1" x14ac:dyDescent="0.2">
      <c r="B281" s="10">
        <v>3741</v>
      </c>
      <c r="C281" s="4"/>
      <c r="D281" s="11" t="s">
        <v>235</v>
      </c>
      <c r="E281" s="1"/>
      <c r="F281" s="1"/>
      <c r="G281" s="1"/>
    </row>
    <row r="282" spans="2:7" x14ac:dyDescent="0.2">
      <c r="C282" s="4">
        <v>2</v>
      </c>
      <c r="D282" s="5" t="s">
        <v>27</v>
      </c>
      <c r="E282" s="12">
        <v>7633</v>
      </c>
      <c r="F282" s="12">
        <v>23796.66433</v>
      </c>
      <c r="G282" s="12">
        <v>16163.66433</v>
      </c>
    </row>
    <row r="283" spans="2:7" x14ac:dyDescent="0.2">
      <c r="C283" s="4">
        <v>50</v>
      </c>
      <c r="D283" s="5" t="s">
        <v>236</v>
      </c>
      <c r="E283" s="12">
        <v>26018</v>
      </c>
      <c r="F283" s="12">
        <v>50044.786999999997</v>
      </c>
      <c r="G283" s="12">
        <v>24026.787</v>
      </c>
    </row>
    <row r="284" spans="2:7" ht="15" customHeight="1" x14ac:dyDescent="0.2">
      <c r="C284" s="13" t="s">
        <v>9</v>
      </c>
      <c r="D284" s="14" t="s">
        <v>237</v>
      </c>
      <c r="E284" s="15">
        <f>SUBTOTAL(9,E282:E283)</f>
        <v>33651</v>
      </c>
      <c r="F284" s="15">
        <f>SUBTOTAL(9,F282:F283)</f>
        <v>73841.451329999996</v>
      </c>
      <c r="G284" s="15">
        <f>SUBTOTAL(9,G282:G283)</f>
        <v>40190.451329999996</v>
      </c>
    </row>
    <row r="285" spans="2:7" ht="14.25" customHeight="1" x14ac:dyDescent="0.2">
      <c r="B285" s="10">
        <v>3742</v>
      </c>
      <c r="C285" s="4"/>
      <c r="D285" s="11" t="s">
        <v>238</v>
      </c>
      <c r="E285" s="1"/>
      <c r="F285" s="1"/>
      <c r="G285" s="1"/>
    </row>
    <row r="286" spans="2:7" x14ac:dyDescent="0.2">
      <c r="C286" s="4">
        <v>50</v>
      </c>
      <c r="D286" s="5" t="s">
        <v>236</v>
      </c>
      <c r="E286" s="12">
        <v>2380</v>
      </c>
      <c r="F286" s="12">
        <v>11979.031000000001</v>
      </c>
      <c r="G286" s="12">
        <v>9599.0310000000009</v>
      </c>
    </row>
    <row r="287" spans="2:7" ht="15" customHeight="1" x14ac:dyDescent="0.2">
      <c r="C287" s="13" t="s">
        <v>9</v>
      </c>
      <c r="D287" s="14" t="s">
        <v>239</v>
      </c>
      <c r="E287" s="15">
        <f>SUBTOTAL(9,E286:E286)</f>
        <v>2380</v>
      </c>
      <c r="F287" s="15">
        <f>SUBTOTAL(9,F286:F286)</f>
        <v>11979.031000000001</v>
      </c>
      <c r="G287" s="15">
        <f>SUBTOTAL(9,G286:G286)</f>
        <v>9599.0310000000009</v>
      </c>
    </row>
    <row r="288" spans="2:7" ht="14.25" customHeight="1" x14ac:dyDescent="0.2">
      <c r="B288" s="10">
        <v>3745</v>
      </c>
      <c r="C288" s="4"/>
      <c r="D288" s="11" t="s">
        <v>240</v>
      </c>
      <c r="E288" s="1"/>
      <c r="F288" s="1"/>
      <c r="G288" s="1"/>
    </row>
    <row r="289" spans="2:7" x14ac:dyDescent="0.2">
      <c r="C289" s="4">
        <v>2</v>
      </c>
      <c r="D289" s="5" t="s">
        <v>27</v>
      </c>
      <c r="E289" s="12">
        <v>316079</v>
      </c>
      <c r="F289" s="12">
        <v>471442.10385000001</v>
      </c>
      <c r="G289" s="12">
        <v>155363.10385000001</v>
      </c>
    </row>
    <row r="290" spans="2:7" ht="15" customHeight="1" x14ac:dyDescent="0.2">
      <c r="C290" s="13" t="s">
        <v>9</v>
      </c>
      <c r="D290" s="14" t="s">
        <v>241</v>
      </c>
      <c r="E290" s="15">
        <f>SUBTOTAL(9,E289:E289)</f>
        <v>316079</v>
      </c>
      <c r="F290" s="15">
        <f>SUBTOTAL(9,F289:F289)</f>
        <v>471442.10385000001</v>
      </c>
      <c r="G290" s="15">
        <f>SUBTOTAL(9,G289:G289)</f>
        <v>155363.10385000001</v>
      </c>
    </row>
    <row r="291" spans="2:7" ht="14.25" customHeight="1" x14ac:dyDescent="0.2">
      <c r="B291" s="10">
        <v>3746</v>
      </c>
      <c r="C291" s="4"/>
      <c r="D291" s="11" t="s">
        <v>242</v>
      </c>
      <c r="E291" s="1"/>
      <c r="F291" s="1"/>
      <c r="G291" s="1"/>
    </row>
    <row r="292" spans="2:7" x14ac:dyDescent="0.2">
      <c r="C292" s="4">
        <v>2</v>
      </c>
      <c r="D292" s="5" t="s">
        <v>27</v>
      </c>
      <c r="E292" s="12">
        <v>38455</v>
      </c>
      <c r="F292" s="12">
        <v>79322.32346</v>
      </c>
      <c r="G292" s="12">
        <v>40867.32346</v>
      </c>
    </row>
    <row r="293" spans="2:7" x14ac:dyDescent="0.2">
      <c r="C293" s="4">
        <v>4</v>
      </c>
      <c r="D293" s="5" t="s">
        <v>243</v>
      </c>
      <c r="E293" s="12">
        <v>70098</v>
      </c>
      <c r="F293" s="12">
        <v>74248.397979999994</v>
      </c>
      <c r="G293" s="12">
        <v>4150.3979799999997</v>
      </c>
    </row>
    <row r="294" spans="2:7" ht="15" customHeight="1" x14ac:dyDescent="0.2">
      <c r="C294" s="13" t="s">
        <v>9</v>
      </c>
      <c r="D294" s="14" t="s">
        <v>244</v>
      </c>
      <c r="E294" s="15">
        <f>SUBTOTAL(9,E292:E293)</f>
        <v>108553</v>
      </c>
      <c r="F294" s="15">
        <f>SUBTOTAL(9,F292:F293)</f>
        <v>153570.72143999999</v>
      </c>
      <c r="G294" s="15">
        <f>SUBTOTAL(9,G292:G293)</f>
        <v>45017.721440000001</v>
      </c>
    </row>
    <row r="295" spans="2:7" ht="14.25" customHeight="1" x14ac:dyDescent="0.2">
      <c r="B295" s="10">
        <v>3747</v>
      </c>
      <c r="C295" s="4"/>
      <c r="D295" s="11" t="s">
        <v>245</v>
      </c>
      <c r="E295" s="1"/>
      <c r="F295" s="1"/>
      <c r="G295" s="1"/>
    </row>
    <row r="296" spans="2:7" x14ac:dyDescent="0.2">
      <c r="C296" s="4">
        <v>2</v>
      </c>
      <c r="D296" s="5" t="s">
        <v>27</v>
      </c>
      <c r="E296" s="12">
        <v>14476</v>
      </c>
      <c r="F296" s="12">
        <v>6593.6441599999998</v>
      </c>
      <c r="G296" s="12">
        <v>-7882.3558400000002</v>
      </c>
    </row>
    <row r="297" spans="2:7" x14ac:dyDescent="0.2">
      <c r="C297" s="4">
        <v>4</v>
      </c>
      <c r="D297" s="5" t="s">
        <v>224</v>
      </c>
      <c r="E297" s="12">
        <v>45554</v>
      </c>
      <c r="F297" s="12">
        <v>42354</v>
      </c>
      <c r="G297" s="12">
        <v>-3200</v>
      </c>
    </row>
    <row r="298" spans="2:7" ht="15" customHeight="1" x14ac:dyDescent="0.2">
      <c r="C298" s="13" t="s">
        <v>9</v>
      </c>
      <c r="D298" s="14" t="s">
        <v>246</v>
      </c>
      <c r="E298" s="15">
        <f>SUBTOTAL(9,E296:E297)</f>
        <v>60030</v>
      </c>
      <c r="F298" s="15">
        <f>SUBTOTAL(9,F296:F297)</f>
        <v>48947.644159999996</v>
      </c>
      <c r="G298" s="15">
        <f>SUBTOTAL(9,G296:G297)</f>
        <v>-11082.35584</v>
      </c>
    </row>
    <row r="299" spans="2:7" ht="14.25" customHeight="1" x14ac:dyDescent="0.2">
      <c r="B299" s="10">
        <v>3748</v>
      </c>
      <c r="C299" s="4"/>
      <c r="D299" s="11" t="s">
        <v>247</v>
      </c>
      <c r="E299" s="1"/>
      <c r="F299" s="1"/>
      <c r="G299" s="1"/>
    </row>
    <row r="300" spans="2:7" x14ac:dyDescent="0.2">
      <c r="C300" s="4">
        <v>2</v>
      </c>
      <c r="D300" s="5" t="s">
        <v>27</v>
      </c>
      <c r="E300" s="12">
        <v>1044</v>
      </c>
      <c r="F300" s="12">
        <v>1000</v>
      </c>
      <c r="G300" s="12">
        <v>-44</v>
      </c>
    </row>
    <row r="301" spans="2:7" ht="15" customHeight="1" x14ac:dyDescent="0.2">
      <c r="C301" s="13" t="s">
        <v>9</v>
      </c>
      <c r="D301" s="14" t="s">
        <v>248</v>
      </c>
      <c r="E301" s="15">
        <f>SUBTOTAL(9,E300:E300)</f>
        <v>1044</v>
      </c>
      <c r="F301" s="15">
        <f>SUBTOTAL(9,F300:F300)</f>
        <v>1000</v>
      </c>
      <c r="G301" s="15">
        <f>SUBTOTAL(9,G300:G300)</f>
        <v>-44</v>
      </c>
    </row>
    <row r="302" spans="2:7" ht="15" customHeight="1" x14ac:dyDescent="0.2">
      <c r="B302" s="4"/>
      <c r="C302" s="16"/>
      <c r="D302" s="14" t="s">
        <v>249</v>
      </c>
      <c r="E302" s="17">
        <f>SUBTOTAL(9,E258:E301)</f>
        <v>3047037</v>
      </c>
      <c r="F302" s="17">
        <f>SUBTOTAL(9,F258:F301)</f>
        <v>3344538.1940099997</v>
      </c>
      <c r="G302" s="17">
        <f>SUBTOTAL(9,G258:G301)</f>
        <v>297501.19401000004</v>
      </c>
    </row>
    <row r="303" spans="2:7" ht="27" customHeight="1" x14ac:dyDescent="0.25">
      <c r="B303" s="1"/>
      <c r="C303" s="4"/>
      <c r="D303" s="9" t="s">
        <v>250</v>
      </c>
      <c r="E303" s="1"/>
      <c r="F303" s="1"/>
      <c r="G303" s="1"/>
    </row>
    <row r="304" spans="2:7" ht="14.25" customHeight="1" x14ac:dyDescent="0.2">
      <c r="B304" s="10">
        <v>3841</v>
      </c>
      <c r="C304" s="4"/>
      <c r="D304" s="11" t="s">
        <v>251</v>
      </c>
      <c r="E304" s="1"/>
      <c r="F304" s="1"/>
      <c r="G304" s="1"/>
    </row>
    <row r="305" spans="2:7" x14ac:dyDescent="0.2">
      <c r="C305" s="4">
        <v>1</v>
      </c>
      <c r="D305" s="5" t="s">
        <v>252</v>
      </c>
      <c r="E305" s="12">
        <v>26498</v>
      </c>
      <c r="F305" s="12">
        <v>27693.069329999998</v>
      </c>
      <c r="G305" s="12">
        <v>1195.06933</v>
      </c>
    </row>
    <row r="306" spans="2:7" ht="15" customHeight="1" x14ac:dyDescent="0.2">
      <c r="C306" s="13" t="s">
        <v>9</v>
      </c>
      <c r="D306" s="14" t="s">
        <v>253</v>
      </c>
      <c r="E306" s="15">
        <f>SUBTOTAL(9,E305:E305)</f>
        <v>26498</v>
      </c>
      <c r="F306" s="15">
        <f>SUBTOTAL(9,F305:F305)</f>
        <v>27693.069329999998</v>
      </c>
      <c r="G306" s="15">
        <f>SUBTOTAL(9,G305:G305)</f>
        <v>1195.06933</v>
      </c>
    </row>
    <row r="307" spans="2:7" ht="14.25" customHeight="1" x14ac:dyDescent="0.2">
      <c r="B307" s="10">
        <v>3842</v>
      </c>
      <c r="C307" s="4"/>
      <c r="D307" s="11" t="s">
        <v>254</v>
      </c>
      <c r="E307" s="1"/>
      <c r="F307" s="1"/>
      <c r="G307" s="1"/>
    </row>
    <row r="308" spans="2:7" x14ac:dyDescent="0.2">
      <c r="C308" s="4">
        <v>1</v>
      </c>
      <c r="D308" s="5" t="s">
        <v>27</v>
      </c>
      <c r="E308" s="12">
        <v>865</v>
      </c>
      <c r="F308" s="12">
        <v>757.06799999999998</v>
      </c>
      <c r="G308" s="12">
        <v>-107.932</v>
      </c>
    </row>
    <row r="309" spans="2:7" ht="15" customHeight="1" x14ac:dyDescent="0.2">
      <c r="C309" s="13" t="s">
        <v>9</v>
      </c>
      <c r="D309" s="14" t="s">
        <v>255</v>
      </c>
      <c r="E309" s="15">
        <f>SUBTOTAL(9,E308:E308)</f>
        <v>865</v>
      </c>
      <c r="F309" s="15">
        <f>SUBTOTAL(9,F308:F308)</f>
        <v>757.06799999999998</v>
      </c>
      <c r="G309" s="15">
        <f>SUBTOTAL(9,G308:G308)</f>
        <v>-107.932</v>
      </c>
    </row>
    <row r="310" spans="2:7" ht="14.25" customHeight="1" x14ac:dyDescent="0.2">
      <c r="B310" s="10">
        <v>3847</v>
      </c>
      <c r="C310" s="4"/>
      <c r="D310" s="11" t="s">
        <v>256</v>
      </c>
      <c r="E310" s="1"/>
      <c r="F310" s="1"/>
      <c r="G310" s="1"/>
    </row>
    <row r="311" spans="2:7" x14ac:dyDescent="0.2">
      <c r="C311" s="4">
        <v>1</v>
      </c>
      <c r="D311" s="5" t="s">
        <v>257</v>
      </c>
      <c r="E311" s="12">
        <v>5964</v>
      </c>
      <c r="F311" s="12">
        <v>7251.5767699999997</v>
      </c>
      <c r="G311" s="12">
        <v>1287.5767699999999</v>
      </c>
    </row>
    <row r="312" spans="2:7" ht="15" customHeight="1" x14ac:dyDescent="0.2">
      <c r="C312" s="13" t="s">
        <v>9</v>
      </c>
      <c r="D312" s="14" t="s">
        <v>258</v>
      </c>
      <c r="E312" s="15">
        <f>SUBTOTAL(9,E311:E311)</f>
        <v>5964</v>
      </c>
      <c r="F312" s="15">
        <f>SUBTOTAL(9,F311:F311)</f>
        <v>7251.5767699999997</v>
      </c>
      <c r="G312" s="15">
        <f>SUBTOTAL(9,G311:G311)</f>
        <v>1287.5767699999999</v>
      </c>
    </row>
    <row r="313" spans="2:7" ht="14.25" customHeight="1" x14ac:dyDescent="0.2">
      <c r="B313" s="10">
        <v>3853</v>
      </c>
      <c r="C313" s="4"/>
      <c r="D313" s="11" t="s">
        <v>259</v>
      </c>
      <c r="E313" s="1"/>
      <c r="F313" s="1"/>
      <c r="G313" s="1"/>
    </row>
    <row r="314" spans="2:7" x14ac:dyDescent="0.2">
      <c r="C314" s="4">
        <v>1</v>
      </c>
      <c r="D314" s="5" t="s">
        <v>260</v>
      </c>
      <c r="E314" s="12">
        <v>0</v>
      </c>
      <c r="F314" s="12">
        <v>319.589</v>
      </c>
      <c r="G314" s="12">
        <v>319.589</v>
      </c>
    </row>
    <row r="315" spans="2:7" ht="15" customHeight="1" x14ac:dyDescent="0.2">
      <c r="C315" s="13" t="s">
        <v>9</v>
      </c>
      <c r="D315" s="14" t="s">
        <v>261</v>
      </c>
      <c r="E315" s="15">
        <f>SUBTOTAL(9,E314:E314)</f>
        <v>0</v>
      </c>
      <c r="F315" s="15">
        <f>SUBTOTAL(9,F314:F314)</f>
        <v>319.589</v>
      </c>
      <c r="G315" s="15">
        <f>SUBTOTAL(9,G314:G314)</f>
        <v>319.589</v>
      </c>
    </row>
    <row r="316" spans="2:7" ht="14.25" customHeight="1" x14ac:dyDescent="0.2">
      <c r="B316" s="10">
        <v>3855</v>
      </c>
      <c r="C316" s="4"/>
      <c r="D316" s="11" t="s">
        <v>262</v>
      </c>
      <c r="E316" s="1"/>
      <c r="F316" s="1"/>
      <c r="G316" s="1"/>
    </row>
    <row r="317" spans="2:7" x14ac:dyDescent="0.2">
      <c r="C317" s="4">
        <v>1</v>
      </c>
      <c r="D317" s="5" t="s">
        <v>27</v>
      </c>
      <c r="E317" s="12">
        <v>3541</v>
      </c>
      <c r="F317" s="12">
        <v>5466.8585400000002</v>
      </c>
      <c r="G317" s="12">
        <v>1925.8585399999999</v>
      </c>
    </row>
    <row r="318" spans="2:7" x14ac:dyDescent="0.2">
      <c r="C318" s="4">
        <v>2</v>
      </c>
      <c r="D318" s="5" t="s">
        <v>263</v>
      </c>
      <c r="E318" s="12">
        <v>3959</v>
      </c>
      <c r="F318" s="12">
        <v>3007.9119999999998</v>
      </c>
      <c r="G318" s="12">
        <v>-951.08799999999997</v>
      </c>
    </row>
    <row r="319" spans="2:7" x14ac:dyDescent="0.2">
      <c r="C319" s="4">
        <v>60</v>
      </c>
      <c r="D319" s="5" t="s">
        <v>264</v>
      </c>
      <c r="E319" s="12">
        <v>2646496</v>
      </c>
      <c r="F319" s="12">
        <v>2653560.2538999999</v>
      </c>
      <c r="G319" s="12">
        <v>7064.2538999999997</v>
      </c>
    </row>
    <row r="320" spans="2:7" ht="15" customHeight="1" x14ac:dyDescent="0.2">
      <c r="C320" s="13" t="s">
        <v>9</v>
      </c>
      <c r="D320" s="14" t="s">
        <v>265</v>
      </c>
      <c r="E320" s="15">
        <f>SUBTOTAL(9,E317:E319)</f>
        <v>2653996</v>
      </c>
      <c r="F320" s="15">
        <f>SUBTOTAL(9,F317:F319)</f>
        <v>2662035.0244399998</v>
      </c>
      <c r="G320" s="15">
        <f>SUBTOTAL(9,G317:G319)</f>
        <v>8039.0244399999992</v>
      </c>
    </row>
    <row r="321" spans="2:7" ht="14.25" customHeight="1" x14ac:dyDescent="0.2">
      <c r="B321" s="10">
        <v>3856</v>
      </c>
      <c r="C321" s="4"/>
      <c r="D321" s="11" t="s">
        <v>266</v>
      </c>
      <c r="E321" s="1"/>
      <c r="F321" s="1"/>
      <c r="G321" s="1"/>
    </row>
    <row r="322" spans="2:7" x14ac:dyDescent="0.2">
      <c r="C322" s="4">
        <v>4</v>
      </c>
      <c r="D322" s="5" t="s">
        <v>54</v>
      </c>
      <c r="E322" s="12">
        <v>280855</v>
      </c>
      <c r="F322" s="12">
        <v>280855</v>
      </c>
      <c r="G322" s="12">
        <v>0</v>
      </c>
    </row>
    <row r="323" spans="2:7" x14ac:dyDescent="0.2">
      <c r="C323" s="4">
        <v>60</v>
      </c>
      <c r="D323" s="5" t="s">
        <v>264</v>
      </c>
      <c r="E323" s="12">
        <v>2700</v>
      </c>
      <c r="F323" s="12">
        <v>262.5</v>
      </c>
      <c r="G323" s="12">
        <v>-2437.5</v>
      </c>
    </row>
    <row r="324" spans="2:7" ht="15" customHeight="1" x14ac:dyDescent="0.2">
      <c r="C324" s="13" t="s">
        <v>9</v>
      </c>
      <c r="D324" s="14" t="s">
        <v>267</v>
      </c>
      <c r="E324" s="15">
        <f>SUBTOTAL(9,E322:E323)</f>
        <v>283555</v>
      </c>
      <c r="F324" s="15">
        <f>SUBTOTAL(9,F322:F323)</f>
        <v>281117.5</v>
      </c>
      <c r="G324" s="15">
        <f>SUBTOTAL(9,G322:G323)</f>
        <v>-2437.5</v>
      </c>
    </row>
    <row r="325" spans="2:7" ht="14.25" customHeight="1" x14ac:dyDescent="0.2">
      <c r="B325" s="10">
        <v>3858</v>
      </c>
      <c r="C325" s="4"/>
      <c r="D325" s="11" t="s">
        <v>268</v>
      </c>
      <c r="E325" s="1"/>
      <c r="F325" s="1"/>
      <c r="G325" s="1"/>
    </row>
    <row r="326" spans="2:7" x14ac:dyDescent="0.2">
      <c r="C326" s="4">
        <v>1</v>
      </c>
      <c r="D326" s="5" t="s">
        <v>27</v>
      </c>
      <c r="E326" s="12">
        <v>568</v>
      </c>
      <c r="F326" s="12">
        <v>9780.8519300000007</v>
      </c>
      <c r="G326" s="12">
        <v>9212.8519300000007</v>
      </c>
    </row>
    <row r="327" spans="2:7" ht="15" customHeight="1" x14ac:dyDescent="0.2">
      <c r="C327" s="13" t="s">
        <v>9</v>
      </c>
      <c r="D327" s="14" t="s">
        <v>269</v>
      </c>
      <c r="E327" s="15">
        <f>SUBTOTAL(9,E326:E326)</f>
        <v>568</v>
      </c>
      <c r="F327" s="15">
        <f>SUBTOTAL(9,F326:F326)</f>
        <v>9780.8519300000007</v>
      </c>
      <c r="G327" s="15">
        <f>SUBTOTAL(9,G326:G326)</f>
        <v>9212.8519300000007</v>
      </c>
    </row>
    <row r="328" spans="2:7" ht="14.25" customHeight="1" x14ac:dyDescent="0.2">
      <c r="B328" s="10">
        <v>3868</v>
      </c>
      <c r="C328" s="4"/>
      <c r="D328" s="11" t="s">
        <v>270</v>
      </c>
      <c r="E328" s="1"/>
      <c r="F328" s="1"/>
      <c r="G328" s="1"/>
    </row>
    <row r="329" spans="2:7" x14ac:dyDescent="0.2">
      <c r="C329" s="4">
        <v>1</v>
      </c>
      <c r="D329" s="5" t="s">
        <v>224</v>
      </c>
      <c r="E329" s="12">
        <v>1000</v>
      </c>
      <c r="F329" s="12">
        <v>932.47500000000002</v>
      </c>
      <c r="G329" s="12">
        <v>-67.525000000000006</v>
      </c>
    </row>
    <row r="330" spans="2:7" x14ac:dyDescent="0.2">
      <c r="C330" s="4">
        <v>2</v>
      </c>
      <c r="D330" s="5" t="s">
        <v>117</v>
      </c>
      <c r="E330" s="12">
        <v>2745</v>
      </c>
      <c r="F330" s="12">
        <v>3420.2592599999998</v>
      </c>
      <c r="G330" s="12">
        <v>675.25926000000004</v>
      </c>
    </row>
    <row r="331" spans="2:7" ht="15" customHeight="1" x14ac:dyDescent="0.2">
      <c r="C331" s="13" t="s">
        <v>9</v>
      </c>
      <c r="D331" s="14" t="s">
        <v>271</v>
      </c>
      <c r="E331" s="15">
        <f>SUBTOTAL(9,E329:E330)</f>
        <v>3745</v>
      </c>
      <c r="F331" s="15">
        <f>SUBTOTAL(9,F329:F330)</f>
        <v>4352.7342600000002</v>
      </c>
      <c r="G331" s="15">
        <f>SUBTOTAL(9,G329:G330)</f>
        <v>607.73426000000006</v>
      </c>
    </row>
    <row r="332" spans="2:7" ht="14.25" customHeight="1" x14ac:dyDescent="0.2">
      <c r="B332" s="10">
        <v>3883</v>
      </c>
      <c r="C332" s="4"/>
      <c r="D332" s="11" t="s">
        <v>272</v>
      </c>
      <c r="E332" s="1"/>
      <c r="F332" s="1"/>
      <c r="G332" s="1"/>
    </row>
    <row r="333" spans="2:7" x14ac:dyDescent="0.2">
      <c r="C333" s="4">
        <v>50</v>
      </c>
      <c r="D333" s="5" t="s">
        <v>273</v>
      </c>
      <c r="E333" s="12">
        <v>90000</v>
      </c>
      <c r="F333" s="12">
        <v>90000</v>
      </c>
      <c r="G333" s="12">
        <v>0</v>
      </c>
    </row>
    <row r="334" spans="2:7" ht="15" customHeight="1" x14ac:dyDescent="0.2">
      <c r="C334" s="13" t="s">
        <v>9</v>
      </c>
      <c r="D334" s="14" t="s">
        <v>274</v>
      </c>
      <c r="E334" s="15">
        <f>SUBTOTAL(9,E333:E333)</f>
        <v>90000</v>
      </c>
      <c r="F334" s="15">
        <f>SUBTOTAL(9,F333:F333)</f>
        <v>90000</v>
      </c>
      <c r="G334" s="15">
        <f>SUBTOTAL(9,G333:G333)</f>
        <v>0</v>
      </c>
    </row>
    <row r="335" spans="2:7" ht="15" customHeight="1" x14ac:dyDescent="0.2">
      <c r="B335" s="4"/>
      <c r="C335" s="16"/>
      <c r="D335" s="14" t="s">
        <v>275</v>
      </c>
      <c r="E335" s="17">
        <f>SUBTOTAL(9,E304:E334)</f>
        <v>3065191</v>
      </c>
      <c r="F335" s="17">
        <f>SUBTOTAL(9,F304:F334)</f>
        <v>3083307.4137300001</v>
      </c>
      <c r="G335" s="17">
        <f>SUBTOTAL(9,G304:G334)</f>
        <v>18116.41373</v>
      </c>
    </row>
    <row r="336" spans="2:7" ht="27" customHeight="1" x14ac:dyDescent="0.25">
      <c r="B336" s="1"/>
      <c r="C336" s="4"/>
      <c r="D336" s="9" t="s">
        <v>276</v>
      </c>
      <c r="E336" s="1"/>
      <c r="F336" s="1"/>
      <c r="G336" s="1"/>
    </row>
    <row r="337" spans="2:7" ht="14.25" customHeight="1" x14ac:dyDescent="0.2">
      <c r="B337" s="10">
        <v>3900</v>
      </c>
      <c r="C337" s="4"/>
      <c r="D337" s="11" t="s">
        <v>277</v>
      </c>
      <c r="E337" s="1"/>
      <c r="F337" s="1"/>
      <c r="G337" s="1"/>
    </row>
    <row r="338" spans="2:7" x14ac:dyDescent="0.2">
      <c r="C338" s="4">
        <v>1</v>
      </c>
      <c r="D338" s="5" t="s">
        <v>278</v>
      </c>
      <c r="E338" s="12">
        <v>197</v>
      </c>
      <c r="F338" s="12">
        <v>1030.54</v>
      </c>
      <c r="G338" s="12">
        <v>833.54</v>
      </c>
    </row>
    <row r="339" spans="2:7" x14ac:dyDescent="0.2">
      <c r="C339" s="4">
        <v>3</v>
      </c>
      <c r="D339" s="5" t="s">
        <v>279</v>
      </c>
      <c r="E339" s="12">
        <v>9515</v>
      </c>
      <c r="F339" s="12">
        <v>10623.93333</v>
      </c>
      <c r="G339" s="12">
        <v>1108.9333300000001</v>
      </c>
    </row>
    <row r="340" spans="2:7" ht="15" customHeight="1" x14ac:dyDescent="0.2">
      <c r="C340" s="13" t="s">
        <v>9</v>
      </c>
      <c r="D340" s="14" t="s">
        <v>280</v>
      </c>
      <c r="E340" s="15">
        <f>SUBTOTAL(9,E338:E339)</f>
        <v>9712</v>
      </c>
      <c r="F340" s="15">
        <f>SUBTOTAL(9,F338:F339)</f>
        <v>11654.473330000001</v>
      </c>
      <c r="G340" s="15">
        <f>SUBTOTAL(9,G338:G339)</f>
        <v>1942.47333</v>
      </c>
    </row>
    <row r="341" spans="2:7" ht="14.25" customHeight="1" x14ac:dyDescent="0.2">
      <c r="B341" s="10">
        <v>3902</v>
      </c>
      <c r="C341" s="4"/>
      <c r="D341" s="11" t="s">
        <v>281</v>
      </c>
      <c r="E341" s="1"/>
      <c r="F341" s="1"/>
      <c r="G341" s="1"/>
    </row>
    <row r="342" spans="2:7" x14ac:dyDescent="0.2">
      <c r="C342" s="4">
        <v>1</v>
      </c>
      <c r="D342" s="5" t="s">
        <v>224</v>
      </c>
      <c r="E342" s="12">
        <v>21802</v>
      </c>
      <c r="F342" s="12">
        <v>24613.48789</v>
      </c>
      <c r="G342" s="12">
        <v>2811.4878899999999</v>
      </c>
    </row>
    <row r="343" spans="2:7" x14ac:dyDescent="0.2">
      <c r="C343" s="4">
        <v>3</v>
      </c>
      <c r="D343" s="5" t="s">
        <v>282</v>
      </c>
      <c r="E343" s="12">
        <v>25352</v>
      </c>
      <c r="F343" s="12">
        <v>27780.906660000001</v>
      </c>
      <c r="G343" s="12">
        <v>2428.9066600000001</v>
      </c>
    </row>
    <row r="344" spans="2:7" x14ac:dyDescent="0.2">
      <c r="C344" s="4">
        <v>4</v>
      </c>
      <c r="D344" s="5" t="s">
        <v>283</v>
      </c>
      <c r="E344" s="12">
        <v>105</v>
      </c>
      <c r="F344" s="12">
        <v>49.052999999999997</v>
      </c>
      <c r="G344" s="12">
        <v>-55.947000000000003</v>
      </c>
    </row>
    <row r="345" spans="2:7" ht="15" customHeight="1" x14ac:dyDescent="0.2">
      <c r="C345" s="13" t="s">
        <v>9</v>
      </c>
      <c r="D345" s="14" t="s">
        <v>284</v>
      </c>
      <c r="E345" s="15">
        <f>SUBTOTAL(9,E342:E344)</f>
        <v>47259</v>
      </c>
      <c r="F345" s="15">
        <f>SUBTOTAL(9,F342:F344)</f>
        <v>52443.447549999997</v>
      </c>
      <c r="G345" s="15">
        <f>SUBTOTAL(9,G342:G344)</f>
        <v>5184.4475499999999</v>
      </c>
    </row>
    <row r="346" spans="2:7" ht="14.25" customHeight="1" x14ac:dyDescent="0.2">
      <c r="B346" s="10">
        <v>3903</v>
      </c>
      <c r="C346" s="4"/>
      <c r="D346" s="11" t="s">
        <v>285</v>
      </c>
      <c r="E346" s="1"/>
      <c r="F346" s="1"/>
      <c r="G346" s="1"/>
    </row>
    <row r="347" spans="2:7" x14ac:dyDescent="0.2">
      <c r="C347" s="4">
        <v>1</v>
      </c>
      <c r="D347" s="5" t="s">
        <v>286</v>
      </c>
      <c r="E347" s="12">
        <v>57506</v>
      </c>
      <c r="F347" s="12">
        <v>58220.82</v>
      </c>
      <c r="G347" s="12">
        <v>714.82</v>
      </c>
    </row>
    <row r="348" spans="2:7" ht="15" customHeight="1" x14ac:dyDescent="0.2">
      <c r="C348" s="13" t="s">
        <v>9</v>
      </c>
      <c r="D348" s="14" t="s">
        <v>287</v>
      </c>
      <c r="E348" s="15">
        <f>SUBTOTAL(9,E347:E347)</f>
        <v>57506</v>
      </c>
      <c r="F348" s="15">
        <f>SUBTOTAL(9,F347:F347)</f>
        <v>58220.82</v>
      </c>
      <c r="G348" s="15">
        <f>SUBTOTAL(9,G347:G347)</f>
        <v>714.82</v>
      </c>
    </row>
    <row r="349" spans="2:7" ht="14.25" customHeight="1" x14ac:dyDescent="0.2">
      <c r="B349" s="10">
        <v>3904</v>
      </c>
      <c r="C349" s="4"/>
      <c r="D349" s="11" t="s">
        <v>288</v>
      </c>
      <c r="E349" s="1"/>
      <c r="F349" s="1"/>
      <c r="G349" s="1"/>
    </row>
    <row r="350" spans="2:7" x14ac:dyDescent="0.2">
      <c r="C350" s="4">
        <v>1</v>
      </c>
      <c r="D350" s="5" t="s">
        <v>224</v>
      </c>
      <c r="E350" s="12">
        <v>672465</v>
      </c>
      <c r="F350" s="12">
        <v>669594.37879999995</v>
      </c>
      <c r="G350" s="12">
        <v>-2870.6212</v>
      </c>
    </row>
    <row r="351" spans="2:7" x14ac:dyDescent="0.2">
      <c r="C351" s="4">
        <v>2</v>
      </c>
      <c r="D351" s="5" t="s">
        <v>289</v>
      </c>
      <c r="E351" s="12">
        <v>38141</v>
      </c>
      <c r="F351" s="12">
        <v>41072.61292</v>
      </c>
      <c r="G351" s="12">
        <v>2931.61292</v>
      </c>
    </row>
    <row r="352" spans="2:7" ht="15" customHeight="1" x14ac:dyDescent="0.2">
      <c r="C352" s="13" t="s">
        <v>9</v>
      </c>
      <c r="D352" s="14" t="s">
        <v>290</v>
      </c>
      <c r="E352" s="15">
        <f>SUBTOTAL(9,E350:E351)</f>
        <v>710606</v>
      </c>
      <c r="F352" s="15">
        <f>SUBTOTAL(9,F350:F351)</f>
        <v>710666.99171999993</v>
      </c>
      <c r="G352" s="15">
        <f>SUBTOTAL(9,G350:G351)</f>
        <v>60.991719999999987</v>
      </c>
    </row>
    <row r="353" spans="2:7" ht="14.25" customHeight="1" x14ac:dyDescent="0.2">
      <c r="B353" s="10">
        <v>3905</v>
      </c>
      <c r="C353" s="4"/>
      <c r="D353" s="11" t="s">
        <v>291</v>
      </c>
      <c r="E353" s="1"/>
      <c r="F353" s="1"/>
      <c r="G353" s="1"/>
    </row>
    <row r="354" spans="2:7" x14ac:dyDescent="0.2">
      <c r="C354" s="4">
        <v>3</v>
      </c>
      <c r="D354" s="5" t="s">
        <v>292</v>
      </c>
      <c r="E354" s="12">
        <v>78274</v>
      </c>
      <c r="F354" s="12">
        <v>74797.104800000001</v>
      </c>
      <c r="G354" s="12">
        <v>-3476.8951999999999</v>
      </c>
    </row>
    <row r="355" spans="2:7" ht="15" customHeight="1" x14ac:dyDescent="0.2">
      <c r="C355" s="13" t="s">
        <v>9</v>
      </c>
      <c r="D355" s="14" t="s">
        <v>293</v>
      </c>
      <c r="E355" s="15">
        <f>SUBTOTAL(9,E354:E354)</f>
        <v>78274</v>
      </c>
      <c r="F355" s="15">
        <f>SUBTOTAL(9,F354:F354)</f>
        <v>74797.104800000001</v>
      </c>
      <c r="G355" s="15">
        <f>SUBTOTAL(9,G354:G354)</f>
        <v>-3476.8951999999999</v>
      </c>
    </row>
    <row r="356" spans="2:7" ht="14.25" customHeight="1" x14ac:dyDescent="0.2">
      <c r="B356" s="10">
        <v>3906</v>
      </c>
      <c r="C356" s="4"/>
      <c r="D356" s="11" t="s">
        <v>294</v>
      </c>
      <c r="E356" s="1"/>
      <c r="F356" s="1"/>
      <c r="G356" s="1"/>
    </row>
    <row r="357" spans="2:7" x14ac:dyDescent="0.2">
      <c r="C357" s="4">
        <v>1</v>
      </c>
      <c r="D357" s="5" t="s">
        <v>295</v>
      </c>
      <c r="E357" s="12">
        <v>60</v>
      </c>
      <c r="F357" s="12">
        <v>30.923469999999998</v>
      </c>
      <c r="G357" s="12">
        <v>-29.076530000000002</v>
      </c>
    </row>
    <row r="358" spans="2:7" x14ac:dyDescent="0.2">
      <c r="C358" s="4">
        <v>2</v>
      </c>
      <c r="D358" s="5" t="s">
        <v>296</v>
      </c>
      <c r="E358" s="12">
        <v>1435</v>
      </c>
      <c r="F358" s="12">
        <v>1883</v>
      </c>
      <c r="G358" s="12">
        <v>448</v>
      </c>
    </row>
    <row r="359" spans="2:7" x14ac:dyDescent="0.2">
      <c r="C359" s="4">
        <v>86</v>
      </c>
      <c r="D359" s="5" t="s">
        <v>297</v>
      </c>
      <c r="E359" s="12">
        <v>1000</v>
      </c>
      <c r="F359" s="12">
        <v>1251.3818100000001</v>
      </c>
      <c r="G359" s="12">
        <v>251.38181</v>
      </c>
    </row>
    <row r="360" spans="2:7" ht="15" customHeight="1" x14ac:dyDescent="0.2">
      <c r="C360" s="13" t="s">
        <v>9</v>
      </c>
      <c r="D360" s="14" t="s">
        <v>298</v>
      </c>
      <c r="E360" s="15">
        <f>SUBTOTAL(9,E357:E359)</f>
        <v>2495</v>
      </c>
      <c r="F360" s="15">
        <f>SUBTOTAL(9,F357:F359)</f>
        <v>3165.30528</v>
      </c>
      <c r="G360" s="15">
        <f>SUBTOTAL(9,G357:G359)</f>
        <v>670.30528000000004</v>
      </c>
    </row>
    <row r="361" spans="2:7" ht="14.25" customHeight="1" x14ac:dyDescent="0.2">
      <c r="B361" s="10">
        <v>3908</v>
      </c>
      <c r="C361" s="4"/>
      <c r="D361" s="11" t="s">
        <v>299</v>
      </c>
      <c r="E361" s="1"/>
      <c r="F361" s="1"/>
      <c r="G361" s="1"/>
    </row>
    <row r="362" spans="2:7" x14ac:dyDescent="0.2">
      <c r="C362" s="4">
        <v>80</v>
      </c>
      <c r="D362" s="5" t="s">
        <v>300</v>
      </c>
      <c r="E362" s="12">
        <v>1600</v>
      </c>
      <c r="F362" s="12">
        <v>734.20799999999997</v>
      </c>
      <c r="G362" s="12">
        <v>-865.79200000000003</v>
      </c>
    </row>
    <row r="363" spans="2:7" ht="15" customHeight="1" x14ac:dyDescent="0.2">
      <c r="C363" s="13" t="s">
        <v>9</v>
      </c>
      <c r="D363" s="14" t="s">
        <v>301</v>
      </c>
      <c r="E363" s="15">
        <f>SUBTOTAL(9,E362:E362)</f>
        <v>1600</v>
      </c>
      <c r="F363" s="15">
        <f>SUBTOTAL(9,F362:F362)</f>
        <v>734.20799999999997</v>
      </c>
      <c r="G363" s="15">
        <f>SUBTOTAL(9,G362:G362)</f>
        <v>-865.79200000000003</v>
      </c>
    </row>
    <row r="364" spans="2:7" ht="14.25" customHeight="1" x14ac:dyDescent="0.2">
      <c r="B364" s="10">
        <v>3909</v>
      </c>
      <c r="C364" s="4"/>
      <c r="D364" s="11" t="s">
        <v>302</v>
      </c>
      <c r="E364" s="1"/>
      <c r="F364" s="1"/>
      <c r="G364" s="1"/>
    </row>
    <row r="365" spans="2:7" x14ac:dyDescent="0.2">
      <c r="C365" s="4">
        <v>1</v>
      </c>
      <c r="D365" s="5" t="s">
        <v>303</v>
      </c>
      <c r="E365" s="12">
        <v>3000</v>
      </c>
      <c r="F365" s="12">
        <v>3353.9989999999998</v>
      </c>
      <c r="G365" s="12">
        <v>353.99900000000002</v>
      </c>
    </row>
    <row r="366" spans="2:7" ht="15" customHeight="1" x14ac:dyDescent="0.2">
      <c r="C366" s="13" t="s">
        <v>9</v>
      </c>
      <c r="D366" s="14" t="s">
        <v>304</v>
      </c>
      <c r="E366" s="15">
        <f>SUBTOTAL(9,E365:E365)</f>
        <v>3000</v>
      </c>
      <c r="F366" s="15">
        <f>SUBTOTAL(9,F365:F365)</f>
        <v>3353.9989999999998</v>
      </c>
      <c r="G366" s="15">
        <f>SUBTOTAL(9,G365:G365)</f>
        <v>353.99900000000002</v>
      </c>
    </row>
    <row r="367" spans="2:7" ht="14.25" customHeight="1" x14ac:dyDescent="0.2">
      <c r="B367" s="10">
        <v>3910</v>
      </c>
      <c r="C367" s="4"/>
      <c r="D367" s="11" t="s">
        <v>305</v>
      </c>
      <c r="E367" s="1"/>
      <c r="F367" s="1"/>
      <c r="G367" s="1"/>
    </row>
    <row r="368" spans="2:7" x14ac:dyDescent="0.2">
      <c r="C368" s="4">
        <v>1</v>
      </c>
      <c r="D368" s="5" t="s">
        <v>306</v>
      </c>
      <c r="E368" s="12">
        <v>233456</v>
      </c>
      <c r="F368" s="12">
        <v>234875.25602</v>
      </c>
      <c r="G368" s="12">
        <v>1419.25602</v>
      </c>
    </row>
    <row r="369" spans="2:7" x14ac:dyDescent="0.2">
      <c r="C369" s="4">
        <v>2</v>
      </c>
      <c r="D369" s="5" t="s">
        <v>307</v>
      </c>
      <c r="E369" s="12">
        <v>22065</v>
      </c>
      <c r="F369" s="12">
        <v>23197.572</v>
      </c>
      <c r="G369" s="12">
        <v>1132.5719999999999</v>
      </c>
    </row>
    <row r="370" spans="2:7" x14ac:dyDescent="0.2">
      <c r="C370" s="4">
        <v>3</v>
      </c>
      <c r="D370" s="5" t="s">
        <v>27</v>
      </c>
      <c r="E370" s="12">
        <v>2272</v>
      </c>
      <c r="F370" s="12">
        <v>2890.57026</v>
      </c>
      <c r="G370" s="12">
        <v>618.57025999999996</v>
      </c>
    </row>
    <row r="371" spans="2:7" x14ac:dyDescent="0.2">
      <c r="C371" s="4">
        <v>4</v>
      </c>
      <c r="D371" s="5" t="s">
        <v>308</v>
      </c>
      <c r="E371" s="12">
        <v>74510</v>
      </c>
      <c r="F371" s="12">
        <v>76324.082999999999</v>
      </c>
      <c r="G371" s="12">
        <v>1814.0830000000001</v>
      </c>
    </row>
    <row r="372" spans="2:7" x14ac:dyDescent="0.2">
      <c r="C372" s="4">
        <v>86</v>
      </c>
      <c r="D372" s="5" t="s">
        <v>297</v>
      </c>
      <c r="E372" s="12">
        <v>4800</v>
      </c>
      <c r="F372" s="12">
        <v>5763.9844599999997</v>
      </c>
      <c r="G372" s="12">
        <v>963.98446000000001</v>
      </c>
    </row>
    <row r="373" spans="2:7" ht="15" customHeight="1" x14ac:dyDescent="0.2">
      <c r="C373" s="13" t="s">
        <v>9</v>
      </c>
      <c r="D373" s="14" t="s">
        <v>309</v>
      </c>
      <c r="E373" s="15">
        <f>SUBTOTAL(9,E368:E372)</f>
        <v>337103</v>
      </c>
      <c r="F373" s="15">
        <f>SUBTOTAL(9,F368:F372)</f>
        <v>343051.46574000001</v>
      </c>
      <c r="G373" s="15">
        <f>SUBTOTAL(9,G368:G372)</f>
        <v>5948.4657399999996</v>
      </c>
    </row>
    <row r="374" spans="2:7" ht="14.25" customHeight="1" x14ac:dyDescent="0.2">
      <c r="B374" s="10">
        <v>3911</v>
      </c>
      <c r="C374" s="4"/>
      <c r="D374" s="11" t="s">
        <v>310</v>
      </c>
      <c r="E374" s="1"/>
      <c r="F374" s="1"/>
      <c r="G374" s="1"/>
    </row>
    <row r="375" spans="2:7" x14ac:dyDescent="0.2">
      <c r="C375" s="4">
        <v>3</v>
      </c>
      <c r="D375" s="5" t="s">
        <v>160</v>
      </c>
      <c r="E375" s="12">
        <v>123</v>
      </c>
      <c r="F375" s="12">
        <v>115.5</v>
      </c>
      <c r="G375" s="12">
        <v>-7.5</v>
      </c>
    </row>
    <row r="376" spans="2:7" x14ac:dyDescent="0.2">
      <c r="C376" s="4">
        <v>86</v>
      </c>
      <c r="D376" s="5" t="s">
        <v>311</v>
      </c>
      <c r="E376" s="12">
        <v>100</v>
      </c>
      <c r="F376" s="12">
        <v>0</v>
      </c>
      <c r="G376" s="12">
        <v>-100</v>
      </c>
    </row>
    <row r="377" spans="2:7" ht="15" customHeight="1" x14ac:dyDescent="0.2">
      <c r="C377" s="13" t="s">
        <v>9</v>
      </c>
      <c r="D377" s="14" t="s">
        <v>312</v>
      </c>
      <c r="E377" s="15">
        <f>SUBTOTAL(9,E375:E376)</f>
        <v>223</v>
      </c>
      <c r="F377" s="15">
        <f>SUBTOTAL(9,F375:F376)</f>
        <v>115.5</v>
      </c>
      <c r="G377" s="15">
        <f>SUBTOTAL(9,G375:G376)</f>
        <v>-107.5</v>
      </c>
    </row>
    <row r="378" spans="2:7" ht="14.25" customHeight="1" x14ac:dyDescent="0.2">
      <c r="B378" s="10">
        <v>3912</v>
      </c>
      <c r="C378" s="4"/>
      <c r="D378" s="11" t="s">
        <v>313</v>
      </c>
      <c r="E378" s="1"/>
      <c r="F378" s="1"/>
      <c r="G378" s="1"/>
    </row>
    <row r="379" spans="2:7" x14ac:dyDescent="0.2">
      <c r="C379" s="4">
        <v>1</v>
      </c>
      <c r="D379" s="5" t="s">
        <v>314</v>
      </c>
      <c r="E379" s="12">
        <v>1000</v>
      </c>
      <c r="F379" s="12">
        <v>953</v>
      </c>
      <c r="G379" s="12">
        <v>-47</v>
      </c>
    </row>
    <row r="380" spans="2:7" x14ac:dyDescent="0.2">
      <c r="C380" s="4">
        <v>2</v>
      </c>
      <c r="D380" s="5" t="s">
        <v>160</v>
      </c>
      <c r="E380" s="12">
        <v>500</v>
      </c>
      <c r="F380" s="12">
        <v>460.53500000000003</v>
      </c>
      <c r="G380" s="12">
        <v>-39.465000000000003</v>
      </c>
    </row>
    <row r="381" spans="2:7" x14ac:dyDescent="0.2">
      <c r="C381" s="4">
        <v>87</v>
      </c>
      <c r="D381" s="5" t="s">
        <v>315</v>
      </c>
      <c r="E381" s="12">
        <v>12700</v>
      </c>
      <c r="F381" s="12">
        <v>12668.370999999999</v>
      </c>
      <c r="G381" s="12">
        <v>-31.629000000000001</v>
      </c>
    </row>
    <row r="382" spans="2:7" ht="15" customHeight="1" x14ac:dyDescent="0.2">
      <c r="C382" s="13" t="s">
        <v>9</v>
      </c>
      <c r="D382" s="14" t="s">
        <v>316</v>
      </c>
      <c r="E382" s="15">
        <f>SUBTOTAL(9,E379:E381)</f>
        <v>14200</v>
      </c>
      <c r="F382" s="15">
        <f>SUBTOTAL(9,F379:F381)</f>
        <v>14081.905999999999</v>
      </c>
      <c r="G382" s="15">
        <f>SUBTOTAL(9,G379:G381)</f>
        <v>-118.09400000000001</v>
      </c>
    </row>
    <row r="383" spans="2:7" ht="14.25" customHeight="1" x14ac:dyDescent="0.2">
      <c r="B383" s="10">
        <v>3916</v>
      </c>
      <c r="C383" s="4"/>
      <c r="D383" s="11" t="s">
        <v>317</v>
      </c>
      <c r="E383" s="1"/>
      <c r="F383" s="1"/>
      <c r="G383" s="1"/>
    </row>
    <row r="384" spans="2:7" x14ac:dyDescent="0.2">
      <c r="C384" s="4">
        <v>2</v>
      </c>
      <c r="D384" s="5" t="s">
        <v>116</v>
      </c>
      <c r="E384" s="12">
        <v>11107</v>
      </c>
      <c r="F384" s="12">
        <v>22371.673650000001</v>
      </c>
      <c r="G384" s="12">
        <v>11264.673650000001</v>
      </c>
    </row>
    <row r="385" spans="2:7" ht="15" customHeight="1" x14ac:dyDescent="0.2">
      <c r="C385" s="13" t="s">
        <v>9</v>
      </c>
      <c r="D385" s="14" t="s">
        <v>318</v>
      </c>
      <c r="E385" s="15">
        <f>SUBTOTAL(9,E384:E384)</f>
        <v>11107</v>
      </c>
      <c r="F385" s="15">
        <f>SUBTOTAL(9,F384:F384)</f>
        <v>22371.673650000001</v>
      </c>
      <c r="G385" s="15">
        <f>SUBTOTAL(9,G384:G384)</f>
        <v>11264.673650000001</v>
      </c>
    </row>
    <row r="386" spans="2:7" ht="14.25" customHeight="1" x14ac:dyDescent="0.2">
      <c r="B386" s="10">
        <v>3917</v>
      </c>
      <c r="C386" s="4"/>
      <c r="D386" s="11" t="s">
        <v>319</v>
      </c>
      <c r="E386" s="1"/>
      <c r="F386" s="1"/>
      <c r="G386" s="1"/>
    </row>
    <row r="387" spans="2:7" x14ac:dyDescent="0.2">
      <c r="C387" s="4">
        <v>1</v>
      </c>
      <c r="D387" s="5" t="s">
        <v>27</v>
      </c>
      <c r="E387" s="12">
        <v>6153</v>
      </c>
      <c r="F387" s="12">
        <v>4210.2380000000003</v>
      </c>
      <c r="G387" s="12">
        <v>-1942.7619999999999</v>
      </c>
    </row>
    <row r="388" spans="2:7" x14ac:dyDescent="0.2">
      <c r="C388" s="4">
        <v>5</v>
      </c>
      <c r="D388" s="5" t="s">
        <v>320</v>
      </c>
      <c r="E388" s="12">
        <v>35049</v>
      </c>
      <c r="F388" s="12">
        <v>29450.849760000001</v>
      </c>
      <c r="G388" s="12">
        <v>-5598.1502399999999</v>
      </c>
    </row>
    <row r="389" spans="2:7" x14ac:dyDescent="0.2">
      <c r="C389" s="4">
        <v>13</v>
      </c>
      <c r="D389" s="5" t="s">
        <v>321</v>
      </c>
      <c r="E389" s="12">
        <v>6226492</v>
      </c>
      <c r="F389" s="12">
        <v>6263042.5999999996</v>
      </c>
      <c r="G389" s="12">
        <v>36550.6</v>
      </c>
    </row>
    <row r="390" spans="2:7" x14ac:dyDescent="0.2">
      <c r="C390" s="4">
        <v>86</v>
      </c>
      <c r="D390" s="5" t="s">
        <v>322</v>
      </c>
      <c r="E390" s="12">
        <v>2000</v>
      </c>
      <c r="F390" s="12">
        <v>2131.0999299999999</v>
      </c>
      <c r="G390" s="12">
        <v>131.09993</v>
      </c>
    </row>
    <row r="391" spans="2:7" ht="15" customHeight="1" x14ac:dyDescent="0.2">
      <c r="C391" s="13" t="s">
        <v>9</v>
      </c>
      <c r="D391" s="14" t="s">
        <v>323</v>
      </c>
      <c r="E391" s="15">
        <f>SUBTOTAL(9,E387:E390)</f>
        <v>6269694</v>
      </c>
      <c r="F391" s="15">
        <f>SUBTOTAL(9,F387:F390)</f>
        <v>6298834.7876899987</v>
      </c>
      <c r="G391" s="15">
        <f>SUBTOTAL(9,G387:G390)</f>
        <v>29140.787690000001</v>
      </c>
    </row>
    <row r="392" spans="2:7" ht="14.25" customHeight="1" x14ac:dyDescent="0.2">
      <c r="B392" s="10">
        <v>3923</v>
      </c>
      <c r="C392" s="4"/>
      <c r="D392" s="11" t="s">
        <v>324</v>
      </c>
      <c r="E392" s="1"/>
      <c r="F392" s="1"/>
      <c r="G392" s="1"/>
    </row>
    <row r="393" spans="2:7" x14ac:dyDescent="0.2">
      <c r="C393" s="4">
        <v>1</v>
      </c>
      <c r="D393" s="5" t="s">
        <v>283</v>
      </c>
      <c r="E393" s="12">
        <v>464130</v>
      </c>
      <c r="F393" s="12">
        <v>498224.21785999998</v>
      </c>
      <c r="G393" s="12">
        <v>34094.217859999997</v>
      </c>
    </row>
    <row r="394" spans="2:7" ht="15" customHeight="1" x14ac:dyDescent="0.2">
      <c r="C394" s="13" t="s">
        <v>9</v>
      </c>
      <c r="D394" s="14" t="s">
        <v>325</v>
      </c>
      <c r="E394" s="15">
        <f>SUBTOTAL(9,E393:E393)</f>
        <v>464130</v>
      </c>
      <c r="F394" s="15">
        <f>SUBTOTAL(9,F393:F393)</f>
        <v>498224.21785999998</v>
      </c>
      <c r="G394" s="15">
        <f>SUBTOTAL(9,G393:G393)</f>
        <v>34094.217859999997</v>
      </c>
    </row>
    <row r="395" spans="2:7" ht="14.25" customHeight="1" x14ac:dyDescent="0.2">
      <c r="B395" s="10">
        <v>3926</v>
      </c>
      <c r="C395" s="4"/>
      <c r="D395" s="11" t="s">
        <v>326</v>
      </c>
      <c r="E395" s="1"/>
      <c r="F395" s="1"/>
      <c r="G395" s="1"/>
    </row>
    <row r="396" spans="2:7" x14ac:dyDescent="0.2">
      <c r="C396" s="4">
        <v>1</v>
      </c>
      <c r="D396" s="5" t="s">
        <v>283</v>
      </c>
      <c r="E396" s="12">
        <v>203514</v>
      </c>
      <c r="F396" s="12">
        <v>271129.87290999998</v>
      </c>
      <c r="G396" s="12">
        <v>67615.872910000006</v>
      </c>
    </row>
    <row r="397" spans="2:7" x14ac:dyDescent="0.2">
      <c r="C397" s="4">
        <v>86</v>
      </c>
      <c r="D397" s="5" t="s">
        <v>327</v>
      </c>
      <c r="E397" s="12">
        <v>3000</v>
      </c>
      <c r="F397" s="12">
        <v>6000</v>
      </c>
      <c r="G397" s="12">
        <v>3000</v>
      </c>
    </row>
    <row r="398" spans="2:7" ht="15" customHeight="1" x14ac:dyDescent="0.2">
      <c r="C398" s="13" t="s">
        <v>9</v>
      </c>
      <c r="D398" s="14" t="s">
        <v>328</v>
      </c>
      <c r="E398" s="15">
        <f>SUBTOTAL(9,E396:E397)</f>
        <v>206514</v>
      </c>
      <c r="F398" s="15">
        <f>SUBTOTAL(9,F396:F397)</f>
        <v>277129.87290999998</v>
      </c>
      <c r="G398" s="15">
        <f>SUBTOTAL(9,G396:G397)</f>
        <v>70615.872910000006</v>
      </c>
    </row>
    <row r="399" spans="2:7" ht="14.25" customHeight="1" x14ac:dyDescent="0.2">
      <c r="B399" s="10">
        <v>3935</v>
      </c>
      <c r="C399" s="4"/>
      <c r="D399" s="11" t="s">
        <v>329</v>
      </c>
      <c r="E399" s="1"/>
      <c r="F399" s="1"/>
      <c r="G399" s="1"/>
    </row>
    <row r="400" spans="2:7" x14ac:dyDescent="0.2">
      <c r="C400" s="4">
        <v>1</v>
      </c>
      <c r="D400" s="5" t="s">
        <v>330</v>
      </c>
      <c r="E400" s="12">
        <v>4500</v>
      </c>
      <c r="F400" s="12">
        <v>4333.2879599999997</v>
      </c>
      <c r="G400" s="12">
        <v>-166.71204</v>
      </c>
    </row>
    <row r="401" spans="2:7" x14ac:dyDescent="0.2">
      <c r="C401" s="4">
        <v>2</v>
      </c>
      <c r="D401" s="5" t="s">
        <v>331</v>
      </c>
      <c r="E401" s="12">
        <v>4900</v>
      </c>
      <c r="F401" s="12">
        <v>4931.6875600000003</v>
      </c>
      <c r="G401" s="12">
        <v>31.687560000000001</v>
      </c>
    </row>
    <row r="402" spans="2:7" x14ac:dyDescent="0.2">
      <c r="C402" s="4">
        <v>3</v>
      </c>
      <c r="D402" s="5" t="s">
        <v>332</v>
      </c>
      <c r="E402" s="12">
        <v>135400</v>
      </c>
      <c r="F402" s="12">
        <v>136133.21674999999</v>
      </c>
      <c r="G402" s="12">
        <v>733.21675000000005</v>
      </c>
    </row>
    <row r="403" spans="2:7" ht="15" customHeight="1" x14ac:dyDescent="0.2">
      <c r="C403" s="13" t="s">
        <v>9</v>
      </c>
      <c r="D403" s="14" t="s">
        <v>333</v>
      </c>
      <c r="E403" s="15">
        <f>SUBTOTAL(9,E400:E402)</f>
        <v>144800</v>
      </c>
      <c r="F403" s="15">
        <f>SUBTOTAL(9,F400:F402)</f>
        <v>145398.19227</v>
      </c>
      <c r="G403" s="15">
        <f>SUBTOTAL(9,G400:G402)</f>
        <v>598.19227000000001</v>
      </c>
    </row>
    <row r="404" spans="2:7" ht="14.25" customHeight="1" x14ac:dyDescent="0.2">
      <c r="B404" s="10">
        <v>3936</v>
      </c>
      <c r="C404" s="4"/>
      <c r="D404" s="11" t="s">
        <v>334</v>
      </c>
      <c r="E404" s="1"/>
      <c r="F404" s="1"/>
      <c r="G404" s="1"/>
    </row>
    <row r="405" spans="2:7" x14ac:dyDescent="0.2">
      <c r="C405" s="4">
        <v>1</v>
      </c>
      <c r="D405" s="5" t="s">
        <v>179</v>
      </c>
      <c r="E405" s="12">
        <v>500</v>
      </c>
      <c r="F405" s="12">
        <v>441.6</v>
      </c>
      <c r="G405" s="12">
        <v>-58.4</v>
      </c>
    </row>
    <row r="406" spans="2:7" ht="15" customHeight="1" x14ac:dyDescent="0.2">
      <c r="C406" s="13" t="s">
        <v>9</v>
      </c>
      <c r="D406" s="14" t="s">
        <v>335</v>
      </c>
      <c r="E406" s="15">
        <f>SUBTOTAL(9,E405:E405)</f>
        <v>500</v>
      </c>
      <c r="F406" s="15">
        <f>SUBTOTAL(9,F405:F405)</f>
        <v>441.6</v>
      </c>
      <c r="G406" s="15">
        <f>SUBTOTAL(9,G405:G405)</f>
        <v>-58.4</v>
      </c>
    </row>
    <row r="407" spans="2:7" ht="14.25" customHeight="1" x14ac:dyDescent="0.2">
      <c r="B407" s="10">
        <v>3940</v>
      </c>
      <c r="C407" s="4"/>
      <c r="D407" s="11" t="s">
        <v>336</v>
      </c>
      <c r="E407" s="1"/>
      <c r="F407" s="1"/>
      <c r="G407" s="1"/>
    </row>
    <row r="408" spans="2:7" x14ac:dyDescent="0.2">
      <c r="C408" s="4">
        <v>71</v>
      </c>
      <c r="D408" s="5" t="s">
        <v>337</v>
      </c>
      <c r="E408" s="12">
        <v>5478</v>
      </c>
      <c r="F408" s="12">
        <v>5469.0020000000004</v>
      </c>
      <c r="G408" s="12">
        <v>-8.9979999999999993</v>
      </c>
    </row>
    <row r="409" spans="2:7" ht="15" customHeight="1" x14ac:dyDescent="0.2">
      <c r="C409" s="13" t="s">
        <v>9</v>
      </c>
      <c r="D409" s="14" t="s">
        <v>338</v>
      </c>
      <c r="E409" s="15">
        <f>SUBTOTAL(9,E408:E408)</f>
        <v>5478</v>
      </c>
      <c r="F409" s="15">
        <f>SUBTOTAL(9,F408:F408)</f>
        <v>5469.0020000000004</v>
      </c>
      <c r="G409" s="15">
        <f>SUBTOTAL(9,G408:G408)</f>
        <v>-8.9979999999999993</v>
      </c>
    </row>
    <row r="410" spans="2:7" ht="14.25" customHeight="1" x14ac:dyDescent="0.2">
      <c r="B410" s="10">
        <v>3950</v>
      </c>
      <c r="C410" s="4"/>
      <c r="D410" s="11" t="s">
        <v>339</v>
      </c>
      <c r="E410" s="1"/>
      <c r="F410" s="1"/>
      <c r="G410" s="1"/>
    </row>
    <row r="411" spans="2:7" x14ac:dyDescent="0.2">
      <c r="C411" s="4">
        <v>96</v>
      </c>
      <c r="D411" s="5" t="s">
        <v>340</v>
      </c>
      <c r="E411" s="12">
        <v>6163834</v>
      </c>
      <c r="F411" s="12">
        <v>6163834.1978399996</v>
      </c>
      <c r="G411" s="12">
        <v>0.19783999999999999</v>
      </c>
    </row>
    <row r="412" spans="2:7" ht="15" customHeight="1" x14ac:dyDescent="0.2">
      <c r="C412" s="13" t="s">
        <v>9</v>
      </c>
      <c r="D412" s="14" t="s">
        <v>341</v>
      </c>
      <c r="E412" s="15">
        <f>SUBTOTAL(9,E411:E411)</f>
        <v>6163834</v>
      </c>
      <c r="F412" s="15">
        <f>SUBTOTAL(9,F411:F411)</f>
        <v>6163834.1978399996</v>
      </c>
      <c r="G412" s="15">
        <f>SUBTOTAL(9,G411:G411)</f>
        <v>0.19783999999999999</v>
      </c>
    </row>
    <row r="413" spans="2:7" ht="14.25" customHeight="1" x14ac:dyDescent="0.2">
      <c r="B413" s="10">
        <v>3951</v>
      </c>
      <c r="C413" s="4"/>
      <c r="D413" s="11" t="s">
        <v>342</v>
      </c>
      <c r="E413" s="1"/>
      <c r="F413" s="1"/>
      <c r="G413" s="1"/>
    </row>
    <row r="414" spans="2:7" x14ac:dyDescent="0.2">
      <c r="C414" s="4">
        <v>90</v>
      </c>
      <c r="D414" s="5" t="s">
        <v>343</v>
      </c>
      <c r="E414" s="12">
        <v>20400</v>
      </c>
      <c r="F414" s="12">
        <v>20427.951000000001</v>
      </c>
      <c r="G414" s="12">
        <v>27.951000000000001</v>
      </c>
    </row>
    <row r="415" spans="2:7" ht="15" customHeight="1" x14ac:dyDescent="0.2">
      <c r="C415" s="13" t="s">
        <v>9</v>
      </c>
      <c r="D415" s="14" t="s">
        <v>344</v>
      </c>
      <c r="E415" s="15">
        <f>SUBTOTAL(9,E414:E414)</f>
        <v>20400</v>
      </c>
      <c r="F415" s="15">
        <f>SUBTOTAL(9,F414:F414)</f>
        <v>20427.951000000001</v>
      </c>
      <c r="G415" s="15">
        <f>SUBTOTAL(9,G414:G414)</f>
        <v>27.951000000000001</v>
      </c>
    </row>
    <row r="416" spans="2:7" ht="14.25" customHeight="1" x14ac:dyDescent="0.2">
      <c r="B416" s="10">
        <v>3952</v>
      </c>
      <c r="C416" s="4"/>
      <c r="D416" s="11" t="s">
        <v>345</v>
      </c>
      <c r="E416" s="1"/>
      <c r="F416" s="1"/>
      <c r="G416" s="1"/>
    </row>
    <row r="417" spans="2:7" x14ac:dyDescent="0.2">
      <c r="C417" s="4">
        <v>50</v>
      </c>
      <c r="D417" s="5" t="s">
        <v>346</v>
      </c>
      <c r="E417" s="12">
        <v>76500</v>
      </c>
      <c r="F417" s="12">
        <v>76591.717350000006</v>
      </c>
      <c r="G417" s="12">
        <v>91.717349999999996</v>
      </c>
    </row>
    <row r="418" spans="2:7" x14ac:dyDescent="0.2">
      <c r="C418" s="4">
        <v>90</v>
      </c>
      <c r="D418" s="5" t="s">
        <v>347</v>
      </c>
      <c r="E418" s="12">
        <v>219100</v>
      </c>
      <c r="F418" s="12">
        <v>219114.24854</v>
      </c>
      <c r="G418" s="12">
        <v>14.24854</v>
      </c>
    </row>
    <row r="419" spans="2:7" ht="15" customHeight="1" x14ac:dyDescent="0.2">
      <c r="C419" s="13" t="s">
        <v>9</v>
      </c>
      <c r="D419" s="14" t="s">
        <v>348</v>
      </c>
      <c r="E419" s="15">
        <f>SUBTOTAL(9,E417:E418)</f>
        <v>295600</v>
      </c>
      <c r="F419" s="15">
        <f>SUBTOTAL(9,F417:F418)</f>
        <v>295705.96588999999</v>
      </c>
      <c r="G419" s="15">
        <f>SUBTOTAL(9,G417:G418)</f>
        <v>105.96589</v>
      </c>
    </row>
    <row r="420" spans="2:7" ht="14.25" customHeight="1" x14ac:dyDescent="0.2">
      <c r="B420" s="10">
        <v>3955</v>
      </c>
      <c r="C420" s="4"/>
      <c r="D420" s="11" t="s">
        <v>349</v>
      </c>
      <c r="E420" s="1"/>
      <c r="F420" s="1"/>
      <c r="G420" s="1"/>
    </row>
    <row r="421" spans="2:7" x14ac:dyDescent="0.2">
      <c r="C421" s="4">
        <v>96</v>
      </c>
      <c r="D421" s="5" t="s">
        <v>340</v>
      </c>
      <c r="E421" s="12">
        <v>42800640</v>
      </c>
      <c r="F421" s="12">
        <v>42800639.92571</v>
      </c>
      <c r="G421" s="12">
        <v>-7.4289999999999995E-2</v>
      </c>
    </row>
    <row r="422" spans="2:7" ht="15" customHeight="1" x14ac:dyDescent="0.2">
      <c r="C422" s="13" t="s">
        <v>9</v>
      </c>
      <c r="D422" s="14" t="s">
        <v>350</v>
      </c>
      <c r="E422" s="15">
        <f>SUBTOTAL(9,E421:E421)</f>
        <v>42800640</v>
      </c>
      <c r="F422" s="15">
        <f>SUBTOTAL(9,F421:F421)</f>
        <v>42800639.92571</v>
      </c>
      <c r="G422" s="15">
        <f>SUBTOTAL(9,G421:G421)</f>
        <v>-7.4289999999999995E-2</v>
      </c>
    </row>
    <row r="423" spans="2:7" ht="15" customHeight="1" x14ac:dyDescent="0.2">
      <c r="B423" s="4"/>
      <c r="C423" s="16"/>
      <c r="D423" s="14" t="s">
        <v>351</v>
      </c>
      <c r="E423" s="17">
        <f>SUBTOTAL(9,E337:E422)</f>
        <v>57644675</v>
      </c>
      <c r="F423" s="17">
        <f>SUBTOTAL(9,F337:F422)</f>
        <v>57800762.608240001</v>
      </c>
      <c r="G423" s="17">
        <f>SUBTOTAL(9,G337:G422)</f>
        <v>156087.60824</v>
      </c>
    </row>
    <row r="424" spans="2:7" ht="27" customHeight="1" x14ac:dyDescent="0.25">
      <c r="B424" s="1"/>
      <c r="C424" s="4"/>
      <c r="D424" s="9" t="s">
        <v>352</v>
      </c>
      <c r="E424" s="1"/>
      <c r="F424" s="1"/>
      <c r="G424" s="1"/>
    </row>
    <row r="425" spans="2:7" ht="14.25" customHeight="1" x14ac:dyDescent="0.2">
      <c r="B425" s="10">
        <v>4100</v>
      </c>
      <c r="C425" s="4"/>
      <c r="D425" s="11" t="s">
        <v>353</v>
      </c>
      <c r="E425" s="1"/>
      <c r="F425" s="1"/>
      <c r="G425" s="1"/>
    </row>
    <row r="426" spans="2:7" x14ac:dyDescent="0.2">
      <c r="C426" s="4">
        <v>1</v>
      </c>
      <c r="D426" s="5" t="s">
        <v>354</v>
      </c>
      <c r="E426" s="12">
        <v>141</v>
      </c>
      <c r="F426" s="12">
        <v>13.343</v>
      </c>
      <c r="G426" s="12">
        <v>-127.657</v>
      </c>
    </row>
    <row r="427" spans="2:7" x14ac:dyDescent="0.2">
      <c r="C427" s="4">
        <v>40</v>
      </c>
      <c r="D427" s="5" t="s">
        <v>355</v>
      </c>
      <c r="E427" s="12">
        <v>0</v>
      </c>
      <c r="F427" s="12">
        <v>3750.14309</v>
      </c>
      <c r="G427" s="12">
        <v>3750.14309</v>
      </c>
    </row>
    <row r="428" spans="2:7" ht="15" customHeight="1" x14ac:dyDescent="0.2">
      <c r="C428" s="13" t="s">
        <v>9</v>
      </c>
      <c r="D428" s="14" t="s">
        <v>356</v>
      </c>
      <c r="E428" s="15">
        <f>SUBTOTAL(9,E426:E427)</f>
        <v>141</v>
      </c>
      <c r="F428" s="15">
        <f>SUBTOTAL(9,F426:F427)</f>
        <v>3763.4860899999999</v>
      </c>
      <c r="G428" s="15">
        <f>SUBTOTAL(9,G426:G427)</f>
        <v>3622.4860899999999</v>
      </c>
    </row>
    <row r="429" spans="2:7" ht="14.25" customHeight="1" x14ac:dyDescent="0.2">
      <c r="B429" s="10">
        <v>4115</v>
      </c>
      <c r="C429" s="4"/>
      <c r="D429" s="11" t="s">
        <v>357</v>
      </c>
      <c r="E429" s="1"/>
      <c r="F429" s="1"/>
      <c r="G429" s="1"/>
    </row>
    <row r="430" spans="2:7" x14ac:dyDescent="0.2">
      <c r="C430" s="4">
        <v>1</v>
      </c>
      <c r="D430" s="5" t="s">
        <v>358</v>
      </c>
      <c r="E430" s="12">
        <v>205253</v>
      </c>
      <c r="F430" s="12">
        <v>211898.08866000001</v>
      </c>
      <c r="G430" s="12">
        <v>6645.0886600000003</v>
      </c>
    </row>
    <row r="431" spans="2:7" x14ac:dyDescent="0.2">
      <c r="C431" s="4">
        <v>2</v>
      </c>
      <c r="D431" s="5" t="s">
        <v>359</v>
      </c>
      <c r="E431" s="12">
        <v>6476</v>
      </c>
      <c r="F431" s="12">
        <v>15266.997380000001</v>
      </c>
      <c r="G431" s="12">
        <v>8790.9973800000007</v>
      </c>
    </row>
    <row r="432" spans="2:7" x14ac:dyDescent="0.2">
      <c r="C432" s="4">
        <v>85</v>
      </c>
      <c r="D432" s="5" t="s">
        <v>360</v>
      </c>
      <c r="E432" s="12">
        <v>7000</v>
      </c>
      <c r="F432" s="12">
        <v>13641.83208</v>
      </c>
      <c r="G432" s="12">
        <v>6641.8320800000001</v>
      </c>
    </row>
    <row r="433" spans="2:7" ht="15" customHeight="1" x14ac:dyDescent="0.2">
      <c r="C433" s="13" t="s">
        <v>9</v>
      </c>
      <c r="D433" s="14" t="s">
        <v>361</v>
      </c>
      <c r="E433" s="15">
        <f>SUBTOTAL(9,E430:E432)</f>
        <v>218729</v>
      </c>
      <c r="F433" s="15">
        <f>SUBTOTAL(9,F430:F432)</f>
        <v>240806.91812000002</v>
      </c>
      <c r="G433" s="15">
        <f>SUBTOTAL(9,G430:G432)</f>
        <v>22077.918120000002</v>
      </c>
    </row>
    <row r="434" spans="2:7" ht="14.25" customHeight="1" x14ac:dyDescent="0.2">
      <c r="B434" s="10">
        <v>4136</v>
      </c>
      <c r="C434" s="4"/>
      <c r="D434" s="11" t="s">
        <v>362</v>
      </c>
      <c r="E434" s="1"/>
      <c r="F434" s="1"/>
      <c r="G434" s="1"/>
    </row>
    <row r="435" spans="2:7" x14ac:dyDescent="0.2">
      <c r="C435" s="4">
        <v>30</v>
      </c>
      <c r="D435" s="5" t="s">
        <v>363</v>
      </c>
      <c r="E435" s="12">
        <v>20935</v>
      </c>
      <c r="F435" s="12">
        <v>20935</v>
      </c>
      <c r="G435" s="12">
        <v>0</v>
      </c>
    </row>
    <row r="436" spans="2:7" ht="15" customHeight="1" x14ac:dyDescent="0.2">
      <c r="C436" s="13" t="s">
        <v>9</v>
      </c>
      <c r="D436" s="14" t="s">
        <v>364</v>
      </c>
      <c r="E436" s="15">
        <f>SUBTOTAL(9,E435:E435)</f>
        <v>20935</v>
      </c>
      <c r="F436" s="15">
        <f>SUBTOTAL(9,F435:F435)</f>
        <v>20935</v>
      </c>
      <c r="G436" s="15">
        <f>SUBTOTAL(9,G435:G435)</f>
        <v>0</v>
      </c>
    </row>
    <row r="437" spans="2:7" ht="14.25" customHeight="1" x14ac:dyDescent="0.2">
      <c r="B437" s="10">
        <v>4141</v>
      </c>
      <c r="C437" s="4"/>
      <c r="D437" s="11" t="s">
        <v>365</v>
      </c>
      <c r="E437" s="1"/>
      <c r="F437" s="1"/>
      <c r="G437" s="1"/>
    </row>
    <row r="438" spans="2:7" x14ac:dyDescent="0.2">
      <c r="C438" s="4">
        <v>1</v>
      </c>
      <c r="D438" s="5" t="s">
        <v>366</v>
      </c>
      <c r="E438" s="12">
        <v>4071</v>
      </c>
      <c r="F438" s="12">
        <v>4485.96</v>
      </c>
      <c r="G438" s="12">
        <v>414.96</v>
      </c>
    </row>
    <row r="439" spans="2:7" ht="15" customHeight="1" x14ac:dyDescent="0.2">
      <c r="C439" s="13" t="s">
        <v>9</v>
      </c>
      <c r="D439" s="14" t="s">
        <v>367</v>
      </c>
      <c r="E439" s="15">
        <f>SUBTOTAL(9,E438:E438)</f>
        <v>4071</v>
      </c>
      <c r="F439" s="15">
        <f>SUBTOTAL(9,F438:F438)</f>
        <v>4485.96</v>
      </c>
      <c r="G439" s="15">
        <f>SUBTOTAL(9,G438:G438)</f>
        <v>414.96</v>
      </c>
    </row>
    <row r="440" spans="2:7" ht="14.25" customHeight="1" x14ac:dyDescent="0.2">
      <c r="B440" s="10">
        <v>4142</v>
      </c>
      <c r="C440" s="4"/>
      <c r="D440" s="11" t="s">
        <v>368</v>
      </c>
      <c r="E440" s="1"/>
      <c r="F440" s="1"/>
      <c r="G440" s="1"/>
    </row>
    <row r="441" spans="2:7" x14ac:dyDescent="0.2">
      <c r="C441" s="4">
        <v>1</v>
      </c>
      <c r="D441" s="5" t="s">
        <v>369</v>
      </c>
      <c r="E441" s="12">
        <v>50463</v>
      </c>
      <c r="F441" s="12">
        <v>50463.076520000002</v>
      </c>
      <c r="G441" s="12">
        <v>7.6520000000000005E-2</v>
      </c>
    </row>
    <row r="442" spans="2:7" ht="15" customHeight="1" x14ac:dyDescent="0.2">
      <c r="C442" s="13" t="s">
        <v>9</v>
      </c>
      <c r="D442" s="14" t="s">
        <v>370</v>
      </c>
      <c r="E442" s="15">
        <f>SUBTOTAL(9,E441:E441)</f>
        <v>50463</v>
      </c>
      <c r="F442" s="15">
        <f>SUBTOTAL(9,F441:F441)</f>
        <v>50463.076520000002</v>
      </c>
      <c r="G442" s="15">
        <f>SUBTOTAL(9,G441:G441)</f>
        <v>7.6520000000000005E-2</v>
      </c>
    </row>
    <row r="443" spans="2:7" ht="14.25" customHeight="1" x14ac:dyDescent="0.2">
      <c r="B443" s="10">
        <v>4150</v>
      </c>
      <c r="C443" s="4"/>
      <c r="D443" s="11" t="s">
        <v>371</v>
      </c>
      <c r="E443" s="1"/>
      <c r="F443" s="1"/>
      <c r="G443" s="1"/>
    </row>
    <row r="444" spans="2:7" x14ac:dyDescent="0.2">
      <c r="C444" s="4">
        <v>85</v>
      </c>
      <c r="D444" s="5" t="s">
        <v>372</v>
      </c>
      <c r="E444" s="12">
        <v>50</v>
      </c>
      <c r="F444" s="12">
        <v>1688.1493800000001</v>
      </c>
      <c r="G444" s="12">
        <v>1638.1493800000001</v>
      </c>
    </row>
    <row r="445" spans="2:7" ht="15" customHeight="1" x14ac:dyDescent="0.2">
      <c r="C445" s="13" t="s">
        <v>9</v>
      </c>
      <c r="D445" s="14" t="s">
        <v>373</v>
      </c>
      <c r="E445" s="15">
        <f>SUBTOTAL(9,E444:E444)</f>
        <v>50</v>
      </c>
      <c r="F445" s="15">
        <f>SUBTOTAL(9,F444:F444)</f>
        <v>1688.1493800000001</v>
      </c>
      <c r="G445" s="15">
        <f>SUBTOTAL(9,G444:G444)</f>
        <v>1638.1493800000001</v>
      </c>
    </row>
    <row r="446" spans="2:7" ht="14.25" customHeight="1" x14ac:dyDescent="0.2">
      <c r="B446" s="10">
        <v>4162</v>
      </c>
      <c r="C446" s="4"/>
      <c r="D446" s="11" t="s">
        <v>374</v>
      </c>
      <c r="E446" s="1"/>
      <c r="F446" s="1"/>
      <c r="G446" s="1"/>
    </row>
    <row r="447" spans="2:7" x14ac:dyDescent="0.2">
      <c r="C447" s="4">
        <v>90</v>
      </c>
      <c r="D447" s="5" t="s">
        <v>375</v>
      </c>
      <c r="E447" s="12">
        <v>10000</v>
      </c>
      <c r="F447" s="12">
        <v>10000</v>
      </c>
      <c r="G447" s="12">
        <v>0</v>
      </c>
    </row>
    <row r="448" spans="2:7" ht="15" customHeight="1" x14ac:dyDescent="0.2">
      <c r="C448" s="13" t="s">
        <v>9</v>
      </c>
      <c r="D448" s="14" t="s">
        <v>376</v>
      </c>
      <c r="E448" s="15">
        <f>SUBTOTAL(9,E447:E447)</f>
        <v>10000</v>
      </c>
      <c r="F448" s="15">
        <f>SUBTOTAL(9,F447:F447)</f>
        <v>10000</v>
      </c>
      <c r="G448" s="15">
        <f>SUBTOTAL(9,G447:G447)</f>
        <v>0</v>
      </c>
    </row>
    <row r="449" spans="2:7" ht="15" customHeight="1" x14ac:dyDescent="0.2">
      <c r="B449" s="4"/>
      <c r="C449" s="16"/>
      <c r="D449" s="14" t="s">
        <v>377</v>
      </c>
      <c r="E449" s="17">
        <f>SUBTOTAL(9,E425:E448)</f>
        <v>304389</v>
      </c>
      <c r="F449" s="17">
        <f>SUBTOTAL(9,F425:F448)</f>
        <v>332142.59010999999</v>
      </c>
      <c r="G449" s="17">
        <f>SUBTOTAL(9,G425:G448)</f>
        <v>27753.590109999997</v>
      </c>
    </row>
    <row r="450" spans="2:7" ht="27" customHeight="1" x14ac:dyDescent="0.25">
      <c r="B450" s="1"/>
      <c r="C450" s="4"/>
      <c r="D450" s="9" t="s">
        <v>378</v>
      </c>
      <c r="E450" s="1"/>
      <c r="F450" s="1"/>
      <c r="G450" s="1"/>
    </row>
    <row r="451" spans="2:7" ht="14.25" customHeight="1" x14ac:dyDescent="0.2">
      <c r="B451" s="10">
        <v>4300</v>
      </c>
      <c r="C451" s="4"/>
      <c r="D451" s="11" t="s">
        <v>379</v>
      </c>
      <c r="E451" s="1"/>
      <c r="F451" s="1"/>
      <c r="G451" s="1"/>
    </row>
    <row r="452" spans="2:7" x14ac:dyDescent="0.2">
      <c r="C452" s="4">
        <v>1</v>
      </c>
      <c r="D452" s="5" t="s">
        <v>380</v>
      </c>
      <c r="E452" s="12">
        <v>900</v>
      </c>
      <c r="F452" s="12">
        <v>834</v>
      </c>
      <c r="G452" s="12">
        <v>-66</v>
      </c>
    </row>
    <row r="453" spans="2:7" x14ac:dyDescent="0.2">
      <c r="C453" s="4">
        <v>85</v>
      </c>
      <c r="D453" s="5" t="s">
        <v>381</v>
      </c>
      <c r="E453" s="12">
        <v>110000</v>
      </c>
      <c r="F453" s="12">
        <v>114070.54772</v>
      </c>
      <c r="G453" s="12">
        <v>4070.54772</v>
      </c>
    </row>
    <row r="454" spans="2:7" ht="15" customHeight="1" x14ac:dyDescent="0.2">
      <c r="C454" s="13" t="s">
        <v>9</v>
      </c>
      <c r="D454" s="14" t="s">
        <v>382</v>
      </c>
      <c r="E454" s="15">
        <f>SUBTOTAL(9,E452:E453)</f>
        <v>110900</v>
      </c>
      <c r="F454" s="15">
        <f>SUBTOTAL(9,F452:F453)</f>
        <v>114904.54772</v>
      </c>
      <c r="G454" s="15">
        <f>SUBTOTAL(9,G452:G453)</f>
        <v>4004.54772</v>
      </c>
    </row>
    <row r="455" spans="2:7" ht="14.25" customHeight="1" x14ac:dyDescent="0.2">
      <c r="B455" s="10">
        <v>4312</v>
      </c>
      <c r="C455" s="4"/>
      <c r="D455" s="11" t="s">
        <v>383</v>
      </c>
      <c r="E455" s="1"/>
      <c r="F455" s="1"/>
      <c r="G455" s="1"/>
    </row>
    <row r="456" spans="2:7" x14ac:dyDescent="0.2">
      <c r="C456" s="4">
        <v>90</v>
      </c>
      <c r="D456" s="5" t="s">
        <v>375</v>
      </c>
      <c r="E456" s="12">
        <v>305500</v>
      </c>
      <c r="F456" s="12">
        <v>305474.32475000003</v>
      </c>
      <c r="G456" s="12">
        <v>-25.675249999999998</v>
      </c>
    </row>
    <row r="457" spans="2:7" ht="15" customHeight="1" x14ac:dyDescent="0.2">
      <c r="C457" s="13" t="s">
        <v>9</v>
      </c>
      <c r="D457" s="14" t="s">
        <v>384</v>
      </c>
      <c r="E457" s="15">
        <f>SUBTOTAL(9,E456:E456)</f>
        <v>305500</v>
      </c>
      <c r="F457" s="15">
        <f>SUBTOTAL(9,F456:F456)</f>
        <v>305474.32475000003</v>
      </c>
      <c r="G457" s="15">
        <f>SUBTOTAL(9,G456:G456)</f>
        <v>-25.675249999999998</v>
      </c>
    </row>
    <row r="458" spans="2:7" ht="14.25" customHeight="1" x14ac:dyDescent="0.2">
      <c r="B458" s="10">
        <v>4313</v>
      </c>
      <c r="C458" s="4"/>
      <c r="D458" s="11" t="s">
        <v>385</v>
      </c>
      <c r="E458" s="1"/>
      <c r="F458" s="1"/>
      <c r="G458" s="1"/>
    </row>
    <row r="459" spans="2:7" x14ac:dyDescent="0.2">
      <c r="C459" s="4">
        <v>1</v>
      </c>
      <c r="D459" s="5" t="s">
        <v>224</v>
      </c>
      <c r="E459" s="12">
        <v>150500</v>
      </c>
      <c r="F459" s="12">
        <v>151857.77549</v>
      </c>
      <c r="G459" s="12">
        <v>1357.77549</v>
      </c>
    </row>
    <row r="460" spans="2:7" x14ac:dyDescent="0.2">
      <c r="C460" s="4">
        <v>2</v>
      </c>
      <c r="D460" s="5" t="s">
        <v>386</v>
      </c>
      <c r="E460" s="12">
        <v>0</v>
      </c>
      <c r="F460" s="12">
        <v>4750.5955599999998</v>
      </c>
      <c r="G460" s="12">
        <v>4750.5955599999998</v>
      </c>
    </row>
    <row r="461" spans="2:7" ht="15" customHeight="1" x14ac:dyDescent="0.2">
      <c r="C461" s="13" t="s">
        <v>9</v>
      </c>
      <c r="D461" s="14" t="s">
        <v>387</v>
      </c>
      <c r="E461" s="15">
        <f>SUBTOTAL(9,E459:E460)</f>
        <v>150500</v>
      </c>
      <c r="F461" s="15">
        <f>SUBTOTAL(9,F459:F460)</f>
        <v>156608.37104999999</v>
      </c>
      <c r="G461" s="15">
        <f>SUBTOTAL(9,G459:G460)</f>
        <v>6108.3710499999997</v>
      </c>
    </row>
    <row r="462" spans="2:7" ht="14.25" customHeight="1" x14ac:dyDescent="0.2">
      <c r="B462" s="10">
        <v>4320</v>
      </c>
      <c r="C462" s="4"/>
      <c r="D462" s="11" t="s">
        <v>388</v>
      </c>
      <c r="E462" s="1"/>
      <c r="F462" s="1"/>
      <c r="G462" s="1"/>
    </row>
    <row r="463" spans="2:7" x14ac:dyDescent="0.2">
      <c r="C463" s="4">
        <v>1</v>
      </c>
      <c r="D463" s="5" t="s">
        <v>389</v>
      </c>
      <c r="E463" s="12">
        <v>179900</v>
      </c>
      <c r="F463" s="12">
        <v>215173.44664000001</v>
      </c>
      <c r="G463" s="12">
        <v>35273.446640000002</v>
      </c>
    </row>
    <row r="464" spans="2:7" x14ac:dyDescent="0.2">
      <c r="C464" s="4">
        <v>2</v>
      </c>
      <c r="D464" s="5" t="s">
        <v>390</v>
      </c>
      <c r="E464" s="12">
        <v>469800</v>
      </c>
      <c r="F464" s="12">
        <v>496723.71974999999</v>
      </c>
      <c r="G464" s="12">
        <v>26923.71975</v>
      </c>
    </row>
    <row r="465" spans="2:7" x14ac:dyDescent="0.2">
      <c r="C465" s="4">
        <v>3</v>
      </c>
      <c r="D465" s="5" t="s">
        <v>391</v>
      </c>
      <c r="E465" s="12">
        <v>131300</v>
      </c>
      <c r="F465" s="12">
        <v>79701.096250000002</v>
      </c>
      <c r="G465" s="12">
        <v>-51598.903749999998</v>
      </c>
    </row>
    <row r="466" spans="2:7" x14ac:dyDescent="0.2">
      <c r="C466" s="4">
        <v>4</v>
      </c>
      <c r="D466" s="5" t="s">
        <v>392</v>
      </c>
      <c r="E466" s="12">
        <v>688200</v>
      </c>
      <c r="F466" s="12">
        <v>693042.77500000002</v>
      </c>
      <c r="G466" s="12">
        <v>4842.7749999999996</v>
      </c>
    </row>
    <row r="467" spans="2:7" ht="15" customHeight="1" x14ac:dyDescent="0.2">
      <c r="C467" s="13" t="s">
        <v>9</v>
      </c>
      <c r="D467" s="14" t="s">
        <v>393</v>
      </c>
      <c r="E467" s="15">
        <f>SUBTOTAL(9,E463:E466)</f>
        <v>1469200</v>
      </c>
      <c r="F467" s="15">
        <f>SUBTOTAL(9,F463:F466)</f>
        <v>1484641.0376400002</v>
      </c>
      <c r="G467" s="15">
        <f>SUBTOTAL(9,G463:G466)</f>
        <v>15441.03764</v>
      </c>
    </row>
    <row r="468" spans="2:7" ht="14.25" customHeight="1" x14ac:dyDescent="0.2">
      <c r="B468" s="10">
        <v>4330</v>
      </c>
      <c r="C468" s="4"/>
      <c r="D468" s="11" t="s">
        <v>394</v>
      </c>
      <c r="E468" s="1"/>
      <c r="F468" s="1"/>
      <c r="G468" s="1"/>
    </row>
    <row r="469" spans="2:7" x14ac:dyDescent="0.2">
      <c r="C469" s="4">
        <v>1</v>
      </c>
      <c r="D469" s="5" t="s">
        <v>179</v>
      </c>
      <c r="E469" s="12">
        <v>21300</v>
      </c>
      <c r="F469" s="12">
        <v>21300</v>
      </c>
      <c r="G469" s="12">
        <v>0</v>
      </c>
    </row>
    <row r="470" spans="2:7" x14ac:dyDescent="0.2">
      <c r="C470" s="4">
        <v>70</v>
      </c>
      <c r="D470" s="5" t="s">
        <v>395</v>
      </c>
      <c r="E470" s="12">
        <v>25800</v>
      </c>
      <c r="F470" s="12">
        <v>25793</v>
      </c>
      <c r="G470" s="12">
        <v>-7</v>
      </c>
    </row>
    <row r="471" spans="2:7" ht="15" customHeight="1" x14ac:dyDescent="0.2">
      <c r="C471" s="13" t="s">
        <v>9</v>
      </c>
      <c r="D471" s="14" t="s">
        <v>396</v>
      </c>
      <c r="E471" s="15">
        <f>SUBTOTAL(9,E469:E470)</f>
        <v>47100</v>
      </c>
      <c r="F471" s="15">
        <f>SUBTOTAL(9,F469:F470)</f>
        <v>47093</v>
      </c>
      <c r="G471" s="15">
        <f>SUBTOTAL(9,G469:G470)</f>
        <v>-7</v>
      </c>
    </row>
    <row r="472" spans="2:7" ht="14.25" customHeight="1" x14ac:dyDescent="0.2">
      <c r="B472" s="10">
        <v>4352</v>
      </c>
      <c r="C472" s="4"/>
      <c r="D472" s="11" t="s">
        <v>397</v>
      </c>
      <c r="E472" s="1"/>
      <c r="F472" s="1"/>
      <c r="G472" s="1"/>
    </row>
    <row r="473" spans="2:7" x14ac:dyDescent="0.2">
      <c r="C473" s="4">
        <v>1</v>
      </c>
      <c r="D473" s="5" t="s">
        <v>27</v>
      </c>
      <c r="E473" s="12">
        <v>5900</v>
      </c>
      <c r="F473" s="12">
        <v>6606.80879</v>
      </c>
      <c r="G473" s="12">
        <v>706.80879000000004</v>
      </c>
    </row>
    <row r="474" spans="2:7" ht="15" customHeight="1" x14ac:dyDescent="0.2">
      <c r="C474" s="13" t="s">
        <v>9</v>
      </c>
      <c r="D474" s="14" t="s">
        <v>398</v>
      </c>
      <c r="E474" s="15">
        <f>SUBTOTAL(9,E473:E473)</f>
        <v>5900</v>
      </c>
      <c r="F474" s="15">
        <f>SUBTOTAL(9,F473:F473)</f>
        <v>6606.80879</v>
      </c>
      <c r="G474" s="15">
        <f>SUBTOTAL(9,G473:G473)</f>
        <v>706.80879000000004</v>
      </c>
    </row>
    <row r="475" spans="2:7" ht="14.25" customHeight="1" x14ac:dyDescent="0.2">
      <c r="B475" s="10">
        <v>4354</v>
      </c>
      <c r="C475" s="4"/>
      <c r="D475" s="11" t="s">
        <v>399</v>
      </c>
      <c r="E475" s="1"/>
      <c r="F475" s="1"/>
      <c r="G475" s="1"/>
    </row>
    <row r="476" spans="2:7" x14ac:dyDescent="0.2">
      <c r="C476" s="4">
        <v>1</v>
      </c>
      <c r="D476" s="5" t="s">
        <v>400</v>
      </c>
      <c r="E476" s="12">
        <v>15000</v>
      </c>
      <c r="F476" s="12">
        <v>16795.008750000001</v>
      </c>
      <c r="G476" s="12">
        <v>1795.00875</v>
      </c>
    </row>
    <row r="477" spans="2:7" ht="15" customHeight="1" x14ac:dyDescent="0.2">
      <c r="C477" s="13" t="s">
        <v>9</v>
      </c>
      <c r="D477" s="14" t="s">
        <v>401</v>
      </c>
      <c r="E477" s="15">
        <f>SUBTOTAL(9,E476:E476)</f>
        <v>15000</v>
      </c>
      <c r="F477" s="15">
        <f>SUBTOTAL(9,F476:F476)</f>
        <v>16795.008750000001</v>
      </c>
      <c r="G477" s="15">
        <f>SUBTOTAL(9,G476:G476)</f>
        <v>1795.00875</v>
      </c>
    </row>
    <row r="478" spans="2:7" ht="15" customHeight="1" x14ac:dyDescent="0.2">
      <c r="B478" s="4"/>
      <c r="C478" s="16"/>
      <c r="D478" s="14" t="s">
        <v>402</v>
      </c>
      <c r="E478" s="17">
        <f>SUBTOTAL(9,E451:E477)</f>
        <v>2104100</v>
      </c>
      <c r="F478" s="17">
        <f>SUBTOTAL(9,F451:F477)</f>
        <v>2132123.0987000004</v>
      </c>
      <c r="G478" s="17">
        <f>SUBTOTAL(9,G451:G477)</f>
        <v>28023.098700000006</v>
      </c>
    </row>
    <row r="479" spans="2:7" ht="27" customHeight="1" x14ac:dyDescent="0.25">
      <c r="B479" s="1"/>
      <c r="C479" s="4"/>
      <c r="D479" s="9" t="s">
        <v>403</v>
      </c>
      <c r="E479" s="1"/>
      <c r="F479" s="1"/>
      <c r="G479" s="1"/>
    </row>
    <row r="480" spans="2:7" ht="14.25" customHeight="1" x14ac:dyDescent="0.2">
      <c r="B480" s="10">
        <v>4400</v>
      </c>
      <c r="C480" s="4"/>
      <c r="D480" s="11" t="s">
        <v>404</v>
      </c>
      <c r="E480" s="1"/>
      <c r="F480" s="1"/>
      <c r="G480" s="1"/>
    </row>
    <row r="481" spans="2:7" x14ac:dyDescent="0.2">
      <c r="C481" s="4">
        <v>2</v>
      </c>
      <c r="D481" s="5" t="s">
        <v>27</v>
      </c>
      <c r="E481" s="12">
        <v>0</v>
      </c>
      <c r="F481" s="12">
        <v>0</v>
      </c>
      <c r="G481" s="12">
        <v>0</v>
      </c>
    </row>
    <row r="482" spans="2:7" x14ac:dyDescent="0.2">
      <c r="C482" s="4">
        <v>3</v>
      </c>
      <c r="D482" s="5" t="s">
        <v>380</v>
      </c>
      <c r="E482" s="12">
        <v>37815</v>
      </c>
      <c r="F482" s="12">
        <v>37832.614999999998</v>
      </c>
      <c r="G482" s="12">
        <v>17.614999999999998</v>
      </c>
    </row>
    <row r="483" spans="2:7" ht="15" customHeight="1" x14ac:dyDescent="0.2">
      <c r="C483" s="13" t="s">
        <v>9</v>
      </c>
      <c r="D483" s="14" t="s">
        <v>405</v>
      </c>
      <c r="E483" s="15">
        <f>SUBTOTAL(9,E481:E482)</f>
        <v>37815</v>
      </c>
      <c r="F483" s="15">
        <f>SUBTOTAL(9,F481:F482)</f>
        <v>37832.614999999998</v>
      </c>
      <c r="G483" s="15">
        <f>SUBTOTAL(9,G481:G482)</f>
        <v>17.614999999999998</v>
      </c>
    </row>
    <row r="484" spans="2:7" ht="14.25" customHeight="1" x14ac:dyDescent="0.2">
      <c r="B484" s="10">
        <v>4420</v>
      </c>
      <c r="C484" s="4"/>
      <c r="D484" s="11" t="s">
        <v>406</v>
      </c>
      <c r="E484" s="1"/>
      <c r="F484" s="1"/>
      <c r="G484" s="1"/>
    </row>
    <row r="485" spans="2:7" x14ac:dyDescent="0.2">
      <c r="C485" s="4">
        <v>1</v>
      </c>
      <c r="D485" s="5" t="s">
        <v>407</v>
      </c>
      <c r="E485" s="12">
        <v>6721</v>
      </c>
      <c r="F485" s="12">
        <v>8902.4750800000002</v>
      </c>
      <c r="G485" s="12">
        <v>2181.4750800000002</v>
      </c>
    </row>
    <row r="486" spans="2:7" x14ac:dyDescent="0.2">
      <c r="C486" s="4">
        <v>4</v>
      </c>
      <c r="D486" s="5" t="s">
        <v>408</v>
      </c>
      <c r="E486" s="12">
        <v>87814</v>
      </c>
      <c r="F486" s="12">
        <v>80364.450490000003</v>
      </c>
      <c r="G486" s="12">
        <v>-7449.5495099999998</v>
      </c>
    </row>
    <row r="487" spans="2:7" x14ac:dyDescent="0.2">
      <c r="C487" s="4">
        <v>6</v>
      </c>
      <c r="D487" s="5" t="s">
        <v>409</v>
      </c>
      <c r="E487" s="12">
        <v>57000</v>
      </c>
      <c r="F487" s="12">
        <v>52940.228040000002</v>
      </c>
      <c r="G487" s="12">
        <v>-4059.77196</v>
      </c>
    </row>
    <row r="488" spans="2:7" x14ac:dyDescent="0.2">
      <c r="C488" s="4">
        <v>7</v>
      </c>
      <c r="D488" s="5" t="s">
        <v>410</v>
      </c>
      <c r="E488" s="12">
        <v>6628</v>
      </c>
      <c r="F488" s="12">
        <v>5788.1</v>
      </c>
      <c r="G488" s="12">
        <v>-839.9</v>
      </c>
    </row>
    <row r="489" spans="2:7" x14ac:dyDescent="0.2">
      <c r="C489" s="4">
        <v>9</v>
      </c>
      <c r="D489" s="5" t="s">
        <v>411</v>
      </c>
      <c r="E489" s="12">
        <v>52690</v>
      </c>
      <c r="F489" s="12">
        <v>55248.406750000002</v>
      </c>
      <c r="G489" s="12">
        <v>2558.4067500000001</v>
      </c>
    </row>
    <row r="490" spans="2:7" x14ac:dyDescent="0.2">
      <c r="C490" s="4">
        <v>40</v>
      </c>
      <c r="D490" s="5" t="s">
        <v>412</v>
      </c>
      <c r="E490" s="12">
        <v>369</v>
      </c>
      <c r="F490" s="12">
        <v>377.91449999999998</v>
      </c>
      <c r="G490" s="12">
        <v>8.9145000000000003</v>
      </c>
    </row>
    <row r="491" spans="2:7" x14ac:dyDescent="0.2">
      <c r="C491" s="4">
        <v>50</v>
      </c>
      <c r="D491" s="5" t="s">
        <v>413</v>
      </c>
      <c r="E491" s="12">
        <v>6000</v>
      </c>
      <c r="F491" s="12">
        <v>4754.8100000000004</v>
      </c>
      <c r="G491" s="12">
        <v>-1245.19</v>
      </c>
    </row>
    <row r="492" spans="2:7" x14ac:dyDescent="0.2">
      <c r="C492" s="4">
        <v>85</v>
      </c>
      <c r="D492" s="5" t="s">
        <v>414</v>
      </c>
      <c r="E492" s="12">
        <v>5600</v>
      </c>
      <c r="F492" s="12">
        <v>4777.0314799999996</v>
      </c>
      <c r="G492" s="12">
        <v>-822.96852000000001</v>
      </c>
    </row>
    <row r="493" spans="2:7" ht="15" customHeight="1" x14ac:dyDescent="0.2">
      <c r="C493" s="13" t="s">
        <v>9</v>
      </c>
      <c r="D493" s="14" t="s">
        <v>415</v>
      </c>
      <c r="E493" s="15">
        <f>SUBTOTAL(9,E485:E492)</f>
        <v>222822</v>
      </c>
      <c r="F493" s="15">
        <f>SUBTOTAL(9,F485:F492)</f>
        <v>213153.41634000003</v>
      </c>
      <c r="G493" s="15">
        <f>SUBTOTAL(9,G485:G492)</f>
        <v>-9668.5836599999984</v>
      </c>
    </row>
    <row r="494" spans="2:7" ht="14.25" customHeight="1" x14ac:dyDescent="0.2">
      <c r="B494" s="10">
        <v>4423</v>
      </c>
      <c r="C494" s="4"/>
      <c r="D494" s="11" t="s">
        <v>416</v>
      </c>
      <c r="E494" s="1"/>
      <c r="F494" s="1"/>
      <c r="G494" s="1"/>
    </row>
    <row r="495" spans="2:7" x14ac:dyDescent="0.2">
      <c r="C495" s="4">
        <v>1</v>
      </c>
      <c r="D495" s="5" t="s">
        <v>417</v>
      </c>
      <c r="E495" s="12">
        <v>1127</v>
      </c>
      <c r="F495" s="12">
        <v>1510.4</v>
      </c>
      <c r="G495" s="12">
        <v>383.4</v>
      </c>
    </row>
    <row r="496" spans="2:7" ht="15" customHeight="1" x14ac:dyDescent="0.2">
      <c r="C496" s="13" t="s">
        <v>9</v>
      </c>
      <c r="D496" s="14" t="s">
        <v>418</v>
      </c>
      <c r="E496" s="15">
        <f>SUBTOTAL(9,E495:E495)</f>
        <v>1127</v>
      </c>
      <c r="F496" s="15">
        <f>SUBTOTAL(9,F495:F495)</f>
        <v>1510.4</v>
      </c>
      <c r="G496" s="15">
        <f>SUBTOTAL(9,G495:G495)</f>
        <v>383.4</v>
      </c>
    </row>
    <row r="497" spans="2:7" ht="14.25" customHeight="1" x14ac:dyDescent="0.2">
      <c r="B497" s="10">
        <v>4429</v>
      </c>
      <c r="C497" s="4"/>
      <c r="D497" s="11" t="s">
        <v>419</v>
      </c>
      <c r="E497" s="1"/>
      <c r="F497" s="1"/>
      <c r="G497" s="1"/>
    </row>
    <row r="498" spans="2:7" x14ac:dyDescent="0.2">
      <c r="C498" s="4">
        <v>2</v>
      </c>
      <c r="D498" s="5" t="s">
        <v>420</v>
      </c>
      <c r="E498" s="12">
        <v>1404</v>
      </c>
      <c r="F498" s="12">
        <v>1332.1026899999999</v>
      </c>
      <c r="G498" s="12">
        <v>-71.897310000000004</v>
      </c>
    </row>
    <row r="499" spans="2:7" x14ac:dyDescent="0.2">
      <c r="C499" s="4">
        <v>9</v>
      </c>
      <c r="D499" s="5" t="s">
        <v>411</v>
      </c>
      <c r="E499" s="12">
        <v>4200</v>
      </c>
      <c r="F499" s="12">
        <v>3443.2522899999999</v>
      </c>
      <c r="G499" s="12">
        <v>-756.74770999999998</v>
      </c>
    </row>
    <row r="500" spans="2:7" ht="15" customHeight="1" x14ac:dyDescent="0.2">
      <c r="C500" s="13" t="s">
        <v>9</v>
      </c>
      <c r="D500" s="14" t="s">
        <v>421</v>
      </c>
      <c r="E500" s="15">
        <f>SUBTOTAL(9,E498:E499)</f>
        <v>5604</v>
      </c>
      <c r="F500" s="15">
        <f>SUBTOTAL(9,F498:F499)</f>
        <v>4775.3549800000001</v>
      </c>
      <c r="G500" s="15">
        <f>SUBTOTAL(9,G498:G499)</f>
        <v>-828.64501999999993</v>
      </c>
    </row>
    <row r="501" spans="2:7" ht="14.25" customHeight="1" x14ac:dyDescent="0.2">
      <c r="B501" s="10">
        <v>4471</v>
      </c>
      <c r="C501" s="4"/>
      <c r="D501" s="11" t="s">
        <v>422</v>
      </c>
      <c r="E501" s="1"/>
      <c r="F501" s="1"/>
      <c r="G501" s="1"/>
    </row>
    <row r="502" spans="2:7" x14ac:dyDescent="0.2">
      <c r="C502" s="4">
        <v>1</v>
      </c>
      <c r="D502" s="5" t="s">
        <v>423</v>
      </c>
      <c r="E502" s="12">
        <v>8827</v>
      </c>
      <c r="F502" s="12">
        <v>8368.3020199999992</v>
      </c>
      <c r="G502" s="12">
        <v>-458.69797999999997</v>
      </c>
    </row>
    <row r="503" spans="2:7" x14ac:dyDescent="0.2">
      <c r="C503" s="4">
        <v>3</v>
      </c>
      <c r="D503" s="5" t="s">
        <v>424</v>
      </c>
      <c r="E503" s="12">
        <v>130000</v>
      </c>
      <c r="F503" s="12">
        <v>166038.16721000001</v>
      </c>
      <c r="G503" s="12">
        <v>36038.16721</v>
      </c>
    </row>
    <row r="504" spans="2:7" x14ac:dyDescent="0.2">
      <c r="C504" s="4">
        <v>21</v>
      </c>
      <c r="D504" s="5" t="s">
        <v>425</v>
      </c>
      <c r="E504" s="12">
        <v>16048</v>
      </c>
      <c r="F504" s="12">
        <v>49556.815580000002</v>
      </c>
      <c r="G504" s="12">
        <v>33508.815580000002</v>
      </c>
    </row>
    <row r="505" spans="2:7" ht="15" customHeight="1" x14ac:dyDescent="0.2">
      <c r="C505" s="13" t="s">
        <v>9</v>
      </c>
      <c r="D505" s="14" t="s">
        <v>426</v>
      </c>
      <c r="E505" s="15">
        <f>SUBTOTAL(9,E502:E504)</f>
        <v>154875</v>
      </c>
      <c r="F505" s="15">
        <f>SUBTOTAL(9,F502:F504)</f>
        <v>223963.28481000001</v>
      </c>
      <c r="G505" s="15">
        <f>SUBTOTAL(9,G502:G504)</f>
        <v>69088.284810000012</v>
      </c>
    </row>
    <row r="506" spans="2:7" ht="14.25" customHeight="1" x14ac:dyDescent="0.2">
      <c r="B506" s="10">
        <v>4481</v>
      </c>
      <c r="C506" s="4"/>
      <c r="D506" s="11" t="s">
        <v>427</v>
      </c>
      <c r="E506" s="1"/>
      <c r="F506" s="1"/>
      <c r="G506" s="1"/>
    </row>
    <row r="507" spans="2:7" x14ac:dyDescent="0.2">
      <c r="C507" s="4">
        <v>1</v>
      </c>
      <c r="D507" s="5" t="s">
        <v>14</v>
      </c>
      <c r="E507" s="12">
        <v>2211538</v>
      </c>
      <c r="F507" s="12">
        <v>2230573.96404</v>
      </c>
      <c r="G507" s="12">
        <v>19035.964039999999</v>
      </c>
    </row>
    <row r="508" spans="2:7" ht="15" customHeight="1" x14ac:dyDescent="0.2">
      <c r="C508" s="13" t="s">
        <v>9</v>
      </c>
      <c r="D508" s="14" t="s">
        <v>428</v>
      </c>
      <c r="E508" s="15">
        <f>SUBTOTAL(9,E507:E507)</f>
        <v>2211538</v>
      </c>
      <c r="F508" s="15">
        <f>SUBTOTAL(9,F507:F507)</f>
        <v>2230573.96404</v>
      </c>
      <c r="G508" s="15">
        <f>SUBTOTAL(9,G507:G507)</f>
        <v>19035.964039999999</v>
      </c>
    </row>
    <row r="509" spans="2:7" ht="15" customHeight="1" x14ac:dyDescent="0.2">
      <c r="B509" s="4"/>
      <c r="C509" s="16"/>
      <c r="D509" s="14" t="s">
        <v>429</v>
      </c>
      <c r="E509" s="17">
        <f>SUBTOTAL(9,E480:E508)</f>
        <v>2633781</v>
      </c>
      <c r="F509" s="17">
        <f>SUBTOTAL(9,F480:F508)</f>
        <v>2711809.03517</v>
      </c>
      <c r="G509" s="17">
        <f>SUBTOTAL(9,G480:G508)</f>
        <v>78028.035169999988</v>
      </c>
    </row>
    <row r="510" spans="2:7" ht="27" customHeight="1" x14ac:dyDescent="0.25">
      <c r="B510" s="1"/>
      <c r="C510" s="4"/>
      <c r="D510" s="9" t="s">
        <v>430</v>
      </c>
      <c r="E510" s="1"/>
      <c r="F510" s="1"/>
      <c r="G510" s="1"/>
    </row>
    <row r="511" spans="2:7" ht="14.25" customHeight="1" x14ac:dyDescent="0.2">
      <c r="B511" s="10">
        <v>4510</v>
      </c>
      <c r="C511" s="4"/>
      <c r="D511" s="11" t="s">
        <v>431</v>
      </c>
      <c r="E511" s="1"/>
      <c r="F511" s="1"/>
      <c r="G511" s="1"/>
    </row>
    <row r="512" spans="2:7" x14ac:dyDescent="0.2">
      <c r="C512" s="4">
        <v>2</v>
      </c>
      <c r="D512" s="5" t="s">
        <v>27</v>
      </c>
      <c r="E512" s="12">
        <v>79293</v>
      </c>
      <c r="F512" s="12">
        <v>86707.711769999994</v>
      </c>
      <c r="G512" s="12">
        <v>7414.7117699999999</v>
      </c>
    </row>
    <row r="513" spans="2:7" x14ac:dyDescent="0.2">
      <c r="C513" s="4">
        <v>3</v>
      </c>
      <c r="D513" s="5" t="s">
        <v>432</v>
      </c>
      <c r="E513" s="12">
        <v>118446</v>
      </c>
      <c r="F513" s="12">
        <v>139785.80598999999</v>
      </c>
      <c r="G513" s="12">
        <v>21339.805990000001</v>
      </c>
    </row>
    <row r="514" spans="2:7" ht="15" customHeight="1" x14ac:dyDescent="0.2">
      <c r="C514" s="13" t="s">
        <v>9</v>
      </c>
      <c r="D514" s="14" t="s">
        <v>433</v>
      </c>
      <c r="E514" s="15">
        <f>SUBTOTAL(9,E512:E513)</f>
        <v>197739</v>
      </c>
      <c r="F514" s="15">
        <f>SUBTOTAL(9,F512:F513)</f>
        <v>226493.51775999999</v>
      </c>
      <c r="G514" s="15">
        <f>SUBTOTAL(9,G512:G513)</f>
        <v>28754.517760000002</v>
      </c>
    </row>
    <row r="515" spans="2:7" ht="14.25" customHeight="1" x14ac:dyDescent="0.2">
      <c r="B515" s="10">
        <v>4520</v>
      </c>
      <c r="C515" s="4"/>
      <c r="D515" s="11" t="s">
        <v>434</v>
      </c>
      <c r="E515" s="1"/>
      <c r="F515" s="1"/>
      <c r="G515" s="1"/>
    </row>
    <row r="516" spans="2:7" x14ac:dyDescent="0.2">
      <c r="C516" s="4">
        <v>1</v>
      </c>
      <c r="D516" s="5" t="s">
        <v>47</v>
      </c>
      <c r="E516" s="12">
        <v>89047</v>
      </c>
      <c r="F516" s="12">
        <v>45777.961889999999</v>
      </c>
      <c r="G516" s="12">
        <v>-43269.038110000001</v>
      </c>
    </row>
    <row r="517" spans="2:7" x14ac:dyDescent="0.2">
      <c r="C517" s="4">
        <v>2</v>
      </c>
      <c r="D517" s="5" t="s">
        <v>27</v>
      </c>
      <c r="E517" s="12">
        <v>0</v>
      </c>
      <c r="F517" s="12">
        <v>11304.707979999999</v>
      </c>
      <c r="G517" s="12">
        <v>11304.707979999999</v>
      </c>
    </row>
    <row r="518" spans="2:7" ht="15" customHeight="1" x14ac:dyDescent="0.2">
      <c r="C518" s="13" t="s">
        <v>9</v>
      </c>
      <c r="D518" s="14" t="s">
        <v>435</v>
      </c>
      <c r="E518" s="15">
        <f>SUBTOTAL(9,E516:E517)</f>
        <v>89047</v>
      </c>
      <c r="F518" s="15">
        <f>SUBTOTAL(9,F516:F517)</f>
        <v>57082.669869999998</v>
      </c>
      <c r="G518" s="15">
        <f>SUBTOTAL(9,G516:G517)</f>
        <v>-31964.330130000002</v>
      </c>
    </row>
    <row r="519" spans="2:7" ht="14.25" customHeight="1" x14ac:dyDescent="0.2">
      <c r="B519" s="10">
        <v>4531</v>
      </c>
      <c r="C519" s="4"/>
      <c r="D519" s="11" t="s">
        <v>436</v>
      </c>
      <c r="E519" s="1"/>
      <c r="F519" s="1"/>
      <c r="G519" s="1"/>
    </row>
    <row r="520" spans="2:7" x14ac:dyDescent="0.2">
      <c r="C520" s="4">
        <v>1</v>
      </c>
      <c r="D520" s="5" t="s">
        <v>73</v>
      </c>
      <c r="E520" s="12">
        <v>0</v>
      </c>
      <c r="F520" s="12">
        <v>178.36248000000001</v>
      </c>
      <c r="G520" s="12">
        <v>178.36248000000001</v>
      </c>
    </row>
    <row r="521" spans="2:7" ht="15" customHeight="1" x14ac:dyDescent="0.2">
      <c r="C521" s="13" t="s">
        <v>9</v>
      </c>
      <c r="D521" s="14" t="s">
        <v>437</v>
      </c>
      <c r="E521" s="15">
        <f>SUBTOTAL(9,E520:E520)</f>
        <v>0</v>
      </c>
      <c r="F521" s="15">
        <f>SUBTOTAL(9,F520:F520)</f>
        <v>178.36248000000001</v>
      </c>
      <c r="G521" s="15">
        <f>SUBTOTAL(9,G520:G520)</f>
        <v>178.36248000000001</v>
      </c>
    </row>
    <row r="522" spans="2:7" ht="14.25" customHeight="1" x14ac:dyDescent="0.2">
      <c r="B522" s="10">
        <v>4533</v>
      </c>
      <c r="C522" s="4"/>
      <c r="D522" s="11" t="s">
        <v>438</v>
      </c>
      <c r="E522" s="1"/>
      <c r="F522" s="1"/>
      <c r="G522" s="1"/>
    </row>
    <row r="523" spans="2:7" x14ac:dyDescent="0.2">
      <c r="C523" s="4">
        <v>2</v>
      </c>
      <c r="D523" s="5" t="s">
        <v>27</v>
      </c>
      <c r="E523" s="12">
        <v>5366</v>
      </c>
      <c r="F523" s="12">
        <v>5530.5758500000002</v>
      </c>
      <c r="G523" s="12">
        <v>164.57585</v>
      </c>
    </row>
    <row r="524" spans="2:7" ht="15" customHeight="1" x14ac:dyDescent="0.2">
      <c r="C524" s="13" t="s">
        <v>9</v>
      </c>
      <c r="D524" s="14" t="s">
        <v>439</v>
      </c>
      <c r="E524" s="15">
        <f>SUBTOTAL(9,E523:E523)</f>
        <v>5366</v>
      </c>
      <c r="F524" s="15">
        <f>SUBTOTAL(9,F523:F523)</f>
        <v>5530.5758500000002</v>
      </c>
      <c r="G524" s="15">
        <f>SUBTOTAL(9,G523:G523)</f>
        <v>164.57585</v>
      </c>
    </row>
    <row r="525" spans="2:7" ht="14.25" customHeight="1" x14ac:dyDescent="0.2">
      <c r="B525" s="10">
        <v>4540</v>
      </c>
      <c r="C525" s="4"/>
      <c r="D525" s="11" t="s">
        <v>440</v>
      </c>
      <c r="E525" s="1"/>
      <c r="F525" s="1"/>
      <c r="G525" s="1"/>
    </row>
    <row r="526" spans="2:7" x14ac:dyDescent="0.2">
      <c r="C526" s="4">
        <v>3</v>
      </c>
      <c r="D526" s="5" t="s">
        <v>27</v>
      </c>
      <c r="E526" s="12">
        <v>2285</v>
      </c>
      <c r="F526" s="12">
        <v>37138.585619999998</v>
      </c>
      <c r="G526" s="12">
        <v>34853.585619999998</v>
      </c>
    </row>
    <row r="527" spans="2:7" x14ac:dyDescent="0.2">
      <c r="C527" s="4">
        <v>4</v>
      </c>
      <c r="D527" s="5" t="s">
        <v>441</v>
      </c>
      <c r="E527" s="12">
        <v>0</v>
      </c>
      <c r="F527" s="12">
        <v>300</v>
      </c>
      <c r="G527" s="12">
        <v>300</v>
      </c>
    </row>
    <row r="528" spans="2:7" x14ac:dyDescent="0.2">
      <c r="C528" s="4">
        <v>5</v>
      </c>
      <c r="D528" s="5" t="s">
        <v>442</v>
      </c>
      <c r="E528" s="12">
        <v>179000</v>
      </c>
      <c r="F528" s="12">
        <v>159846.43455999999</v>
      </c>
      <c r="G528" s="12">
        <v>-19153.565439999998</v>
      </c>
    </row>
    <row r="529" spans="2:7" x14ac:dyDescent="0.2">
      <c r="C529" s="4">
        <v>7</v>
      </c>
      <c r="D529" s="5" t="s">
        <v>443</v>
      </c>
      <c r="E529" s="12">
        <v>137500</v>
      </c>
      <c r="F529" s="12">
        <v>157338.47214999999</v>
      </c>
      <c r="G529" s="12">
        <v>19838.472150000001</v>
      </c>
    </row>
    <row r="530" spans="2:7" ht="15" customHeight="1" x14ac:dyDescent="0.2">
      <c r="C530" s="13" t="s">
        <v>9</v>
      </c>
      <c r="D530" s="14" t="s">
        <v>444</v>
      </c>
      <c r="E530" s="15">
        <f>SUBTOTAL(9,E526:E529)</f>
        <v>318785</v>
      </c>
      <c r="F530" s="15">
        <f>SUBTOTAL(9,F526:F529)</f>
        <v>354623.49232999998</v>
      </c>
      <c r="G530" s="15">
        <f>SUBTOTAL(9,G526:G529)</f>
        <v>35838.492330000001</v>
      </c>
    </row>
    <row r="531" spans="2:7" ht="14.25" customHeight="1" x14ac:dyDescent="0.2">
      <c r="B531" s="10">
        <v>4542</v>
      </c>
      <c r="C531" s="4"/>
      <c r="D531" s="11" t="s">
        <v>445</v>
      </c>
      <c r="E531" s="1"/>
      <c r="F531" s="1"/>
      <c r="G531" s="1"/>
    </row>
    <row r="532" spans="2:7" x14ac:dyDescent="0.2">
      <c r="C532" s="4">
        <v>1</v>
      </c>
      <c r="D532" s="5" t="s">
        <v>380</v>
      </c>
      <c r="E532" s="12">
        <v>3541</v>
      </c>
      <c r="F532" s="12">
        <v>3495.1030000000001</v>
      </c>
      <c r="G532" s="12">
        <v>-45.896999999999998</v>
      </c>
    </row>
    <row r="533" spans="2:7" ht="15" customHeight="1" x14ac:dyDescent="0.2">
      <c r="C533" s="13" t="s">
        <v>9</v>
      </c>
      <c r="D533" s="14" t="s">
        <v>446</v>
      </c>
      <c r="E533" s="15">
        <f>SUBTOTAL(9,E532:E532)</f>
        <v>3541</v>
      </c>
      <c r="F533" s="15">
        <f>SUBTOTAL(9,F532:F532)</f>
        <v>3495.1030000000001</v>
      </c>
      <c r="G533" s="15">
        <f>SUBTOTAL(9,G532:G532)</f>
        <v>-45.896999999999998</v>
      </c>
    </row>
    <row r="534" spans="2:7" ht="14.25" customHeight="1" x14ac:dyDescent="0.2">
      <c r="B534" s="10">
        <v>4543</v>
      </c>
      <c r="C534" s="4"/>
      <c r="D534" s="11" t="s">
        <v>447</v>
      </c>
      <c r="E534" s="1"/>
      <c r="F534" s="1"/>
      <c r="G534" s="1"/>
    </row>
    <row r="535" spans="2:7" x14ac:dyDescent="0.2">
      <c r="C535" s="4">
        <v>1</v>
      </c>
      <c r="D535" s="5" t="s">
        <v>390</v>
      </c>
      <c r="E535" s="12">
        <v>322</v>
      </c>
      <c r="F535" s="12">
        <v>293.59782999999999</v>
      </c>
      <c r="G535" s="12">
        <v>-28.402170000000002</v>
      </c>
    </row>
    <row r="536" spans="2:7" x14ac:dyDescent="0.2">
      <c r="C536" s="4">
        <v>70</v>
      </c>
      <c r="D536" s="5" t="s">
        <v>448</v>
      </c>
      <c r="E536" s="12">
        <v>583600</v>
      </c>
      <c r="F536" s="12">
        <v>583647.47600000002</v>
      </c>
      <c r="G536" s="12">
        <v>47.475999999999999</v>
      </c>
    </row>
    <row r="537" spans="2:7" ht="15" customHeight="1" x14ac:dyDescent="0.2">
      <c r="C537" s="13" t="s">
        <v>9</v>
      </c>
      <c r="D537" s="14" t="s">
        <v>449</v>
      </c>
      <c r="E537" s="15">
        <f>SUBTOTAL(9,E535:E536)</f>
        <v>583922</v>
      </c>
      <c r="F537" s="15">
        <f>SUBTOTAL(9,F535:F536)</f>
        <v>583941.07383000001</v>
      </c>
      <c r="G537" s="15">
        <f>SUBTOTAL(9,G535:G536)</f>
        <v>19.073829999999997</v>
      </c>
    </row>
    <row r="538" spans="2:7" ht="14.25" customHeight="1" x14ac:dyDescent="0.2">
      <c r="B538" s="10">
        <v>4550</v>
      </c>
      <c r="C538" s="4"/>
      <c r="D538" s="11" t="s">
        <v>450</v>
      </c>
      <c r="E538" s="1"/>
      <c r="F538" s="1"/>
      <c r="G538" s="1"/>
    </row>
    <row r="539" spans="2:7" x14ac:dyDescent="0.2">
      <c r="C539" s="4">
        <v>85</v>
      </c>
      <c r="D539" s="5" t="s">
        <v>297</v>
      </c>
      <c r="E539" s="12">
        <v>0</v>
      </c>
      <c r="F539" s="12">
        <v>-82840.497759999998</v>
      </c>
      <c r="G539" s="12">
        <v>-82840.497759999998</v>
      </c>
    </row>
    <row r="540" spans="2:7" ht="15" customHeight="1" x14ac:dyDescent="0.2">
      <c r="C540" s="13" t="s">
        <v>9</v>
      </c>
      <c r="D540" s="14" t="s">
        <v>451</v>
      </c>
      <c r="E540" s="15">
        <f>SUBTOTAL(9,E539:E539)</f>
        <v>0</v>
      </c>
      <c r="F540" s="15">
        <f>SUBTOTAL(9,F539:F539)</f>
        <v>-82840.497759999998</v>
      </c>
      <c r="G540" s="15">
        <f>SUBTOTAL(9,G539:G539)</f>
        <v>-82840.497759999998</v>
      </c>
    </row>
    <row r="541" spans="2:7" ht="14.25" customHeight="1" x14ac:dyDescent="0.2">
      <c r="B541" s="10">
        <v>4565</v>
      </c>
      <c r="C541" s="4"/>
      <c r="D541" s="11" t="s">
        <v>452</v>
      </c>
      <c r="E541" s="1"/>
      <c r="F541" s="1"/>
      <c r="G541" s="1"/>
    </row>
    <row r="542" spans="2:7" x14ac:dyDescent="0.2">
      <c r="C542" s="4">
        <v>1</v>
      </c>
      <c r="D542" s="5" t="s">
        <v>453</v>
      </c>
      <c r="E542" s="12">
        <v>63000</v>
      </c>
      <c r="F542" s="12">
        <v>66797.895659999995</v>
      </c>
      <c r="G542" s="12">
        <v>3797.8956600000001</v>
      </c>
    </row>
    <row r="543" spans="2:7" x14ac:dyDescent="0.2">
      <c r="C543" s="4">
        <v>90</v>
      </c>
      <c r="D543" s="5" t="s">
        <v>454</v>
      </c>
      <c r="E543" s="12">
        <v>13800000</v>
      </c>
      <c r="F543" s="12">
        <v>14441445.56336</v>
      </c>
      <c r="G543" s="12">
        <v>641445.56336000003</v>
      </c>
    </row>
    <row r="544" spans="2:7" ht="15" customHeight="1" x14ac:dyDescent="0.2">
      <c r="C544" s="13" t="s">
        <v>9</v>
      </c>
      <c r="D544" s="14" t="s">
        <v>455</v>
      </c>
      <c r="E544" s="15">
        <f>SUBTOTAL(9,E542:E543)</f>
        <v>13863000</v>
      </c>
      <c r="F544" s="15">
        <f>SUBTOTAL(9,F542:F543)</f>
        <v>14508243.45902</v>
      </c>
      <c r="G544" s="15">
        <f>SUBTOTAL(9,G542:G543)</f>
        <v>645243.45902000007</v>
      </c>
    </row>
    <row r="545" spans="2:7" ht="14.25" customHeight="1" x14ac:dyDescent="0.2">
      <c r="B545" s="10">
        <v>4566</v>
      </c>
      <c r="C545" s="4"/>
      <c r="D545" s="11" t="s">
        <v>456</v>
      </c>
      <c r="E545" s="1"/>
      <c r="F545" s="1"/>
      <c r="G545" s="1"/>
    </row>
    <row r="546" spans="2:7" x14ac:dyDescent="0.2">
      <c r="C546" s="4">
        <v>1</v>
      </c>
      <c r="D546" s="5" t="s">
        <v>457</v>
      </c>
      <c r="E546" s="12">
        <v>85000</v>
      </c>
      <c r="F546" s="12">
        <v>84717.52</v>
      </c>
      <c r="G546" s="12">
        <v>-282.48</v>
      </c>
    </row>
    <row r="547" spans="2:7" ht="15" customHeight="1" x14ac:dyDescent="0.2">
      <c r="C547" s="13" t="s">
        <v>9</v>
      </c>
      <c r="D547" s="14" t="s">
        <v>458</v>
      </c>
      <c r="E547" s="15">
        <f>SUBTOTAL(9,E546:E546)</f>
        <v>85000</v>
      </c>
      <c r="F547" s="15">
        <f>SUBTOTAL(9,F546:F546)</f>
        <v>84717.52</v>
      </c>
      <c r="G547" s="15">
        <f>SUBTOTAL(9,G546:G546)</f>
        <v>-282.48</v>
      </c>
    </row>
    <row r="548" spans="2:7" ht="14.25" customHeight="1" x14ac:dyDescent="0.2">
      <c r="B548" s="10">
        <v>4567</v>
      </c>
      <c r="C548" s="4"/>
      <c r="D548" s="11" t="s">
        <v>459</v>
      </c>
      <c r="E548" s="1"/>
      <c r="F548" s="1"/>
      <c r="G548" s="1"/>
    </row>
    <row r="549" spans="2:7" x14ac:dyDescent="0.2">
      <c r="C549" s="4">
        <v>1</v>
      </c>
      <c r="D549" s="5" t="s">
        <v>457</v>
      </c>
      <c r="E549" s="12">
        <v>143000</v>
      </c>
      <c r="F549" s="12">
        <v>143029.60200000001</v>
      </c>
      <c r="G549" s="12">
        <v>29.602</v>
      </c>
    </row>
    <row r="550" spans="2:7" ht="15" customHeight="1" x14ac:dyDescent="0.2">
      <c r="C550" s="13" t="s">
        <v>9</v>
      </c>
      <c r="D550" s="14" t="s">
        <v>460</v>
      </c>
      <c r="E550" s="15">
        <f>SUBTOTAL(9,E549:E549)</f>
        <v>143000</v>
      </c>
      <c r="F550" s="15">
        <f>SUBTOTAL(9,F549:F549)</f>
        <v>143029.60200000001</v>
      </c>
      <c r="G550" s="15">
        <f>SUBTOTAL(9,G549:G549)</f>
        <v>29.602</v>
      </c>
    </row>
    <row r="551" spans="2:7" ht="15" customHeight="1" x14ac:dyDescent="0.2">
      <c r="B551" s="4"/>
      <c r="C551" s="16"/>
      <c r="D551" s="14" t="s">
        <v>461</v>
      </c>
      <c r="E551" s="17">
        <f>SUBTOTAL(9,E511:E550)</f>
        <v>15289400</v>
      </c>
      <c r="F551" s="17">
        <f>SUBTOTAL(9,F511:F550)</f>
        <v>15884494.878379999</v>
      </c>
      <c r="G551" s="17">
        <f>SUBTOTAL(9,G511:G550)</f>
        <v>595094.87838000001</v>
      </c>
    </row>
    <row r="552" spans="2:7" ht="27" customHeight="1" x14ac:dyDescent="0.25">
      <c r="B552" s="1"/>
      <c r="C552" s="4"/>
      <c r="D552" s="9" t="s">
        <v>462</v>
      </c>
      <c r="E552" s="1"/>
      <c r="F552" s="1"/>
      <c r="G552" s="1"/>
    </row>
    <row r="553" spans="2:7" ht="14.25" customHeight="1" x14ac:dyDescent="0.2">
      <c r="B553" s="10">
        <v>4600</v>
      </c>
      <c r="C553" s="4"/>
      <c r="D553" s="11" t="s">
        <v>463</v>
      </c>
      <c r="E553" s="1"/>
      <c r="F553" s="1"/>
      <c r="G553" s="1"/>
    </row>
    <row r="554" spans="2:7" x14ac:dyDescent="0.2">
      <c r="C554" s="4">
        <v>2</v>
      </c>
      <c r="D554" s="5" t="s">
        <v>109</v>
      </c>
      <c r="E554" s="12">
        <v>50</v>
      </c>
      <c r="F554" s="12">
        <v>0</v>
      </c>
      <c r="G554" s="12">
        <v>-50</v>
      </c>
    </row>
    <row r="555" spans="2:7" ht="15" customHeight="1" x14ac:dyDescent="0.2">
      <c r="C555" s="13" t="s">
        <v>9</v>
      </c>
      <c r="D555" s="14" t="s">
        <v>464</v>
      </c>
      <c r="E555" s="15">
        <f>SUBTOTAL(9,E554:E554)</f>
        <v>50</v>
      </c>
      <c r="F555" s="15">
        <f>SUBTOTAL(9,F554:F554)</f>
        <v>0</v>
      </c>
      <c r="G555" s="15">
        <f>SUBTOTAL(9,G554:G554)</f>
        <v>-50</v>
      </c>
    </row>
    <row r="556" spans="2:7" ht="14.25" customHeight="1" x14ac:dyDescent="0.2">
      <c r="B556" s="10">
        <v>4602</v>
      </c>
      <c r="C556" s="4"/>
      <c r="D556" s="11" t="s">
        <v>465</v>
      </c>
      <c r="E556" s="1"/>
      <c r="F556" s="1"/>
      <c r="G556" s="1"/>
    </row>
    <row r="557" spans="2:7" x14ac:dyDescent="0.2">
      <c r="C557" s="4">
        <v>3</v>
      </c>
      <c r="D557" s="5" t="s">
        <v>320</v>
      </c>
      <c r="E557" s="12">
        <v>16000</v>
      </c>
      <c r="F557" s="12">
        <v>18151.247210000001</v>
      </c>
      <c r="G557" s="12">
        <v>2151.24721</v>
      </c>
    </row>
    <row r="558" spans="2:7" x14ac:dyDescent="0.2">
      <c r="C558" s="4">
        <v>86</v>
      </c>
      <c r="D558" s="5" t="s">
        <v>466</v>
      </c>
      <c r="E558" s="12">
        <v>30000</v>
      </c>
      <c r="F558" s="12">
        <v>41100.782760000002</v>
      </c>
      <c r="G558" s="12">
        <v>11100.78276</v>
      </c>
    </row>
    <row r="559" spans="2:7" ht="15" customHeight="1" x14ac:dyDescent="0.2">
      <c r="C559" s="13" t="s">
        <v>9</v>
      </c>
      <c r="D559" s="14" t="s">
        <v>467</v>
      </c>
      <c r="E559" s="15">
        <f>SUBTOTAL(9,E557:E558)</f>
        <v>46000</v>
      </c>
      <c r="F559" s="15">
        <f>SUBTOTAL(9,F557:F558)</f>
        <v>59252.029970000003</v>
      </c>
      <c r="G559" s="15">
        <f>SUBTOTAL(9,G557:G558)</f>
        <v>13252.02997</v>
      </c>
    </row>
    <row r="560" spans="2:7" ht="14.25" customHeight="1" x14ac:dyDescent="0.2">
      <c r="B560" s="10">
        <v>4605</v>
      </c>
      <c r="C560" s="4"/>
      <c r="D560" s="11" t="s">
        <v>468</v>
      </c>
      <c r="E560" s="1"/>
      <c r="F560" s="1"/>
      <c r="G560" s="1"/>
    </row>
    <row r="561" spans="2:7" x14ac:dyDescent="0.2">
      <c r="C561" s="4">
        <v>1</v>
      </c>
      <c r="D561" s="5" t="s">
        <v>469</v>
      </c>
      <c r="E561" s="12">
        <v>277587</v>
      </c>
      <c r="F561" s="12">
        <v>298683.28164</v>
      </c>
      <c r="G561" s="12">
        <v>21096.281640000001</v>
      </c>
    </row>
    <row r="562" spans="2:7" x14ac:dyDescent="0.2">
      <c r="C562" s="4">
        <v>2</v>
      </c>
      <c r="D562" s="5" t="s">
        <v>470</v>
      </c>
      <c r="E562" s="12">
        <v>19345</v>
      </c>
      <c r="F562" s="12">
        <v>20702.752659999998</v>
      </c>
      <c r="G562" s="12">
        <v>1357.7526600000001</v>
      </c>
    </row>
    <row r="563" spans="2:7" ht="15" customHeight="1" x14ac:dyDescent="0.2">
      <c r="C563" s="13" t="s">
        <v>9</v>
      </c>
      <c r="D563" s="14" t="s">
        <v>471</v>
      </c>
      <c r="E563" s="15">
        <f>SUBTOTAL(9,E561:E562)</f>
        <v>296932</v>
      </c>
      <c r="F563" s="15">
        <f>SUBTOTAL(9,F561:F562)</f>
        <v>319386.0343</v>
      </c>
      <c r="G563" s="15">
        <f>SUBTOTAL(9,G561:G562)</f>
        <v>22454.034299999999</v>
      </c>
    </row>
    <row r="564" spans="2:7" ht="14.25" customHeight="1" x14ac:dyDescent="0.2">
      <c r="B564" s="10">
        <v>4610</v>
      </c>
      <c r="C564" s="4"/>
      <c r="D564" s="11" t="s">
        <v>472</v>
      </c>
      <c r="E564" s="1"/>
      <c r="F564" s="1"/>
      <c r="G564" s="1"/>
    </row>
    <row r="565" spans="2:7" x14ac:dyDescent="0.2">
      <c r="C565" s="4">
        <v>1</v>
      </c>
      <c r="D565" s="5" t="s">
        <v>473</v>
      </c>
      <c r="E565" s="12">
        <v>6700</v>
      </c>
      <c r="F565" s="12">
        <v>6890.2449999999999</v>
      </c>
      <c r="G565" s="12">
        <v>190.245</v>
      </c>
    </row>
    <row r="566" spans="2:7" x14ac:dyDescent="0.2">
      <c r="C566" s="4">
        <v>2</v>
      </c>
      <c r="D566" s="5" t="s">
        <v>116</v>
      </c>
      <c r="E566" s="12">
        <v>2401</v>
      </c>
      <c r="F566" s="12">
        <v>4229.5070599999999</v>
      </c>
      <c r="G566" s="12">
        <v>1828.5070599999999</v>
      </c>
    </row>
    <row r="567" spans="2:7" x14ac:dyDescent="0.2">
      <c r="C567" s="4">
        <v>4</v>
      </c>
      <c r="D567" s="5" t="s">
        <v>109</v>
      </c>
      <c r="E567" s="12">
        <v>750</v>
      </c>
      <c r="F567" s="12">
        <v>758.20299999999997</v>
      </c>
      <c r="G567" s="12">
        <v>8.2029999999999994</v>
      </c>
    </row>
    <row r="568" spans="2:7" x14ac:dyDescent="0.2">
      <c r="C568" s="4">
        <v>5</v>
      </c>
      <c r="D568" s="5" t="s">
        <v>474</v>
      </c>
      <c r="E568" s="12">
        <v>30604</v>
      </c>
      <c r="F568" s="12">
        <v>30430.867999999999</v>
      </c>
      <c r="G568" s="12">
        <v>-173.13200000000001</v>
      </c>
    </row>
    <row r="569" spans="2:7" x14ac:dyDescent="0.2">
      <c r="C569" s="4">
        <v>85</v>
      </c>
      <c r="D569" s="5" t="s">
        <v>475</v>
      </c>
      <c r="E569" s="12">
        <v>10000</v>
      </c>
      <c r="F569" s="12">
        <v>14145.0975</v>
      </c>
      <c r="G569" s="12">
        <v>4145.0974999999999</v>
      </c>
    </row>
    <row r="570" spans="2:7" ht="15" customHeight="1" x14ac:dyDescent="0.2">
      <c r="C570" s="13" t="s">
        <v>9</v>
      </c>
      <c r="D570" s="14" t="s">
        <v>476</v>
      </c>
      <c r="E570" s="15">
        <f>SUBTOTAL(9,E565:E569)</f>
        <v>50455</v>
      </c>
      <c r="F570" s="15">
        <f>SUBTOTAL(9,F565:F569)</f>
        <v>56453.920559999999</v>
      </c>
      <c r="G570" s="15">
        <f>SUBTOTAL(9,G565:G569)</f>
        <v>5998.9205599999996</v>
      </c>
    </row>
    <row r="571" spans="2:7" ht="14.25" customHeight="1" x14ac:dyDescent="0.2">
      <c r="B571" s="10">
        <v>4618</v>
      </c>
      <c r="C571" s="4"/>
      <c r="D571" s="11" t="s">
        <v>477</v>
      </c>
      <c r="E571" s="1"/>
      <c r="F571" s="1"/>
      <c r="G571" s="1"/>
    </row>
    <row r="572" spans="2:7" x14ac:dyDescent="0.2">
      <c r="C572" s="4">
        <v>1</v>
      </c>
      <c r="D572" s="5" t="s">
        <v>478</v>
      </c>
      <c r="E572" s="12">
        <v>27000</v>
      </c>
      <c r="F572" s="12">
        <v>26459.993139999999</v>
      </c>
      <c r="G572" s="12">
        <v>-540.00685999999996</v>
      </c>
    </row>
    <row r="573" spans="2:7" x14ac:dyDescent="0.2">
      <c r="C573" s="4">
        <v>3</v>
      </c>
      <c r="D573" s="5" t="s">
        <v>116</v>
      </c>
      <c r="E573" s="12">
        <v>40007</v>
      </c>
      <c r="F573" s="12">
        <v>46907.412620000003</v>
      </c>
      <c r="G573" s="12">
        <v>6900.4126200000001</v>
      </c>
    </row>
    <row r="574" spans="2:7" x14ac:dyDescent="0.2">
      <c r="C574" s="4">
        <v>5</v>
      </c>
      <c r="D574" s="5" t="s">
        <v>479</v>
      </c>
      <c r="E574" s="12">
        <v>110000</v>
      </c>
      <c r="F574" s="12">
        <v>112519.23071</v>
      </c>
      <c r="G574" s="12">
        <v>2519.2307099999998</v>
      </c>
    </row>
    <row r="575" spans="2:7" x14ac:dyDescent="0.2">
      <c r="C575" s="4">
        <v>7</v>
      </c>
      <c r="D575" s="5" t="s">
        <v>480</v>
      </c>
      <c r="E575" s="12">
        <v>5000</v>
      </c>
      <c r="F575" s="12">
        <v>5558.9804999999997</v>
      </c>
      <c r="G575" s="12">
        <v>558.98050000000001</v>
      </c>
    </row>
    <row r="576" spans="2:7" x14ac:dyDescent="0.2">
      <c r="C576" s="4">
        <v>11</v>
      </c>
      <c r="D576" s="5" t="s">
        <v>481</v>
      </c>
      <c r="E576" s="12">
        <v>3237</v>
      </c>
      <c r="F576" s="12">
        <v>2353.0163200000002</v>
      </c>
      <c r="G576" s="12">
        <v>-883.98368000000005</v>
      </c>
    </row>
    <row r="577" spans="2:7" x14ac:dyDescent="0.2">
      <c r="C577" s="4">
        <v>85</v>
      </c>
      <c r="D577" s="5" t="s">
        <v>482</v>
      </c>
      <c r="E577" s="12">
        <v>240000</v>
      </c>
      <c r="F577" s="12">
        <v>252311.73212999999</v>
      </c>
      <c r="G577" s="12">
        <v>12311.73213</v>
      </c>
    </row>
    <row r="578" spans="2:7" x14ac:dyDescent="0.2">
      <c r="C578" s="4">
        <v>86</v>
      </c>
      <c r="D578" s="5" t="s">
        <v>483</v>
      </c>
      <c r="E578" s="12">
        <v>2000000</v>
      </c>
      <c r="F578" s="12">
        <v>1920346.5729700001</v>
      </c>
      <c r="G578" s="12">
        <v>-79653.427030000006</v>
      </c>
    </row>
    <row r="579" spans="2:7" x14ac:dyDescent="0.2">
      <c r="C579" s="4">
        <v>87</v>
      </c>
      <c r="D579" s="5" t="s">
        <v>484</v>
      </c>
      <c r="E579" s="12">
        <v>70000</v>
      </c>
      <c r="F579" s="12">
        <v>76486.072530000005</v>
      </c>
      <c r="G579" s="12">
        <v>6486.0725300000004</v>
      </c>
    </row>
    <row r="580" spans="2:7" x14ac:dyDescent="0.2">
      <c r="C580" s="4">
        <v>88</v>
      </c>
      <c r="D580" s="5" t="s">
        <v>485</v>
      </c>
      <c r="E580" s="12">
        <v>450000</v>
      </c>
      <c r="F580" s="12">
        <v>353623.30815</v>
      </c>
      <c r="G580" s="12">
        <v>-96376.691850000003</v>
      </c>
    </row>
    <row r="581" spans="2:7" x14ac:dyDescent="0.2">
      <c r="C581" s="4">
        <v>89</v>
      </c>
      <c r="D581" s="5" t="s">
        <v>315</v>
      </c>
      <c r="E581" s="12">
        <v>15000</v>
      </c>
      <c r="F581" s="12">
        <v>15358.20852</v>
      </c>
      <c r="G581" s="12">
        <v>358.20852000000002</v>
      </c>
    </row>
    <row r="582" spans="2:7" ht="15" customHeight="1" x14ac:dyDescent="0.2">
      <c r="C582" s="13" t="s">
        <v>9</v>
      </c>
      <c r="D582" s="14" t="s">
        <v>486</v>
      </c>
      <c r="E582" s="15">
        <f>SUBTOTAL(9,E572:E581)</f>
        <v>2960244</v>
      </c>
      <c r="F582" s="15">
        <f>SUBTOTAL(9,F572:F581)</f>
        <v>2811924.5275900001</v>
      </c>
      <c r="G582" s="15">
        <f>SUBTOTAL(9,G572:G581)</f>
        <v>-148319.47241000002</v>
      </c>
    </row>
    <row r="583" spans="2:7" ht="14.25" customHeight="1" x14ac:dyDescent="0.2">
      <c r="B583" s="10">
        <v>4620</v>
      </c>
      <c r="C583" s="4"/>
      <c r="D583" s="11" t="s">
        <v>487</v>
      </c>
      <c r="E583" s="1"/>
      <c r="F583" s="1"/>
      <c r="G583" s="1"/>
    </row>
    <row r="584" spans="2:7" x14ac:dyDescent="0.2">
      <c r="C584" s="4">
        <v>2</v>
      </c>
      <c r="D584" s="5" t="s">
        <v>283</v>
      </c>
      <c r="E584" s="12">
        <v>237525</v>
      </c>
      <c r="F584" s="12">
        <v>246306.73415999999</v>
      </c>
      <c r="G584" s="12">
        <v>8781.73416</v>
      </c>
    </row>
    <row r="585" spans="2:7" x14ac:dyDescent="0.2">
      <c r="C585" s="4">
        <v>85</v>
      </c>
      <c r="D585" s="5" t="s">
        <v>100</v>
      </c>
      <c r="E585" s="12">
        <v>10000</v>
      </c>
      <c r="F585" s="12">
        <v>12584.633949999999</v>
      </c>
      <c r="G585" s="12">
        <v>2584.6339499999999</v>
      </c>
    </row>
    <row r="586" spans="2:7" ht="15" customHeight="1" x14ac:dyDescent="0.2">
      <c r="C586" s="13" t="s">
        <v>9</v>
      </c>
      <c r="D586" s="14" t="s">
        <v>488</v>
      </c>
      <c r="E586" s="15">
        <f>SUBTOTAL(9,E584:E585)</f>
        <v>247525</v>
      </c>
      <c r="F586" s="15">
        <f>SUBTOTAL(9,F584:F585)</f>
        <v>258891.36810999998</v>
      </c>
      <c r="G586" s="15">
        <f>SUBTOTAL(9,G584:G585)</f>
        <v>11366.368109999999</v>
      </c>
    </row>
    <row r="587" spans="2:7" ht="14.25" customHeight="1" x14ac:dyDescent="0.2">
      <c r="B587" s="10">
        <v>4634</v>
      </c>
      <c r="C587" s="4"/>
      <c r="D587" s="11" t="s">
        <v>489</v>
      </c>
      <c r="E587" s="1"/>
      <c r="F587" s="1"/>
      <c r="G587" s="1"/>
    </row>
    <row r="588" spans="2:7" x14ac:dyDescent="0.2">
      <c r="C588" s="4">
        <v>85</v>
      </c>
      <c r="D588" s="5" t="s">
        <v>490</v>
      </c>
      <c r="E588" s="12">
        <v>1000</v>
      </c>
      <c r="F588" s="12">
        <v>1818.93101</v>
      </c>
      <c r="G588" s="12">
        <v>818.93101000000001</v>
      </c>
    </row>
    <row r="589" spans="2:7" x14ac:dyDescent="0.2">
      <c r="C589" s="4">
        <v>86</v>
      </c>
      <c r="D589" s="5" t="s">
        <v>491</v>
      </c>
      <c r="E589" s="12">
        <v>0</v>
      </c>
      <c r="F589" s="12">
        <v>0.14835999999999999</v>
      </c>
      <c r="G589" s="12">
        <v>0.14835999999999999</v>
      </c>
    </row>
    <row r="590" spans="2:7" ht="15" customHeight="1" x14ac:dyDescent="0.2">
      <c r="C590" s="13" t="s">
        <v>9</v>
      </c>
      <c r="D590" s="14" t="s">
        <v>492</v>
      </c>
      <c r="E590" s="15">
        <f>SUBTOTAL(9,E588:E589)</f>
        <v>1000</v>
      </c>
      <c r="F590" s="15">
        <f>SUBTOTAL(9,F588:F589)</f>
        <v>1819.0793699999999</v>
      </c>
      <c r="G590" s="15">
        <f>SUBTOTAL(9,G588:G589)</f>
        <v>819.07937000000004</v>
      </c>
    </row>
    <row r="591" spans="2:7" ht="14.25" customHeight="1" x14ac:dyDescent="0.2">
      <c r="B591" s="10">
        <v>4645</v>
      </c>
      <c r="C591" s="4"/>
      <c r="D591" s="11" t="s">
        <v>493</v>
      </c>
      <c r="E591" s="1"/>
      <c r="F591" s="1"/>
      <c r="G591" s="1"/>
    </row>
    <row r="592" spans="2:7" x14ac:dyDescent="0.2">
      <c r="C592" s="4">
        <v>50</v>
      </c>
      <c r="D592" s="5" t="s">
        <v>494</v>
      </c>
      <c r="E592" s="12">
        <v>7000000</v>
      </c>
      <c r="F592" s="12">
        <v>7000000</v>
      </c>
      <c r="G592" s="12">
        <v>0</v>
      </c>
    </row>
    <row r="593" spans="2:7" ht="15" customHeight="1" x14ac:dyDescent="0.2">
      <c r="C593" s="13" t="s">
        <v>9</v>
      </c>
      <c r="D593" s="14" t="s">
        <v>495</v>
      </c>
      <c r="E593" s="15">
        <f>SUBTOTAL(9,E592:E592)</f>
        <v>7000000</v>
      </c>
      <c r="F593" s="15">
        <f>SUBTOTAL(9,F592:F592)</f>
        <v>7000000</v>
      </c>
      <c r="G593" s="15">
        <f>SUBTOTAL(9,G592:G592)</f>
        <v>0</v>
      </c>
    </row>
    <row r="594" spans="2:7" ht="15" customHeight="1" x14ac:dyDescent="0.2">
      <c r="B594" s="4"/>
      <c r="C594" s="16"/>
      <c r="D594" s="14" t="s">
        <v>496</v>
      </c>
      <c r="E594" s="17">
        <f>SUBTOTAL(9,E553:E593)</f>
        <v>10602206</v>
      </c>
      <c r="F594" s="17">
        <f>SUBTOTAL(9,F553:F593)</f>
        <v>10507726.959899999</v>
      </c>
      <c r="G594" s="17">
        <f>SUBTOTAL(9,G553:G593)</f>
        <v>-94479.040099999984</v>
      </c>
    </row>
    <row r="595" spans="2:7" ht="27" customHeight="1" x14ac:dyDescent="0.25">
      <c r="B595" s="1"/>
      <c r="C595" s="4"/>
      <c r="D595" s="9" t="s">
        <v>497</v>
      </c>
      <c r="E595" s="1"/>
      <c r="F595" s="1"/>
      <c r="G595" s="1"/>
    </row>
    <row r="596" spans="2:7" ht="14.25" customHeight="1" x14ac:dyDescent="0.2">
      <c r="B596" s="10">
        <v>4700</v>
      </c>
      <c r="C596" s="4"/>
      <c r="D596" s="11" t="s">
        <v>498</v>
      </c>
      <c r="E596" s="1"/>
      <c r="F596" s="1"/>
      <c r="G596" s="1"/>
    </row>
    <row r="597" spans="2:7" x14ac:dyDescent="0.2">
      <c r="C597" s="4">
        <v>1</v>
      </c>
      <c r="D597" s="5" t="s">
        <v>499</v>
      </c>
      <c r="E597" s="12">
        <v>16902</v>
      </c>
      <c r="F597" s="12">
        <v>27141.337739999999</v>
      </c>
      <c r="G597" s="12">
        <v>10239.337740000001</v>
      </c>
    </row>
    <row r="598" spans="2:7" x14ac:dyDescent="0.2">
      <c r="C598" s="4">
        <v>2</v>
      </c>
      <c r="D598" s="5" t="s">
        <v>500</v>
      </c>
      <c r="E598" s="12">
        <v>119220</v>
      </c>
      <c r="F598" s="12">
        <v>125563.42956999999</v>
      </c>
      <c r="G598" s="12">
        <v>6343.4295700000002</v>
      </c>
    </row>
    <row r="599" spans="2:7" x14ac:dyDescent="0.2">
      <c r="C599" s="4">
        <v>85</v>
      </c>
      <c r="D599" s="5" t="s">
        <v>501</v>
      </c>
      <c r="E599" s="12">
        <v>25000</v>
      </c>
      <c r="F599" s="12">
        <v>25000</v>
      </c>
      <c r="G599" s="12">
        <v>0</v>
      </c>
    </row>
    <row r="600" spans="2:7" ht="15" customHeight="1" x14ac:dyDescent="0.2">
      <c r="C600" s="13" t="s">
        <v>9</v>
      </c>
      <c r="D600" s="14" t="s">
        <v>502</v>
      </c>
      <c r="E600" s="15">
        <f>SUBTOTAL(9,E597:E599)</f>
        <v>161122</v>
      </c>
      <c r="F600" s="15">
        <f>SUBTOTAL(9,F597:F599)</f>
        <v>177704.76731</v>
      </c>
      <c r="G600" s="15">
        <f>SUBTOTAL(9,G597:G599)</f>
        <v>16582.767310000003</v>
      </c>
    </row>
    <row r="601" spans="2:7" ht="14.25" customHeight="1" x14ac:dyDescent="0.2">
      <c r="B601" s="10">
        <v>4710</v>
      </c>
      <c r="C601" s="4"/>
      <c r="D601" s="11" t="s">
        <v>503</v>
      </c>
      <c r="E601" s="1"/>
      <c r="F601" s="1"/>
      <c r="G601" s="1"/>
    </row>
    <row r="602" spans="2:7" x14ac:dyDescent="0.2">
      <c r="C602" s="4">
        <v>1</v>
      </c>
      <c r="D602" s="5" t="s">
        <v>499</v>
      </c>
      <c r="E602" s="12">
        <v>5751606</v>
      </c>
      <c r="F602" s="12">
        <v>5729193.3146000002</v>
      </c>
      <c r="G602" s="12">
        <v>-22412.685399999998</v>
      </c>
    </row>
    <row r="603" spans="2:7" x14ac:dyDescent="0.2">
      <c r="C603" s="4">
        <v>47</v>
      </c>
      <c r="D603" s="5" t="s">
        <v>355</v>
      </c>
      <c r="E603" s="12">
        <v>385000</v>
      </c>
      <c r="F603" s="12">
        <v>386296.90363999997</v>
      </c>
      <c r="G603" s="12">
        <v>1296.90364</v>
      </c>
    </row>
    <row r="604" spans="2:7" ht="15" customHeight="1" x14ac:dyDescent="0.2">
      <c r="C604" s="13" t="s">
        <v>9</v>
      </c>
      <c r="D604" s="14" t="s">
        <v>504</v>
      </c>
      <c r="E604" s="15">
        <f>SUBTOTAL(9,E602:E603)</f>
        <v>6136606</v>
      </c>
      <c r="F604" s="15">
        <f>SUBTOTAL(9,F602:F603)</f>
        <v>6115490.2182400003</v>
      </c>
      <c r="G604" s="15">
        <f>SUBTOTAL(9,G602:G603)</f>
        <v>-21115.781759999998</v>
      </c>
    </row>
    <row r="605" spans="2:7" ht="14.25" customHeight="1" x14ac:dyDescent="0.2">
      <c r="B605" s="10">
        <v>4720</v>
      </c>
      <c r="C605" s="4"/>
      <c r="D605" s="11" t="s">
        <v>505</v>
      </c>
      <c r="E605" s="1"/>
      <c r="F605" s="1"/>
      <c r="G605" s="1"/>
    </row>
    <row r="606" spans="2:7" x14ac:dyDescent="0.2">
      <c r="C606" s="4">
        <v>1</v>
      </c>
      <c r="D606" s="5" t="s">
        <v>499</v>
      </c>
      <c r="E606" s="12">
        <v>1074465</v>
      </c>
      <c r="F606" s="12">
        <v>1672989.4878199999</v>
      </c>
      <c r="G606" s="12">
        <v>598524.48782000004</v>
      </c>
    </row>
    <row r="607" spans="2:7" ht="15" customHeight="1" x14ac:dyDescent="0.2">
      <c r="C607" s="13" t="s">
        <v>9</v>
      </c>
      <c r="D607" s="14" t="s">
        <v>506</v>
      </c>
      <c r="E607" s="15">
        <f>SUBTOTAL(9,E606:E606)</f>
        <v>1074465</v>
      </c>
      <c r="F607" s="15">
        <f>SUBTOTAL(9,F606:F606)</f>
        <v>1672989.4878199999</v>
      </c>
      <c r="G607" s="15">
        <f>SUBTOTAL(9,G606:G606)</f>
        <v>598524.48782000004</v>
      </c>
    </row>
    <row r="608" spans="2:7" ht="14.25" customHeight="1" x14ac:dyDescent="0.2">
      <c r="B608" s="10">
        <v>4760</v>
      </c>
      <c r="C608" s="4"/>
      <c r="D608" s="11" t="s">
        <v>507</v>
      </c>
      <c r="E608" s="1"/>
      <c r="F608" s="1"/>
      <c r="G608" s="1"/>
    </row>
    <row r="609" spans="2:7" x14ac:dyDescent="0.2">
      <c r="C609" s="4">
        <v>1</v>
      </c>
      <c r="D609" s="5" t="s">
        <v>499</v>
      </c>
      <c r="E609" s="12">
        <v>146095</v>
      </c>
      <c r="F609" s="12">
        <v>195128.63016999999</v>
      </c>
      <c r="G609" s="12">
        <v>49033.630169999997</v>
      </c>
    </row>
    <row r="610" spans="2:7" x14ac:dyDescent="0.2">
      <c r="C610" s="4">
        <v>45</v>
      </c>
      <c r="D610" s="5" t="s">
        <v>508</v>
      </c>
      <c r="E610" s="12">
        <v>1259167</v>
      </c>
      <c r="F610" s="12">
        <v>2456490.3526599999</v>
      </c>
      <c r="G610" s="12">
        <v>1197323.3526600001</v>
      </c>
    </row>
    <row r="611" spans="2:7" x14ac:dyDescent="0.2">
      <c r="C611" s="4">
        <v>48</v>
      </c>
      <c r="D611" s="5" t="s">
        <v>509</v>
      </c>
      <c r="E611" s="12">
        <v>910256</v>
      </c>
      <c r="F611" s="12">
        <v>910255.27041</v>
      </c>
      <c r="G611" s="12">
        <v>-0.72958999999999996</v>
      </c>
    </row>
    <row r="612" spans="2:7" ht="15" customHeight="1" x14ac:dyDescent="0.2">
      <c r="C612" s="13" t="s">
        <v>9</v>
      </c>
      <c r="D612" s="14" t="s">
        <v>510</v>
      </c>
      <c r="E612" s="15">
        <f>SUBTOTAL(9,E609:E611)</f>
        <v>2315518</v>
      </c>
      <c r="F612" s="15">
        <f>SUBTOTAL(9,F609:F611)</f>
        <v>3561874.2532399995</v>
      </c>
      <c r="G612" s="15">
        <f>SUBTOTAL(9,G609:G611)</f>
        <v>1246356.2532400002</v>
      </c>
    </row>
    <row r="613" spans="2:7" ht="14.25" customHeight="1" x14ac:dyDescent="0.2">
      <c r="B613" s="10">
        <v>4791</v>
      </c>
      <c r="C613" s="4"/>
      <c r="D613" s="11" t="s">
        <v>145</v>
      </c>
      <c r="E613" s="1"/>
      <c r="F613" s="1"/>
      <c r="G613" s="1"/>
    </row>
    <row r="614" spans="2:7" x14ac:dyDescent="0.2">
      <c r="C614" s="4">
        <v>1</v>
      </c>
      <c r="D614" s="5" t="s">
        <v>499</v>
      </c>
      <c r="E614" s="12">
        <v>595457</v>
      </c>
      <c r="F614" s="12">
        <v>577237.14099999995</v>
      </c>
      <c r="G614" s="12">
        <v>-18219.859</v>
      </c>
    </row>
    <row r="615" spans="2:7" ht="15" customHeight="1" x14ac:dyDescent="0.2">
      <c r="C615" s="13" t="s">
        <v>9</v>
      </c>
      <c r="D615" s="14" t="s">
        <v>511</v>
      </c>
      <c r="E615" s="15">
        <f>SUBTOTAL(9,E614:E614)</f>
        <v>595457</v>
      </c>
      <c r="F615" s="15">
        <f>SUBTOTAL(9,F614:F614)</f>
        <v>577237.14099999995</v>
      </c>
      <c r="G615" s="15">
        <f>SUBTOTAL(9,G614:G614)</f>
        <v>-18219.859</v>
      </c>
    </row>
    <row r="616" spans="2:7" ht="14.25" customHeight="1" x14ac:dyDescent="0.2">
      <c r="B616" s="10">
        <v>4799</v>
      </c>
      <c r="C616" s="4"/>
      <c r="D616" s="11" t="s">
        <v>512</v>
      </c>
      <c r="E616" s="1"/>
      <c r="F616" s="1"/>
      <c r="G616" s="1"/>
    </row>
    <row r="617" spans="2:7" x14ac:dyDescent="0.2">
      <c r="C617" s="4">
        <v>86</v>
      </c>
      <c r="D617" s="5" t="s">
        <v>513</v>
      </c>
      <c r="E617" s="12">
        <v>500</v>
      </c>
      <c r="F617" s="12">
        <v>604.33199999999999</v>
      </c>
      <c r="G617" s="12">
        <v>104.33199999999999</v>
      </c>
    </row>
    <row r="618" spans="2:7" ht="15" customHeight="1" x14ac:dyDescent="0.2">
      <c r="C618" s="13" t="s">
        <v>9</v>
      </c>
      <c r="D618" s="14" t="s">
        <v>514</v>
      </c>
      <c r="E618" s="15">
        <f>SUBTOTAL(9,E617:E617)</f>
        <v>500</v>
      </c>
      <c r="F618" s="15">
        <f>SUBTOTAL(9,F617:F617)</f>
        <v>604.33199999999999</v>
      </c>
      <c r="G618" s="15">
        <f>SUBTOTAL(9,G617:G617)</f>
        <v>104.33199999999999</v>
      </c>
    </row>
    <row r="619" spans="2:7" ht="15" customHeight="1" x14ac:dyDescent="0.2">
      <c r="B619" s="4"/>
      <c r="C619" s="16"/>
      <c r="D619" s="14" t="s">
        <v>515</v>
      </c>
      <c r="E619" s="17">
        <f>SUBTOTAL(9,E596:E618)</f>
        <v>10283668</v>
      </c>
      <c r="F619" s="17">
        <f>SUBTOTAL(9,F596:F618)</f>
        <v>12105900.19961</v>
      </c>
      <c r="G619" s="17">
        <f>SUBTOTAL(9,G596:G618)</f>
        <v>1822232.1996100002</v>
      </c>
    </row>
    <row r="620" spans="2:7" ht="27" customHeight="1" x14ac:dyDescent="0.25">
      <c r="B620" s="1"/>
      <c r="C620" s="4"/>
      <c r="D620" s="9" t="s">
        <v>516</v>
      </c>
      <c r="E620" s="1"/>
      <c r="F620" s="1"/>
      <c r="G620" s="1"/>
    </row>
    <row r="621" spans="2:7" ht="14.25" customHeight="1" x14ac:dyDescent="0.2">
      <c r="B621" s="10">
        <v>4800</v>
      </c>
      <c r="C621" s="4"/>
      <c r="D621" s="11" t="s">
        <v>517</v>
      </c>
      <c r="E621" s="1"/>
      <c r="F621" s="1"/>
      <c r="G621" s="1"/>
    </row>
    <row r="622" spans="2:7" x14ac:dyDescent="0.2">
      <c r="C622" s="4">
        <v>10</v>
      </c>
      <c r="D622" s="5" t="s">
        <v>122</v>
      </c>
      <c r="E622" s="12">
        <v>0</v>
      </c>
      <c r="F622" s="12">
        <v>71.732439999999997</v>
      </c>
      <c r="G622" s="12">
        <v>71.732439999999997</v>
      </c>
    </row>
    <row r="623" spans="2:7" x14ac:dyDescent="0.2">
      <c r="C623" s="4">
        <v>70</v>
      </c>
      <c r="D623" s="5" t="s">
        <v>518</v>
      </c>
      <c r="E623" s="12">
        <v>2000</v>
      </c>
      <c r="F623" s="12">
        <v>2224.4029999999998</v>
      </c>
      <c r="G623" s="12">
        <v>224.40299999999999</v>
      </c>
    </row>
    <row r="624" spans="2:7" ht="15" customHeight="1" x14ac:dyDescent="0.2">
      <c r="C624" s="13" t="s">
        <v>9</v>
      </c>
      <c r="D624" s="14" t="s">
        <v>519</v>
      </c>
      <c r="E624" s="15">
        <f>SUBTOTAL(9,E622:E623)</f>
        <v>2000</v>
      </c>
      <c r="F624" s="15">
        <f>SUBTOTAL(9,F622:F623)</f>
        <v>2296.13544</v>
      </c>
      <c r="G624" s="15">
        <f>SUBTOTAL(9,G622:G623)</f>
        <v>296.13544000000002</v>
      </c>
    </row>
    <row r="625" spans="2:7" ht="14.25" customHeight="1" x14ac:dyDescent="0.2">
      <c r="B625" s="10">
        <v>4810</v>
      </c>
      <c r="C625" s="4"/>
      <c r="D625" s="11" t="s">
        <v>520</v>
      </c>
      <c r="E625" s="1"/>
      <c r="F625" s="1"/>
      <c r="G625" s="1"/>
    </row>
    <row r="626" spans="2:7" x14ac:dyDescent="0.2">
      <c r="C626" s="4">
        <v>1</v>
      </c>
      <c r="D626" s="5" t="s">
        <v>224</v>
      </c>
      <c r="E626" s="12">
        <v>26500</v>
      </c>
      <c r="F626" s="12">
        <v>23527.41517</v>
      </c>
      <c r="G626" s="12">
        <v>-2972.5848299999998</v>
      </c>
    </row>
    <row r="627" spans="2:7" x14ac:dyDescent="0.2">
      <c r="C627" s="4">
        <v>2</v>
      </c>
      <c r="D627" s="5" t="s">
        <v>521</v>
      </c>
      <c r="E627" s="12">
        <v>57500</v>
      </c>
      <c r="F627" s="12">
        <v>57313.690069999997</v>
      </c>
      <c r="G627" s="12">
        <v>-186.30993000000001</v>
      </c>
    </row>
    <row r="628" spans="2:7" x14ac:dyDescent="0.2">
      <c r="C628" s="4">
        <v>3</v>
      </c>
      <c r="D628" s="5" t="s">
        <v>522</v>
      </c>
      <c r="E628" s="12">
        <v>59500</v>
      </c>
      <c r="F628" s="12">
        <v>59478.299370000001</v>
      </c>
      <c r="G628" s="12">
        <v>-21.70063</v>
      </c>
    </row>
    <row r="629" spans="2:7" x14ac:dyDescent="0.2">
      <c r="C629" s="4">
        <v>10</v>
      </c>
      <c r="D629" s="5" t="s">
        <v>122</v>
      </c>
      <c r="E629" s="12">
        <v>300</v>
      </c>
      <c r="F629" s="12">
        <v>66.470879999999994</v>
      </c>
      <c r="G629" s="12">
        <v>-233.52912000000001</v>
      </c>
    </row>
    <row r="630" spans="2:7" ht="15" customHeight="1" x14ac:dyDescent="0.2">
      <c r="C630" s="13" t="s">
        <v>9</v>
      </c>
      <c r="D630" s="14" t="s">
        <v>523</v>
      </c>
      <c r="E630" s="15">
        <f>SUBTOTAL(9,E626:E629)</f>
        <v>143800</v>
      </c>
      <c r="F630" s="15">
        <f>SUBTOTAL(9,F626:F629)</f>
        <v>140385.87549000001</v>
      </c>
      <c r="G630" s="15">
        <f>SUBTOTAL(9,G626:G629)</f>
        <v>-3414.1245099999996</v>
      </c>
    </row>
    <row r="631" spans="2:7" ht="14.25" customHeight="1" x14ac:dyDescent="0.2">
      <c r="B631" s="10">
        <v>4820</v>
      </c>
      <c r="C631" s="4"/>
      <c r="D631" s="11" t="s">
        <v>524</v>
      </c>
      <c r="E631" s="1"/>
      <c r="F631" s="1"/>
      <c r="G631" s="1"/>
    </row>
    <row r="632" spans="2:7" x14ac:dyDescent="0.2">
      <c r="C632" s="4">
        <v>1</v>
      </c>
      <c r="D632" s="5" t="s">
        <v>224</v>
      </c>
      <c r="E632" s="12">
        <v>10000</v>
      </c>
      <c r="F632" s="12">
        <v>8775.3484000000008</v>
      </c>
      <c r="G632" s="12">
        <v>-1224.6515999999999</v>
      </c>
    </row>
    <row r="633" spans="2:7" x14ac:dyDescent="0.2">
      <c r="C633" s="4">
        <v>2</v>
      </c>
      <c r="D633" s="5" t="s">
        <v>521</v>
      </c>
      <c r="E633" s="12">
        <v>59000</v>
      </c>
      <c r="F633" s="12">
        <v>49532.52594</v>
      </c>
      <c r="G633" s="12">
        <v>-9467.4740600000005</v>
      </c>
    </row>
    <row r="634" spans="2:7" x14ac:dyDescent="0.2">
      <c r="C634" s="4">
        <v>3</v>
      </c>
      <c r="D634" s="5" t="s">
        <v>525</v>
      </c>
      <c r="E634" s="12">
        <v>0</v>
      </c>
      <c r="F634" s="12">
        <v>99.248000000000005</v>
      </c>
      <c r="G634" s="12">
        <v>99.248000000000005</v>
      </c>
    </row>
    <row r="635" spans="2:7" x14ac:dyDescent="0.2">
      <c r="C635" s="4">
        <v>10</v>
      </c>
      <c r="D635" s="5" t="s">
        <v>122</v>
      </c>
      <c r="E635" s="12">
        <v>0</v>
      </c>
      <c r="F635" s="12">
        <v>6148.36906</v>
      </c>
      <c r="G635" s="12">
        <v>6148.36906</v>
      </c>
    </row>
    <row r="636" spans="2:7" x14ac:dyDescent="0.2">
      <c r="C636" s="4">
        <v>40</v>
      </c>
      <c r="D636" s="5" t="s">
        <v>526</v>
      </c>
      <c r="E636" s="12">
        <v>38000</v>
      </c>
      <c r="F636" s="12">
        <v>26324.69973</v>
      </c>
      <c r="G636" s="12">
        <v>-11675.30027</v>
      </c>
    </row>
    <row r="637" spans="2:7" ht="15" customHeight="1" x14ac:dyDescent="0.2">
      <c r="C637" s="13" t="s">
        <v>9</v>
      </c>
      <c r="D637" s="14" t="s">
        <v>527</v>
      </c>
      <c r="E637" s="15">
        <f>SUBTOTAL(9,E632:E636)</f>
        <v>107000</v>
      </c>
      <c r="F637" s="15">
        <f>SUBTOTAL(9,F632:F636)</f>
        <v>90880.191129999992</v>
      </c>
      <c r="G637" s="15">
        <f>SUBTOTAL(9,G632:G636)</f>
        <v>-16119.808870000001</v>
      </c>
    </row>
    <row r="638" spans="2:7" ht="14.25" customHeight="1" x14ac:dyDescent="0.2">
      <c r="B638" s="10">
        <v>4860</v>
      </c>
      <c r="C638" s="4"/>
      <c r="D638" s="11" t="s">
        <v>528</v>
      </c>
      <c r="E638" s="1"/>
      <c r="F638" s="1"/>
      <c r="G638" s="1"/>
    </row>
    <row r="639" spans="2:7" x14ac:dyDescent="0.2">
      <c r="C639" s="4">
        <v>1</v>
      </c>
      <c r="D639" s="5" t="s">
        <v>224</v>
      </c>
      <c r="E639" s="12">
        <v>83400</v>
      </c>
      <c r="F639" s="12">
        <v>83730.571070000005</v>
      </c>
      <c r="G639" s="12">
        <v>330.57107000000002</v>
      </c>
    </row>
    <row r="640" spans="2:7" x14ac:dyDescent="0.2">
      <c r="C640" s="4">
        <v>2</v>
      </c>
      <c r="D640" s="5" t="s">
        <v>521</v>
      </c>
      <c r="E640" s="12">
        <v>8900</v>
      </c>
      <c r="F640" s="12">
        <v>10018.90007</v>
      </c>
      <c r="G640" s="12">
        <v>1118.9000699999999</v>
      </c>
    </row>
    <row r="641" spans="2:7" x14ac:dyDescent="0.2">
      <c r="C641" s="4">
        <v>10</v>
      </c>
      <c r="D641" s="5" t="s">
        <v>122</v>
      </c>
      <c r="E641" s="12">
        <v>0</v>
      </c>
      <c r="F641" s="12">
        <v>793.69852000000003</v>
      </c>
      <c r="G641" s="12">
        <v>793.69852000000003</v>
      </c>
    </row>
    <row r="642" spans="2:7" ht="15" customHeight="1" x14ac:dyDescent="0.2">
      <c r="C642" s="13" t="s">
        <v>9</v>
      </c>
      <c r="D642" s="14" t="s">
        <v>529</v>
      </c>
      <c r="E642" s="15">
        <f>SUBTOTAL(9,E639:E641)</f>
        <v>92300</v>
      </c>
      <c r="F642" s="15">
        <f>SUBTOTAL(9,F639:F641)</f>
        <v>94543.169660000014</v>
      </c>
      <c r="G642" s="15">
        <f>SUBTOTAL(9,G639:G641)</f>
        <v>2243.16966</v>
      </c>
    </row>
    <row r="643" spans="2:7" ht="15" customHeight="1" x14ac:dyDescent="0.2">
      <c r="B643" s="4"/>
      <c r="C643" s="16"/>
      <c r="D643" s="14" t="s">
        <v>530</v>
      </c>
      <c r="E643" s="17">
        <f>SUBTOTAL(9,E621:E642)</f>
        <v>345100</v>
      </c>
      <c r="F643" s="17">
        <f>SUBTOTAL(9,F621:F642)</f>
        <v>328105.37171999994</v>
      </c>
      <c r="G643" s="17">
        <f>SUBTOTAL(9,G621:G642)</f>
        <v>-16994.628279999997</v>
      </c>
    </row>
    <row r="644" spans="2:7" ht="27" customHeight="1" x14ac:dyDescent="0.25">
      <c r="B644" s="1"/>
      <c r="C644" s="4"/>
      <c r="D644" s="9" t="s">
        <v>73</v>
      </c>
      <c r="E644" s="1"/>
      <c r="F644" s="1"/>
      <c r="G644" s="1"/>
    </row>
    <row r="645" spans="2:7" ht="14.25" customHeight="1" x14ac:dyDescent="0.2">
      <c r="B645" s="10">
        <v>5309</v>
      </c>
      <c r="C645" s="4"/>
      <c r="D645" s="11" t="s">
        <v>531</v>
      </c>
      <c r="E645" s="1"/>
      <c r="F645" s="1"/>
      <c r="G645" s="1"/>
    </row>
    <row r="646" spans="2:7" x14ac:dyDescent="0.2">
      <c r="C646" s="4">
        <v>29</v>
      </c>
      <c r="D646" s="5" t="s">
        <v>532</v>
      </c>
      <c r="E646" s="12">
        <v>5176200</v>
      </c>
      <c r="F646" s="12">
        <v>5611683.2758600004</v>
      </c>
      <c r="G646" s="12">
        <v>435483.27585999999</v>
      </c>
    </row>
    <row r="647" spans="2:7" x14ac:dyDescent="0.2">
      <c r="C647" s="4">
        <v>96</v>
      </c>
      <c r="D647" s="5" t="s">
        <v>340</v>
      </c>
      <c r="E647" s="12">
        <v>0</v>
      </c>
      <c r="F647" s="12">
        <v>4.2</v>
      </c>
      <c r="G647" s="12">
        <v>4.2</v>
      </c>
    </row>
    <row r="648" spans="2:7" ht="15" customHeight="1" x14ac:dyDescent="0.2">
      <c r="C648" s="13" t="s">
        <v>9</v>
      </c>
      <c r="D648" s="14" t="s">
        <v>533</v>
      </c>
      <c r="E648" s="15">
        <f>SUBTOTAL(9,E646:E647)</f>
        <v>5176200</v>
      </c>
      <c r="F648" s="15">
        <f>SUBTOTAL(9,F646:F647)</f>
        <v>5611687.4758600006</v>
      </c>
      <c r="G648" s="15">
        <f>SUBTOTAL(9,G646:G647)</f>
        <v>435487.47586000001</v>
      </c>
    </row>
    <row r="649" spans="2:7" ht="14.25" customHeight="1" x14ac:dyDescent="0.2">
      <c r="B649" s="10">
        <v>5310</v>
      </c>
      <c r="C649" s="4"/>
      <c r="D649" s="11" t="s">
        <v>534</v>
      </c>
      <c r="E649" s="1"/>
      <c r="F649" s="1"/>
      <c r="G649" s="1"/>
    </row>
    <row r="650" spans="2:7" x14ac:dyDescent="0.2">
      <c r="C650" s="4">
        <v>4</v>
      </c>
      <c r="D650" s="5" t="s">
        <v>54</v>
      </c>
      <c r="E650" s="12">
        <v>3873</v>
      </c>
      <c r="F650" s="12">
        <v>3873.4191900000001</v>
      </c>
      <c r="G650" s="12">
        <v>0.41919000000000001</v>
      </c>
    </row>
    <row r="651" spans="2:7" x14ac:dyDescent="0.2">
      <c r="C651" s="4">
        <v>29</v>
      </c>
      <c r="D651" s="5" t="s">
        <v>535</v>
      </c>
      <c r="E651" s="12">
        <v>1801</v>
      </c>
      <c r="F651" s="12">
        <v>1684.3268399999999</v>
      </c>
      <c r="G651" s="12">
        <v>-116.67316</v>
      </c>
    </row>
    <row r="652" spans="2:7" x14ac:dyDescent="0.2">
      <c r="C652" s="4">
        <v>89</v>
      </c>
      <c r="D652" s="5" t="s">
        <v>536</v>
      </c>
      <c r="E652" s="12">
        <v>111340</v>
      </c>
      <c r="F652" s="12">
        <v>113863.54313999999</v>
      </c>
      <c r="G652" s="12">
        <v>2523.5431400000002</v>
      </c>
    </row>
    <row r="653" spans="2:7" x14ac:dyDescent="0.2">
      <c r="C653" s="4">
        <v>90</v>
      </c>
      <c r="D653" s="5" t="s">
        <v>537</v>
      </c>
      <c r="E653" s="12">
        <v>12919851</v>
      </c>
      <c r="F653" s="12">
        <v>13042317.3112</v>
      </c>
      <c r="G653" s="12">
        <v>122466.3112</v>
      </c>
    </row>
    <row r="654" spans="2:7" x14ac:dyDescent="0.2">
      <c r="C654" s="4">
        <v>93</v>
      </c>
      <c r="D654" s="5" t="s">
        <v>538</v>
      </c>
      <c r="E654" s="12">
        <v>8065638</v>
      </c>
      <c r="F654" s="12">
        <v>7955634.9486300005</v>
      </c>
      <c r="G654" s="12">
        <v>-110003.05137</v>
      </c>
    </row>
    <row r="655" spans="2:7" ht="15" customHeight="1" x14ac:dyDescent="0.2">
      <c r="C655" s="13" t="s">
        <v>9</v>
      </c>
      <c r="D655" s="14" t="s">
        <v>539</v>
      </c>
      <c r="E655" s="15">
        <f>SUBTOTAL(9,E650:E654)</f>
        <v>21102503</v>
      </c>
      <c r="F655" s="15">
        <f>SUBTOTAL(9,F650:F654)</f>
        <v>21117373.549000002</v>
      </c>
      <c r="G655" s="15">
        <f>SUBTOTAL(9,G650:G654)</f>
        <v>14870.548999999999</v>
      </c>
    </row>
    <row r="656" spans="2:7" ht="14.25" customHeight="1" x14ac:dyDescent="0.2">
      <c r="B656" s="10">
        <v>5312</v>
      </c>
      <c r="C656" s="4"/>
      <c r="D656" s="11" t="s">
        <v>540</v>
      </c>
      <c r="E656" s="1"/>
      <c r="F656" s="1"/>
      <c r="G656" s="1"/>
    </row>
    <row r="657" spans="2:7" x14ac:dyDescent="0.2">
      <c r="C657" s="4">
        <v>1</v>
      </c>
      <c r="D657" s="5" t="s">
        <v>541</v>
      </c>
      <c r="E657" s="12">
        <v>6890</v>
      </c>
      <c r="F657" s="12">
        <v>6474.9195399999999</v>
      </c>
      <c r="G657" s="12">
        <v>-415.08046000000002</v>
      </c>
    </row>
    <row r="658" spans="2:7" x14ac:dyDescent="0.2">
      <c r="C658" s="4">
        <v>11</v>
      </c>
      <c r="D658" s="5" t="s">
        <v>27</v>
      </c>
      <c r="E658" s="12">
        <v>86652</v>
      </c>
      <c r="F658" s="12">
        <v>64528.335079999997</v>
      </c>
      <c r="G658" s="12">
        <v>-22123.664919999999</v>
      </c>
    </row>
    <row r="659" spans="2:7" x14ac:dyDescent="0.2">
      <c r="C659" s="4">
        <v>90</v>
      </c>
      <c r="D659" s="5" t="s">
        <v>343</v>
      </c>
      <c r="E659" s="12">
        <v>13002000</v>
      </c>
      <c r="F659" s="12">
        <v>11868677.18878</v>
      </c>
      <c r="G659" s="12">
        <v>-1133322.81122</v>
      </c>
    </row>
    <row r="660" spans="2:7" ht="15" customHeight="1" x14ac:dyDescent="0.2">
      <c r="C660" s="13" t="s">
        <v>9</v>
      </c>
      <c r="D660" s="14" t="s">
        <v>542</v>
      </c>
      <c r="E660" s="15">
        <f>SUBTOTAL(9,E657:E659)</f>
        <v>13095542</v>
      </c>
      <c r="F660" s="15">
        <f>SUBTOTAL(9,F657:F659)</f>
        <v>11939680.443400001</v>
      </c>
      <c r="G660" s="15">
        <f>SUBTOTAL(9,G657:G659)</f>
        <v>-1155861.5566</v>
      </c>
    </row>
    <row r="661" spans="2:7" ht="14.25" customHeight="1" x14ac:dyDescent="0.2">
      <c r="B661" s="10">
        <v>5325</v>
      </c>
      <c r="C661" s="4"/>
      <c r="D661" s="11" t="s">
        <v>543</v>
      </c>
      <c r="E661" s="1"/>
      <c r="F661" s="1"/>
      <c r="G661" s="1"/>
    </row>
    <row r="662" spans="2:7" x14ac:dyDescent="0.2">
      <c r="C662" s="4">
        <v>53</v>
      </c>
      <c r="D662" s="5" t="s">
        <v>544</v>
      </c>
      <c r="E662" s="12">
        <v>203139</v>
      </c>
      <c r="F662" s="12">
        <v>203137.27369</v>
      </c>
      <c r="G662" s="12">
        <v>-1.72631</v>
      </c>
    </row>
    <row r="663" spans="2:7" x14ac:dyDescent="0.2">
      <c r="C663" s="4">
        <v>70</v>
      </c>
      <c r="D663" s="5" t="s">
        <v>545</v>
      </c>
      <c r="E663" s="12">
        <v>68300</v>
      </c>
      <c r="F663" s="12">
        <v>68326.904120000007</v>
      </c>
      <c r="G663" s="12">
        <v>26.904119999999999</v>
      </c>
    </row>
    <row r="664" spans="2:7" x14ac:dyDescent="0.2">
      <c r="C664" s="4">
        <v>71</v>
      </c>
      <c r="D664" s="5" t="s">
        <v>546</v>
      </c>
      <c r="E664" s="12">
        <v>80</v>
      </c>
      <c r="F664" s="12">
        <v>80</v>
      </c>
      <c r="G664" s="12">
        <v>0</v>
      </c>
    </row>
    <row r="665" spans="2:7" x14ac:dyDescent="0.2">
      <c r="C665" s="4">
        <v>90</v>
      </c>
      <c r="D665" s="5" t="s">
        <v>547</v>
      </c>
      <c r="E665" s="12">
        <v>61800000</v>
      </c>
      <c r="F665" s="12">
        <v>61755000</v>
      </c>
      <c r="G665" s="12">
        <v>-45000</v>
      </c>
    </row>
    <row r="666" spans="2:7" x14ac:dyDescent="0.2">
      <c r="C666" s="4">
        <v>92</v>
      </c>
      <c r="D666" s="5" t="s">
        <v>548</v>
      </c>
      <c r="E666" s="12">
        <v>30500</v>
      </c>
      <c r="F666" s="12">
        <v>30457.70996</v>
      </c>
      <c r="G666" s="12">
        <v>-42.290039999999998</v>
      </c>
    </row>
    <row r="667" spans="2:7" ht="15" customHeight="1" x14ac:dyDescent="0.2">
      <c r="C667" s="13" t="s">
        <v>9</v>
      </c>
      <c r="D667" s="14" t="s">
        <v>549</v>
      </c>
      <c r="E667" s="15">
        <f>SUBTOTAL(9,E662:E666)</f>
        <v>62102019</v>
      </c>
      <c r="F667" s="15">
        <f>SUBTOTAL(9,F662:F666)</f>
        <v>62057001.887769997</v>
      </c>
      <c r="G667" s="15">
        <f>SUBTOTAL(9,G662:G666)</f>
        <v>-45017.112229999999</v>
      </c>
    </row>
    <row r="668" spans="2:7" ht="14.25" customHeight="1" x14ac:dyDescent="0.2">
      <c r="B668" s="10">
        <v>5326</v>
      </c>
      <c r="C668" s="4"/>
      <c r="D668" s="11" t="s">
        <v>550</v>
      </c>
      <c r="E668" s="1"/>
      <c r="F668" s="1"/>
      <c r="G668" s="1"/>
    </row>
    <row r="669" spans="2:7" x14ac:dyDescent="0.2">
      <c r="C669" s="4">
        <v>70</v>
      </c>
      <c r="D669" s="5" t="s">
        <v>551</v>
      </c>
      <c r="E669" s="12">
        <v>7000</v>
      </c>
      <c r="F669" s="12">
        <v>7000</v>
      </c>
      <c r="G669" s="12">
        <v>0</v>
      </c>
    </row>
    <row r="670" spans="2:7" x14ac:dyDescent="0.2">
      <c r="C670" s="4">
        <v>90</v>
      </c>
      <c r="D670" s="5" t="s">
        <v>547</v>
      </c>
      <c r="E670" s="12">
        <v>55000</v>
      </c>
      <c r="F670" s="12">
        <v>55000</v>
      </c>
      <c r="G670" s="12">
        <v>0</v>
      </c>
    </row>
    <row r="671" spans="2:7" ht="15" customHeight="1" x14ac:dyDescent="0.2">
      <c r="C671" s="13" t="s">
        <v>9</v>
      </c>
      <c r="D671" s="14" t="s">
        <v>552</v>
      </c>
      <c r="E671" s="15">
        <f>SUBTOTAL(9,E669:E670)</f>
        <v>62000</v>
      </c>
      <c r="F671" s="15">
        <f>SUBTOTAL(9,F669:F670)</f>
        <v>62000</v>
      </c>
      <c r="G671" s="15">
        <f>SUBTOTAL(9,G669:G670)</f>
        <v>0</v>
      </c>
    </row>
    <row r="672" spans="2:7" ht="14.25" customHeight="1" x14ac:dyDescent="0.2">
      <c r="B672" s="10">
        <v>5329</v>
      </c>
      <c r="C672" s="4"/>
      <c r="D672" s="11" t="s">
        <v>553</v>
      </c>
      <c r="E672" s="1"/>
      <c r="F672" s="1"/>
      <c r="G672" s="1"/>
    </row>
    <row r="673" spans="2:7" x14ac:dyDescent="0.2">
      <c r="C673" s="4">
        <v>70</v>
      </c>
      <c r="D673" s="5" t="s">
        <v>541</v>
      </c>
      <c r="E673" s="12">
        <v>25000</v>
      </c>
      <c r="F673" s="12">
        <v>29071.556100000002</v>
      </c>
      <c r="G673" s="12">
        <v>4071.5560999999998</v>
      </c>
    </row>
    <row r="674" spans="2:7" x14ac:dyDescent="0.2">
      <c r="C674" s="4">
        <v>90</v>
      </c>
      <c r="D674" s="5" t="s">
        <v>547</v>
      </c>
      <c r="E674" s="12">
        <v>8000000</v>
      </c>
      <c r="F674" s="12">
        <v>7857492.9051200002</v>
      </c>
      <c r="G674" s="12">
        <v>-142507.09487999999</v>
      </c>
    </row>
    <row r="675" spans="2:7" ht="15" customHeight="1" x14ac:dyDescent="0.2">
      <c r="C675" s="13" t="s">
        <v>9</v>
      </c>
      <c r="D675" s="14" t="s">
        <v>554</v>
      </c>
      <c r="E675" s="15">
        <f>SUBTOTAL(9,E673:E674)</f>
        <v>8025000</v>
      </c>
      <c r="F675" s="15">
        <f>SUBTOTAL(9,F673:F674)</f>
        <v>7886564.4612199999</v>
      </c>
      <c r="G675" s="15">
        <f>SUBTOTAL(9,G673:G674)</f>
        <v>-138435.53878</v>
      </c>
    </row>
    <row r="676" spans="2:7" ht="14.25" customHeight="1" x14ac:dyDescent="0.2">
      <c r="B676" s="10">
        <v>5341</v>
      </c>
      <c r="C676" s="4"/>
      <c r="D676" s="11" t="s">
        <v>555</v>
      </c>
      <c r="E676" s="1"/>
      <c r="F676" s="1"/>
      <c r="G676" s="1"/>
    </row>
    <row r="677" spans="2:7" x14ac:dyDescent="0.2">
      <c r="C677" s="4">
        <v>91</v>
      </c>
      <c r="D677" s="5" t="s">
        <v>556</v>
      </c>
      <c r="E677" s="12">
        <v>0</v>
      </c>
      <c r="F677" s="12">
        <v>44.930999999999997</v>
      </c>
      <c r="G677" s="12">
        <v>44.930999999999997</v>
      </c>
    </row>
    <row r="678" spans="2:7" x14ac:dyDescent="0.2">
      <c r="C678" s="4">
        <v>95</v>
      </c>
      <c r="D678" s="5" t="s">
        <v>557</v>
      </c>
      <c r="E678" s="12">
        <v>300</v>
      </c>
      <c r="F678" s="12">
        <v>528.33717000000001</v>
      </c>
      <c r="G678" s="12">
        <v>228.33716999999999</v>
      </c>
    </row>
    <row r="679" spans="2:7" x14ac:dyDescent="0.2">
      <c r="C679" s="4">
        <v>98</v>
      </c>
      <c r="D679" s="5" t="s">
        <v>558</v>
      </c>
      <c r="E679" s="12">
        <v>4000000</v>
      </c>
      <c r="F679" s="12">
        <v>4000000</v>
      </c>
      <c r="G679" s="12">
        <v>0</v>
      </c>
    </row>
    <row r="680" spans="2:7" ht="15" customHeight="1" x14ac:dyDescent="0.2">
      <c r="C680" s="13" t="s">
        <v>9</v>
      </c>
      <c r="D680" s="14" t="s">
        <v>559</v>
      </c>
      <c r="E680" s="15">
        <f>SUBTOTAL(9,E677:E679)</f>
        <v>4000300</v>
      </c>
      <c r="F680" s="15">
        <f>SUBTOTAL(9,F677:F679)</f>
        <v>4000573.2681700001</v>
      </c>
      <c r="G680" s="15">
        <f>SUBTOTAL(9,G677:G679)</f>
        <v>273.26817</v>
      </c>
    </row>
    <row r="681" spans="2:7" ht="14.25" customHeight="1" x14ac:dyDescent="0.2">
      <c r="B681" s="10">
        <v>5351</v>
      </c>
      <c r="C681" s="4"/>
      <c r="D681" s="11" t="s">
        <v>560</v>
      </c>
      <c r="E681" s="1"/>
      <c r="F681" s="1"/>
      <c r="G681" s="1"/>
    </row>
    <row r="682" spans="2:7" x14ac:dyDescent="0.2">
      <c r="C682" s="4">
        <v>85</v>
      </c>
      <c r="D682" s="5" t="s">
        <v>561</v>
      </c>
      <c r="E682" s="12">
        <v>17604258</v>
      </c>
      <c r="F682" s="12">
        <v>17604257.975729998</v>
      </c>
      <c r="G682" s="12">
        <v>-2.427E-2</v>
      </c>
    </row>
    <row r="683" spans="2:7" ht="15" customHeight="1" x14ac:dyDescent="0.2">
      <c r="C683" s="13" t="s">
        <v>9</v>
      </c>
      <c r="D683" s="14" t="s">
        <v>562</v>
      </c>
      <c r="E683" s="15">
        <f>SUBTOTAL(9,E682:E682)</f>
        <v>17604258</v>
      </c>
      <c r="F683" s="15">
        <f>SUBTOTAL(9,F682:F682)</f>
        <v>17604257.975729998</v>
      </c>
      <c r="G683" s="15">
        <f>SUBTOTAL(9,G682:G682)</f>
        <v>-2.427E-2</v>
      </c>
    </row>
    <row r="684" spans="2:7" ht="15" customHeight="1" x14ac:dyDescent="0.2">
      <c r="B684" s="4"/>
      <c r="C684" s="16"/>
      <c r="D684" s="14" t="s">
        <v>563</v>
      </c>
      <c r="E684" s="17">
        <f>SUBTOTAL(9,E645:E683)</f>
        <v>131167822</v>
      </c>
      <c r="F684" s="17">
        <f>SUBTOTAL(9,F645:F683)</f>
        <v>130279139.06115</v>
      </c>
      <c r="G684" s="17">
        <f>SUBTOTAL(9,G645:G683)</f>
        <v>-888682.93885000015</v>
      </c>
    </row>
    <row r="685" spans="2:7" ht="27" customHeight="1" x14ac:dyDescent="0.2">
      <c r="B685" s="4"/>
      <c r="C685" s="16"/>
      <c r="D685" s="14" t="s">
        <v>564</v>
      </c>
      <c r="E685" s="17">
        <f>SUBTOTAL(9,E7:E684)</f>
        <v>245450241</v>
      </c>
      <c r="F685" s="17">
        <f>SUBTOTAL(9,F7:F684)</f>
        <v>247770067.37290996</v>
      </c>
      <c r="G685" s="17">
        <f>SUBTOTAL(9,G7:G684)</f>
        <v>2319826.3729100013</v>
      </c>
    </row>
    <row r="686" spans="2:7" x14ac:dyDescent="0.2">
      <c r="B686" s="4"/>
      <c r="C686" s="16"/>
      <c r="D686" s="18"/>
      <c r="E686" s="19"/>
      <c r="F686" s="19"/>
      <c r="G686" s="19"/>
    </row>
    <row r="687" spans="2:7" ht="25.5" customHeight="1" x14ac:dyDescent="0.2">
      <c r="B687" s="1"/>
      <c r="C687" s="4"/>
      <c r="D687" s="8" t="s">
        <v>565</v>
      </c>
      <c r="E687" s="1"/>
      <c r="F687" s="1"/>
      <c r="G687" s="1"/>
    </row>
    <row r="688" spans="2:7" ht="27" customHeight="1" x14ac:dyDescent="0.25">
      <c r="B688" s="1"/>
      <c r="C688" s="4"/>
      <c r="D688" s="9" t="s">
        <v>566</v>
      </c>
      <c r="E688" s="1"/>
      <c r="F688" s="1"/>
      <c r="G688" s="1"/>
    </row>
    <row r="689" spans="2:7" ht="14.25" customHeight="1" x14ac:dyDescent="0.2">
      <c r="B689" s="10">
        <v>5440</v>
      </c>
      <c r="C689" s="4"/>
      <c r="D689" s="11" t="s">
        <v>567</v>
      </c>
      <c r="E689" s="1"/>
      <c r="F689" s="1"/>
      <c r="G689" s="1"/>
    </row>
    <row r="690" spans="2:7" x14ac:dyDescent="0.2">
      <c r="C690" s="4">
        <v>24</v>
      </c>
      <c r="D690" s="5" t="s">
        <v>568</v>
      </c>
      <c r="E690" s="12">
        <f>SUBTOTAL(9,E691:E695)</f>
        <v>233300000</v>
      </c>
      <c r="F690" s="12">
        <f t="shared" ref="F690:G690" si="0">SUBTOTAL(9,F691:F695)</f>
        <v>234152742.10075998</v>
      </c>
      <c r="G690" s="12">
        <f t="shared" si="0"/>
        <v>852742.10075999983</v>
      </c>
    </row>
    <row r="691" spans="2:7" x14ac:dyDescent="0.2">
      <c r="C691" s="4"/>
      <c r="D691" s="5" t="s">
        <v>569</v>
      </c>
      <c r="E691" s="12">
        <v>311200000</v>
      </c>
      <c r="F691" s="12">
        <v>313874001.80404001</v>
      </c>
      <c r="G691" s="12">
        <v>2674001.8040399998</v>
      </c>
    </row>
    <row r="692" spans="2:7" x14ac:dyDescent="0.2">
      <c r="C692" s="4"/>
      <c r="D692" s="5" t="s">
        <v>570</v>
      </c>
      <c r="E692" s="12">
        <v>-42200000</v>
      </c>
      <c r="F692" s="12">
        <v>-43198658.918339998</v>
      </c>
      <c r="G692" s="12">
        <v>-998658.91833999997</v>
      </c>
    </row>
    <row r="693" spans="2:7" x14ac:dyDescent="0.2">
      <c r="C693" s="4"/>
      <c r="D693" s="5" t="s">
        <v>571</v>
      </c>
      <c r="E693" s="12">
        <v>-2500000</v>
      </c>
      <c r="F693" s="12">
        <v>-2907355.9689500001</v>
      </c>
      <c r="G693" s="12">
        <v>-407355.96895000001</v>
      </c>
    </row>
    <row r="694" spans="2:7" x14ac:dyDescent="0.2">
      <c r="C694" s="4"/>
      <c r="D694" s="5" t="s">
        <v>572</v>
      </c>
      <c r="E694" s="12">
        <v>-29400000</v>
      </c>
      <c r="F694" s="12">
        <v>-29599681.099259999</v>
      </c>
      <c r="G694" s="12">
        <v>-199681.09925999999</v>
      </c>
    </row>
    <row r="695" spans="2:7" x14ac:dyDescent="0.2">
      <c r="C695" s="4"/>
      <c r="D695" s="5" t="s">
        <v>573</v>
      </c>
      <c r="E695" s="12">
        <v>-3800000</v>
      </c>
      <c r="F695" s="12">
        <v>-4015563.71673</v>
      </c>
      <c r="G695" s="12">
        <v>-215563.71672999999</v>
      </c>
    </row>
    <row r="696" spans="2:7" x14ac:dyDescent="0.2">
      <c r="C696" s="4">
        <v>30</v>
      </c>
      <c r="D696" s="5" t="s">
        <v>574</v>
      </c>
      <c r="E696" s="12">
        <v>29400000</v>
      </c>
      <c r="F696" s="12">
        <v>29599681.099259999</v>
      </c>
      <c r="G696" s="12">
        <v>199681.09925999999</v>
      </c>
    </row>
    <row r="697" spans="2:7" x14ac:dyDescent="0.2">
      <c r="C697" s="4">
        <v>80</v>
      </c>
      <c r="D697" s="5" t="s">
        <v>575</v>
      </c>
      <c r="E697" s="12">
        <v>3800000</v>
      </c>
      <c r="F697" s="12">
        <v>4026080.054</v>
      </c>
      <c r="G697" s="12">
        <v>226080.054</v>
      </c>
    </row>
    <row r="698" spans="2:7" x14ac:dyDescent="0.2">
      <c r="C698" s="4">
        <v>85</v>
      </c>
      <c r="D698" s="5" t="s">
        <v>576</v>
      </c>
      <c r="E698" s="12">
        <v>0</v>
      </c>
      <c r="F698" s="12">
        <v>-10516.33727</v>
      </c>
      <c r="G698" s="12">
        <v>-10516.33727</v>
      </c>
    </row>
    <row r="699" spans="2:7" ht="15" customHeight="1" x14ac:dyDescent="0.2">
      <c r="C699" s="13" t="s">
        <v>9</v>
      </c>
      <c r="D699" s="14" t="s">
        <v>577</v>
      </c>
      <c r="E699" s="15">
        <f>SUBTOTAL(9,E690:E698)</f>
        <v>266500000</v>
      </c>
      <c r="F699" s="15">
        <f>SUBTOTAL(9,F690:F698)</f>
        <v>267767986.91674998</v>
      </c>
      <c r="G699" s="15">
        <f>SUBTOTAL(9,G690:G698)</f>
        <v>1267986.9167499999</v>
      </c>
    </row>
    <row r="700" spans="2:7" ht="27" customHeight="1" x14ac:dyDescent="0.2">
      <c r="B700" s="4"/>
      <c r="C700" s="16"/>
      <c r="D700" s="14" t="s">
        <v>579</v>
      </c>
      <c r="E700" s="17">
        <f>SUBTOTAL(9,E688:E699)</f>
        <v>266500000</v>
      </c>
      <c r="F700" s="17">
        <f>SUBTOTAL(9,F688:F699)</f>
        <v>267767986.91674998</v>
      </c>
      <c r="G700" s="17">
        <f>SUBTOTAL(9,G688:G699)</f>
        <v>1267986.9167499999</v>
      </c>
    </row>
    <row r="701" spans="2:7" x14ac:dyDescent="0.2">
      <c r="B701" s="4"/>
      <c r="C701" s="16"/>
      <c r="D701" s="18"/>
      <c r="E701" s="19"/>
      <c r="F701" s="19"/>
      <c r="G701" s="19"/>
    </row>
    <row r="702" spans="2:7" ht="25.5" customHeight="1" x14ac:dyDescent="0.2">
      <c r="B702" s="1"/>
      <c r="C702" s="4"/>
      <c r="D702" s="8" t="s">
        <v>580</v>
      </c>
      <c r="E702" s="1"/>
      <c r="F702" s="1"/>
      <c r="G702" s="1"/>
    </row>
    <row r="703" spans="2:7" ht="27" customHeight="1" x14ac:dyDescent="0.25">
      <c r="B703" s="1"/>
      <c r="C703" s="4"/>
      <c r="D703" s="9" t="s">
        <v>566</v>
      </c>
      <c r="E703" s="1"/>
      <c r="F703" s="1"/>
      <c r="G703" s="1"/>
    </row>
    <row r="704" spans="2:7" ht="14.25" customHeight="1" x14ac:dyDescent="0.2">
      <c r="B704" s="10">
        <v>5460</v>
      </c>
      <c r="C704" s="4"/>
      <c r="D704" s="11" t="s">
        <v>581</v>
      </c>
      <c r="E704" s="1"/>
      <c r="F704" s="1"/>
      <c r="G704" s="1"/>
    </row>
    <row r="705" spans="2:7" x14ac:dyDescent="0.2">
      <c r="C705" s="4">
        <v>51</v>
      </c>
      <c r="D705" s="5" t="s">
        <v>582</v>
      </c>
      <c r="E705" s="12">
        <v>26680</v>
      </c>
      <c r="F705" s="12">
        <v>26680</v>
      </c>
      <c r="G705" s="12">
        <v>0</v>
      </c>
    </row>
    <row r="706" spans="2:7" x14ac:dyDescent="0.2">
      <c r="C706" s="4">
        <v>52</v>
      </c>
      <c r="D706" s="5" t="s">
        <v>583</v>
      </c>
      <c r="E706" s="12">
        <v>10000000</v>
      </c>
      <c r="F706" s="12">
        <v>10000000</v>
      </c>
      <c r="G706" s="12">
        <v>0</v>
      </c>
    </row>
    <row r="707" spans="2:7" x14ac:dyDescent="0.2">
      <c r="C707" s="4">
        <v>53</v>
      </c>
      <c r="D707" s="5" t="s">
        <v>584</v>
      </c>
      <c r="E707" s="12">
        <v>49700</v>
      </c>
      <c r="F707" s="12">
        <v>49748.842499999999</v>
      </c>
      <c r="G707" s="12">
        <v>48.842500000000001</v>
      </c>
    </row>
    <row r="708" spans="2:7" x14ac:dyDescent="0.2">
      <c r="C708" s="4">
        <v>56</v>
      </c>
      <c r="D708" s="5" t="s">
        <v>585</v>
      </c>
      <c r="E708" s="12">
        <v>182200</v>
      </c>
      <c r="F708" s="12">
        <v>182200</v>
      </c>
      <c r="G708" s="12">
        <v>0</v>
      </c>
    </row>
    <row r="709" spans="2:7" x14ac:dyDescent="0.2">
      <c r="C709" s="4">
        <v>71</v>
      </c>
      <c r="D709" s="5" t="s">
        <v>586</v>
      </c>
      <c r="E709" s="12">
        <v>23400</v>
      </c>
      <c r="F709" s="12">
        <v>23400</v>
      </c>
      <c r="G709" s="12">
        <v>0</v>
      </c>
    </row>
    <row r="710" spans="2:7" x14ac:dyDescent="0.2">
      <c r="C710" s="4">
        <v>78</v>
      </c>
      <c r="D710" s="5" t="s">
        <v>587</v>
      </c>
      <c r="E710" s="12">
        <v>100</v>
      </c>
      <c r="F710" s="12">
        <v>0</v>
      </c>
      <c r="G710" s="12">
        <v>-100</v>
      </c>
    </row>
    <row r="711" spans="2:7" x14ac:dyDescent="0.2">
      <c r="C711" s="4">
        <v>89</v>
      </c>
      <c r="D711" s="5" t="s">
        <v>588</v>
      </c>
      <c r="E711" s="12">
        <v>40000</v>
      </c>
      <c r="F711" s="12">
        <v>38427.135340000001</v>
      </c>
      <c r="G711" s="12">
        <v>-1572.86466</v>
      </c>
    </row>
    <row r="712" spans="2:7" x14ac:dyDescent="0.2">
      <c r="C712" s="4">
        <v>90</v>
      </c>
      <c r="D712" s="5" t="s">
        <v>589</v>
      </c>
      <c r="E712" s="12">
        <v>2960000</v>
      </c>
      <c r="F712" s="12">
        <v>2960000</v>
      </c>
      <c r="G712" s="12">
        <v>0</v>
      </c>
    </row>
    <row r="713" spans="2:7" ht="15" customHeight="1" x14ac:dyDescent="0.2">
      <c r="C713" s="13" t="s">
        <v>9</v>
      </c>
      <c r="D713" s="14" t="s">
        <v>590</v>
      </c>
      <c r="E713" s="15">
        <f>SUBTOTAL(9,E705:E712)</f>
        <v>13282080</v>
      </c>
      <c r="F713" s="15">
        <f>SUBTOTAL(9,F705:F712)</f>
        <v>13280455.977839999</v>
      </c>
      <c r="G713" s="15">
        <f>SUBTOTAL(9,G705:G712)</f>
        <v>-1624.02216</v>
      </c>
    </row>
    <row r="714" spans="2:7" ht="14.25" customHeight="1" x14ac:dyDescent="0.2">
      <c r="B714" s="10">
        <v>5470</v>
      </c>
      <c r="C714" s="4"/>
      <c r="D714" s="11" t="s">
        <v>591</v>
      </c>
      <c r="E714" s="1"/>
      <c r="F714" s="1"/>
      <c r="G714" s="1"/>
    </row>
    <row r="715" spans="2:7" x14ac:dyDescent="0.2">
      <c r="C715" s="4">
        <v>30</v>
      </c>
      <c r="D715" s="5" t="s">
        <v>592</v>
      </c>
      <c r="E715" s="12">
        <v>55000</v>
      </c>
      <c r="F715" s="12">
        <v>67507.441000000006</v>
      </c>
      <c r="G715" s="12">
        <v>12507.441000000001</v>
      </c>
    </row>
    <row r="716" spans="2:7" ht="15" customHeight="1" x14ac:dyDescent="0.2">
      <c r="C716" s="13" t="s">
        <v>9</v>
      </c>
      <c r="D716" s="14" t="s">
        <v>593</v>
      </c>
      <c r="E716" s="15">
        <f>SUBTOTAL(9,E715:E715)</f>
        <v>55000</v>
      </c>
      <c r="F716" s="15">
        <f>SUBTOTAL(9,F715:F715)</f>
        <v>67507.441000000006</v>
      </c>
      <c r="G716" s="15">
        <f>SUBTOTAL(9,G715:G715)</f>
        <v>12507.441000000001</v>
      </c>
    </row>
    <row r="717" spans="2:7" ht="14.25" customHeight="1" x14ac:dyDescent="0.2">
      <c r="B717" s="10">
        <v>5491</v>
      </c>
      <c r="C717" s="4"/>
      <c r="D717" s="11" t="s">
        <v>594</v>
      </c>
      <c r="E717" s="1"/>
      <c r="F717" s="1"/>
      <c r="G717" s="1"/>
    </row>
    <row r="718" spans="2:7" x14ac:dyDescent="0.2">
      <c r="C718" s="4">
        <v>30</v>
      </c>
      <c r="D718" s="5" t="s">
        <v>574</v>
      </c>
      <c r="E718" s="12">
        <v>1704000</v>
      </c>
      <c r="F718" s="12">
        <v>1873382.9029999999</v>
      </c>
      <c r="G718" s="12">
        <v>169382.90299999999</v>
      </c>
    </row>
    <row r="719" spans="2:7" ht="15" customHeight="1" x14ac:dyDescent="0.2">
      <c r="C719" s="13" t="s">
        <v>9</v>
      </c>
      <c r="D719" s="14" t="s">
        <v>595</v>
      </c>
      <c r="E719" s="15">
        <f>SUBTOTAL(9,E718:E718)</f>
        <v>1704000</v>
      </c>
      <c r="F719" s="15">
        <f>SUBTOTAL(9,F718:F718)</f>
        <v>1873382.9029999999</v>
      </c>
      <c r="G719" s="15">
        <f>SUBTOTAL(9,G718:G718)</f>
        <v>169382.90299999999</v>
      </c>
    </row>
    <row r="720" spans="2:7" ht="15" customHeight="1" x14ac:dyDescent="0.2">
      <c r="B720" s="4"/>
      <c r="C720" s="16"/>
      <c r="D720" s="14" t="s">
        <v>578</v>
      </c>
      <c r="E720" s="17">
        <f>SUBTOTAL(9,E704:E719)</f>
        <v>15041080</v>
      </c>
      <c r="F720" s="17">
        <f>SUBTOTAL(9,F704:F719)</f>
        <v>15221346.321839999</v>
      </c>
      <c r="G720" s="17">
        <f>SUBTOTAL(9,G704:G719)</f>
        <v>180266.32183999999</v>
      </c>
    </row>
    <row r="721" spans="2:7" ht="27" customHeight="1" x14ac:dyDescent="0.2">
      <c r="B721" s="4"/>
      <c r="C721" s="16"/>
      <c r="D721" s="14" t="s">
        <v>596</v>
      </c>
      <c r="E721" s="17">
        <f>SUBTOTAL(9,E703:E720)</f>
        <v>15041080</v>
      </c>
      <c r="F721" s="17">
        <f>SUBTOTAL(9,F703:F720)</f>
        <v>15221346.321839999</v>
      </c>
      <c r="G721" s="17">
        <f>SUBTOTAL(9,G703:G720)</f>
        <v>180266.32183999999</v>
      </c>
    </row>
    <row r="722" spans="2:7" x14ac:dyDescent="0.2">
      <c r="B722" s="4"/>
      <c r="C722" s="16"/>
      <c r="D722" s="18"/>
      <c r="E722" s="19"/>
      <c r="F722" s="19"/>
      <c r="G722" s="19"/>
    </row>
    <row r="723" spans="2:7" ht="25.5" customHeight="1" x14ac:dyDescent="0.2">
      <c r="B723" s="1"/>
      <c r="C723" s="4"/>
      <c r="D723" s="8" t="s">
        <v>597</v>
      </c>
      <c r="E723" s="1"/>
      <c r="F723" s="1"/>
      <c r="G723" s="1"/>
    </row>
    <row r="724" spans="2:7" ht="27" customHeight="1" x14ac:dyDescent="0.25">
      <c r="B724" s="1"/>
      <c r="C724" s="4"/>
      <c r="D724" s="9" t="s">
        <v>566</v>
      </c>
      <c r="E724" s="1"/>
      <c r="F724" s="1"/>
      <c r="G724" s="1"/>
    </row>
    <row r="725" spans="2:7" ht="14.25" customHeight="1" x14ac:dyDescent="0.2">
      <c r="B725" s="10">
        <v>5501</v>
      </c>
      <c r="C725" s="4"/>
      <c r="D725" s="11" t="s">
        <v>598</v>
      </c>
      <c r="E725" s="1"/>
      <c r="F725" s="1"/>
      <c r="G725" s="1"/>
    </row>
    <row r="726" spans="2:7" x14ac:dyDescent="0.2">
      <c r="C726" s="4">
        <v>70</v>
      </c>
      <c r="D726" s="5" t="s">
        <v>599</v>
      </c>
      <c r="E726" s="12">
        <v>127500000</v>
      </c>
      <c r="F726" s="12">
        <v>125610633.53</v>
      </c>
      <c r="G726" s="12">
        <v>-1889366.47</v>
      </c>
    </row>
    <row r="727" spans="2:7" x14ac:dyDescent="0.2">
      <c r="C727" s="4">
        <v>72</v>
      </c>
      <c r="D727" s="5" t="s">
        <v>600</v>
      </c>
      <c r="E727" s="12">
        <v>156900000</v>
      </c>
      <c r="F727" s="12">
        <v>156048094.54369</v>
      </c>
      <c r="G727" s="12">
        <v>-851905.45631000004</v>
      </c>
    </row>
    <row r="728" spans="2:7" x14ac:dyDescent="0.2">
      <c r="C728" s="4">
        <v>74</v>
      </c>
      <c r="D728" s="5" t="s">
        <v>601</v>
      </c>
      <c r="E728" s="12">
        <v>134500000</v>
      </c>
      <c r="F728" s="12">
        <v>142917912.11700001</v>
      </c>
      <c r="G728" s="12">
        <v>8417912.1170000006</v>
      </c>
    </row>
    <row r="729" spans="2:7" x14ac:dyDescent="0.2">
      <c r="C729" s="4">
        <v>76</v>
      </c>
      <c r="D729" s="5" t="s">
        <v>602</v>
      </c>
      <c r="E729" s="12">
        <v>13750000</v>
      </c>
      <c r="F729" s="12">
        <v>13374500.73481</v>
      </c>
      <c r="G729" s="12">
        <v>-375499.26519000001</v>
      </c>
    </row>
    <row r="730" spans="2:7" x14ac:dyDescent="0.2">
      <c r="C730" s="4">
        <v>77</v>
      </c>
      <c r="D730" s="5" t="s">
        <v>603</v>
      </c>
      <c r="E730" s="12">
        <v>15000</v>
      </c>
      <c r="F730" s="12">
        <v>14853.999</v>
      </c>
      <c r="G730" s="12">
        <v>-146.001</v>
      </c>
    </row>
    <row r="731" spans="2:7" x14ac:dyDescent="0.2">
      <c r="C731" s="4">
        <v>78</v>
      </c>
      <c r="D731" s="5" t="s">
        <v>604</v>
      </c>
      <c r="E731" s="12">
        <v>250</v>
      </c>
      <c r="F731" s="12">
        <v>197.04599999999999</v>
      </c>
      <c r="G731" s="12">
        <v>-52.954000000000001</v>
      </c>
    </row>
    <row r="732" spans="2:7" x14ac:dyDescent="0.2">
      <c r="C732" s="4">
        <v>79</v>
      </c>
      <c r="D732" s="5" t="s">
        <v>605</v>
      </c>
      <c r="E732" s="12">
        <v>15000</v>
      </c>
      <c r="F732" s="12">
        <v>17106.656999999999</v>
      </c>
      <c r="G732" s="12">
        <v>2106.6570000000002</v>
      </c>
    </row>
    <row r="733" spans="2:7" ht="15" customHeight="1" x14ac:dyDescent="0.2">
      <c r="C733" s="13" t="s">
        <v>9</v>
      </c>
      <c r="D733" s="14" t="s">
        <v>606</v>
      </c>
      <c r="E733" s="15">
        <f>SUBTOTAL(9,E726:E732)</f>
        <v>432680250</v>
      </c>
      <c r="F733" s="15">
        <f>SUBTOTAL(9,F726:F732)</f>
        <v>437983298.62750006</v>
      </c>
      <c r="G733" s="15">
        <f>SUBTOTAL(9,G726:G732)</f>
        <v>5303048.6275000004</v>
      </c>
    </row>
    <row r="734" spans="2:7" ht="14.25" customHeight="1" x14ac:dyDescent="0.2">
      <c r="B734" s="10">
        <v>5502</v>
      </c>
      <c r="C734" s="4"/>
      <c r="D734" s="11" t="s">
        <v>607</v>
      </c>
      <c r="E734" s="1"/>
      <c r="F734" s="1"/>
      <c r="G734" s="1"/>
    </row>
    <row r="735" spans="2:7" x14ac:dyDescent="0.2">
      <c r="C735" s="4">
        <v>70</v>
      </c>
      <c r="D735" s="5" t="s">
        <v>608</v>
      </c>
      <c r="E735" s="12">
        <v>2800000</v>
      </c>
      <c r="F735" s="12">
        <v>2808962.8981499998</v>
      </c>
      <c r="G735" s="12">
        <v>8962.8981500000009</v>
      </c>
    </row>
    <row r="736" spans="2:7" x14ac:dyDescent="0.2">
      <c r="C736" s="4">
        <v>71</v>
      </c>
      <c r="D736" s="5" t="s">
        <v>609</v>
      </c>
      <c r="E736" s="12">
        <v>2800000</v>
      </c>
      <c r="F736" s="12">
        <v>3736557.7740000002</v>
      </c>
      <c r="G736" s="12">
        <v>936557.77399999998</v>
      </c>
    </row>
    <row r="737" spans="2:7" ht="15" customHeight="1" x14ac:dyDescent="0.2">
      <c r="C737" s="13" t="s">
        <v>9</v>
      </c>
      <c r="D737" s="14" t="s">
        <v>610</v>
      </c>
      <c r="E737" s="15">
        <f>SUBTOTAL(9,E735:E736)</f>
        <v>5600000</v>
      </c>
      <c r="F737" s="15">
        <f>SUBTOTAL(9,F735:F736)</f>
        <v>6545520.67215</v>
      </c>
      <c r="G737" s="15">
        <f>SUBTOTAL(9,G735:G736)</f>
        <v>945520.67215</v>
      </c>
    </row>
    <row r="738" spans="2:7" ht="14.25" customHeight="1" x14ac:dyDescent="0.2">
      <c r="B738" s="10">
        <v>5506</v>
      </c>
      <c r="C738" s="4"/>
      <c r="D738" s="11" t="s">
        <v>611</v>
      </c>
      <c r="E738" s="1"/>
      <c r="F738" s="1"/>
      <c r="G738" s="1"/>
    </row>
    <row r="739" spans="2:7" x14ac:dyDescent="0.2">
      <c r="C739" s="4">
        <v>70</v>
      </c>
      <c r="D739" s="5" t="s">
        <v>612</v>
      </c>
      <c r="E739" s="12">
        <v>22000</v>
      </c>
      <c r="F739" s="12">
        <v>29764.748</v>
      </c>
      <c r="G739" s="12">
        <v>7764.7479999999996</v>
      </c>
    </row>
    <row r="740" spans="2:7" ht="15" customHeight="1" x14ac:dyDescent="0.2">
      <c r="C740" s="13" t="s">
        <v>9</v>
      </c>
      <c r="D740" s="14" t="s">
        <v>613</v>
      </c>
      <c r="E740" s="15">
        <f>SUBTOTAL(9,E739:E739)</f>
        <v>22000</v>
      </c>
      <c r="F740" s="15">
        <f>SUBTOTAL(9,F739:F739)</f>
        <v>29764.748</v>
      </c>
      <c r="G740" s="15">
        <f>SUBTOTAL(9,G739:G739)</f>
        <v>7764.7479999999996</v>
      </c>
    </row>
    <row r="741" spans="2:7" ht="14.25" customHeight="1" x14ac:dyDescent="0.2">
      <c r="B741" s="10">
        <v>5507</v>
      </c>
      <c r="C741" s="4"/>
      <c r="D741" s="11" t="s">
        <v>614</v>
      </c>
      <c r="E741" s="1"/>
      <c r="F741" s="1"/>
      <c r="G741" s="1"/>
    </row>
    <row r="742" spans="2:7" x14ac:dyDescent="0.2">
      <c r="C742" s="4">
        <v>71</v>
      </c>
      <c r="D742" s="5" t="s">
        <v>615</v>
      </c>
      <c r="E742" s="12">
        <v>131800000</v>
      </c>
      <c r="F742" s="12">
        <v>132693480.3514</v>
      </c>
      <c r="G742" s="12">
        <v>893480.35140000004</v>
      </c>
    </row>
    <row r="743" spans="2:7" x14ac:dyDescent="0.2">
      <c r="C743" s="4">
        <v>72</v>
      </c>
      <c r="D743" s="5" t="s">
        <v>616</v>
      </c>
      <c r="E743" s="12">
        <v>279700000</v>
      </c>
      <c r="F743" s="12">
        <v>278773956.22060001</v>
      </c>
      <c r="G743" s="12">
        <v>-926043.7794</v>
      </c>
    </row>
    <row r="744" spans="2:7" x14ac:dyDescent="0.2">
      <c r="C744" s="4">
        <v>74</v>
      </c>
      <c r="D744" s="5" t="s">
        <v>617</v>
      </c>
      <c r="E744" s="12">
        <v>1300000</v>
      </c>
      <c r="F744" s="12">
        <v>1179889.7250000001</v>
      </c>
      <c r="G744" s="12">
        <v>-120110.27499999999</v>
      </c>
    </row>
    <row r="745" spans="2:7" ht="15" customHeight="1" x14ac:dyDescent="0.2">
      <c r="C745" s="13" t="s">
        <v>9</v>
      </c>
      <c r="D745" s="14" t="s">
        <v>618</v>
      </c>
      <c r="E745" s="15">
        <f>SUBTOTAL(9,E742:E744)</f>
        <v>412800000</v>
      </c>
      <c r="F745" s="15">
        <f>SUBTOTAL(9,F742:F744)</f>
        <v>412647326.29700005</v>
      </c>
      <c r="G745" s="15">
        <f>SUBTOTAL(9,G742:G744)</f>
        <v>-152673.70299999995</v>
      </c>
    </row>
    <row r="746" spans="2:7" ht="14.25" customHeight="1" x14ac:dyDescent="0.2">
      <c r="B746" s="10">
        <v>5508</v>
      </c>
      <c r="C746" s="4"/>
      <c r="D746" s="11" t="s">
        <v>619</v>
      </c>
      <c r="E746" s="1"/>
      <c r="F746" s="1"/>
      <c r="G746" s="1"/>
    </row>
    <row r="747" spans="2:7" x14ac:dyDescent="0.2">
      <c r="C747" s="4">
        <v>70</v>
      </c>
      <c r="D747" s="5" t="s">
        <v>620</v>
      </c>
      <c r="E747" s="12">
        <v>7700000</v>
      </c>
      <c r="F747" s="12">
        <v>7694702.7858199999</v>
      </c>
      <c r="G747" s="12">
        <v>-5297.2141799999999</v>
      </c>
    </row>
    <row r="748" spans="2:7" ht="15" customHeight="1" x14ac:dyDescent="0.2">
      <c r="C748" s="13" t="s">
        <v>9</v>
      </c>
      <c r="D748" s="14" t="s">
        <v>621</v>
      </c>
      <c r="E748" s="15">
        <f>SUBTOTAL(9,E747:E747)</f>
        <v>7700000</v>
      </c>
      <c r="F748" s="15">
        <f>SUBTOTAL(9,F747:F747)</f>
        <v>7694702.7858199999</v>
      </c>
      <c r="G748" s="15">
        <f>SUBTOTAL(9,G747:G747)</f>
        <v>-5297.2141799999999</v>
      </c>
    </row>
    <row r="749" spans="2:7" ht="14.25" customHeight="1" x14ac:dyDescent="0.2">
      <c r="B749" s="10">
        <v>5509</v>
      </c>
      <c r="C749" s="4"/>
      <c r="D749" s="11" t="s">
        <v>622</v>
      </c>
      <c r="E749" s="1"/>
      <c r="F749" s="1"/>
      <c r="G749" s="1"/>
    </row>
    <row r="750" spans="2:7" x14ac:dyDescent="0.2">
      <c r="C750" s="4">
        <v>70</v>
      </c>
      <c r="D750" s="5" t="s">
        <v>612</v>
      </c>
      <c r="E750" s="12">
        <v>-3000</v>
      </c>
      <c r="F750" s="12">
        <v>-2624.2719999999999</v>
      </c>
      <c r="G750" s="12">
        <v>375.72800000000001</v>
      </c>
    </row>
    <row r="751" spans="2:7" ht="15" customHeight="1" x14ac:dyDescent="0.2">
      <c r="C751" s="13" t="s">
        <v>9</v>
      </c>
      <c r="D751" s="14" t="s">
        <v>623</v>
      </c>
      <c r="E751" s="15">
        <f>SUBTOTAL(9,E750:E750)</f>
        <v>-3000</v>
      </c>
      <c r="F751" s="15">
        <f>SUBTOTAL(9,F750:F750)</f>
        <v>-2624.2719999999999</v>
      </c>
      <c r="G751" s="15">
        <f>SUBTOTAL(9,G750:G750)</f>
        <v>375.72800000000001</v>
      </c>
    </row>
    <row r="752" spans="2:7" ht="14.25" customHeight="1" x14ac:dyDescent="0.2">
      <c r="B752" s="10">
        <v>5511</v>
      </c>
      <c r="C752" s="4"/>
      <c r="D752" s="11" t="s">
        <v>624</v>
      </c>
      <c r="E752" s="1"/>
      <c r="F752" s="1"/>
      <c r="G752" s="1"/>
    </row>
    <row r="753" spans="2:7" x14ac:dyDescent="0.2">
      <c r="C753" s="4">
        <v>70</v>
      </c>
      <c r="D753" s="5" t="s">
        <v>625</v>
      </c>
      <c r="E753" s="12">
        <v>3600000</v>
      </c>
      <c r="F753" s="12">
        <v>3621600.0570100001</v>
      </c>
      <c r="G753" s="12">
        <v>21600.05701</v>
      </c>
    </row>
    <row r="754" spans="2:7" x14ac:dyDescent="0.2">
      <c r="C754" s="4">
        <v>71</v>
      </c>
      <c r="D754" s="5" t="s">
        <v>626</v>
      </c>
      <c r="E754" s="12">
        <v>310000</v>
      </c>
      <c r="F754" s="12">
        <v>313075.54152000003</v>
      </c>
      <c r="G754" s="12">
        <v>3075.5415200000002</v>
      </c>
    </row>
    <row r="755" spans="2:7" ht="15" customHeight="1" x14ac:dyDescent="0.2">
      <c r="C755" s="13" t="s">
        <v>9</v>
      </c>
      <c r="D755" s="14" t="s">
        <v>627</v>
      </c>
      <c r="E755" s="15">
        <f>SUBTOTAL(9,E753:E754)</f>
        <v>3910000</v>
      </c>
      <c r="F755" s="15">
        <f>SUBTOTAL(9,F753:F754)</f>
        <v>3934675.5985300001</v>
      </c>
      <c r="G755" s="15">
        <f>SUBTOTAL(9,G753:G754)</f>
        <v>24675.598529999999</v>
      </c>
    </row>
    <row r="756" spans="2:7" ht="14.25" customHeight="1" x14ac:dyDescent="0.2">
      <c r="B756" s="10">
        <v>5521</v>
      </c>
      <c r="C756" s="4"/>
      <c r="D756" s="11" t="s">
        <v>628</v>
      </c>
      <c r="E756" s="1"/>
      <c r="F756" s="1"/>
      <c r="G756" s="1"/>
    </row>
    <row r="757" spans="2:7" x14ac:dyDescent="0.2">
      <c r="C757" s="4">
        <v>70</v>
      </c>
      <c r="D757" s="5" t="s">
        <v>629</v>
      </c>
      <c r="E757" s="12">
        <v>384500000</v>
      </c>
      <c r="F757" s="12">
        <v>387935375.28342003</v>
      </c>
      <c r="G757" s="12">
        <v>3435375.2834200002</v>
      </c>
    </row>
    <row r="758" spans="2:7" ht="15" customHeight="1" x14ac:dyDescent="0.2">
      <c r="C758" s="13" t="s">
        <v>9</v>
      </c>
      <c r="D758" s="14" t="s">
        <v>630</v>
      </c>
      <c r="E758" s="15">
        <f>SUBTOTAL(9,E757:E757)</f>
        <v>384500000</v>
      </c>
      <c r="F758" s="15">
        <f>SUBTOTAL(9,F757:F757)</f>
        <v>387935375.28342003</v>
      </c>
      <c r="G758" s="15">
        <f>SUBTOTAL(9,G757:G757)</f>
        <v>3435375.2834200002</v>
      </c>
    </row>
    <row r="759" spans="2:7" ht="14.25" customHeight="1" x14ac:dyDescent="0.2">
      <c r="B759" s="10">
        <v>5526</v>
      </c>
      <c r="C759" s="4"/>
      <c r="D759" s="11" t="s">
        <v>631</v>
      </c>
      <c r="E759" s="1"/>
      <c r="F759" s="1"/>
      <c r="G759" s="1"/>
    </row>
    <row r="760" spans="2:7" x14ac:dyDescent="0.2">
      <c r="C760" s="4">
        <v>70</v>
      </c>
      <c r="D760" s="5" t="s">
        <v>632</v>
      </c>
      <c r="E760" s="12">
        <v>16400000</v>
      </c>
      <c r="F760" s="12">
        <v>16446431.20304</v>
      </c>
      <c r="G760" s="12">
        <v>46431.20304</v>
      </c>
    </row>
    <row r="761" spans="2:7" ht="15" customHeight="1" x14ac:dyDescent="0.2">
      <c r="C761" s="13" t="s">
        <v>9</v>
      </c>
      <c r="D761" s="14" t="s">
        <v>633</v>
      </c>
      <c r="E761" s="15">
        <f>SUBTOTAL(9,E760:E760)</f>
        <v>16400000</v>
      </c>
      <c r="F761" s="15">
        <f>SUBTOTAL(9,F760:F760)</f>
        <v>16446431.20304</v>
      </c>
      <c r="G761" s="15">
        <f>SUBTOTAL(9,G760:G760)</f>
        <v>46431.20304</v>
      </c>
    </row>
    <row r="762" spans="2:7" ht="14.25" customHeight="1" x14ac:dyDescent="0.2">
      <c r="B762" s="10">
        <v>5531</v>
      </c>
      <c r="C762" s="4"/>
      <c r="D762" s="11" t="s">
        <v>634</v>
      </c>
      <c r="E762" s="1"/>
      <c r="F762" s="1"/>
      <c r="G762" s="1"/>
    </row>
    <row r="763" spans="2:7" x14ac:dyDescent="0.2">
      <c r="C763" s="4">
        <v>70</v>
      </c>
      <c r="D763" s="5" t="s">
        <v>635</v>
      </c>
      <c r="E763" s="12">
        <v>7600000</v>
      </c>
      <c r="F763" s="12">
        <v>7671816.2292999998</v>
      </c>
      <c r="G763" s="12">
        <v>71816.229300000006</v>
      </c>
    </row>
    <row r="764" spans="2:7" ht="15" customHeight="1" x14ac:dyDescent="0.2">
      <c r="C764" s="13" t="s">
        <v>9</v>
      </c>
      <c r="D764" s="14" t="s">
        <v>636</v>
      </c>
      <c r="E764" s="15">
        <f>SUBTOTAL(9,E763:E763)</f>
        <v>7600000</v>
      </c>
      <c r="F764" s="15">
        <f>SUBTOTAL(9,F763:F763)</f>
        <v>7671816.2292999998</v>
      </c>
      <c r="G764" s="15">
        <f>SUBTOTAL(9,G763:G763)</f>
        <v>71816.229300000006</v>
      </c>
    </row>
    <row r="765" spans="2:7" ht="14.25" customHeight="1" x14ac:dyDescent="0.2">
      <c r="B765" s="10">
        <v>5536</v>
      </c>
      <c r="C765" s="4"/>
      <c r="D765" s="11" t="s">
        <v>637</v>
      </c>
      <c r="E765" s="1"/>
      <c r="F765" s="1"/>
      <c r="G765" s="1"/>
    </row>
    <row r="766" spans="2:7" x14ac:dyDescent="0.2">
      <c r="C766" s="4">
        <v>71</v>
      </c>
      <c r="D766" s="5" t="s">
        <v>638</v>
      </c>
      <c r="E766" s="12">
        <v>7900000</v>
      </c>
      <c r="F766" s="12">
        <v>7981696.5653200001</v>
      </c>
      <c r="G766" s="12">
        <v>81696.565319999994</v>
      </c>
    </row>
    <row r="767" spans="2:7" x14ac:dyDescent="0.2">
      <c r="C767" s="4">
        <v>72</v>
      </c>
      <c r="D767" s="5" t="s">
        <v>639</v>
      </c>
      <c r="E767" s="12">
        <v>10750000</v>
      </c>
      <c r="F767" s="12">
        <v>10590705.867289999</v>
      </c>
      <c r="G767" s="12">
        <v>-159294.13271000001</v>
      </c>
    </row>
    <row r="768" spans="2:7" x14ac:dyDescent="0.2">
      <c r="C768" s="4">
        <v>73</v>
      </c>
      <c r="D768" s="5" t="s">
        <v>640</v>
      </c>
      <c r="E768" s="12">
        <v>280000</v>
      </c>
      <c r="F768" s="12">
        <v>281288.29028000002</v>
      </c>
      <c r="G768" s="12">
        <v>1288.2902799999999</v>
      </c>
    </row>
    <row r="769" spans="2:7" x14ac:dyDescent="0.2">
      <c r="C769" s="4">
        <v>75</v>
      </c>
      <c r="D769" s="5" t="s">
        <v>641</v>
      </c>
      <c r="E769" s="12">
        <v>1700000</v>
      </c>
      <c r="F769" s="12">
        <v>1756894.0916899999</v>
      </c>
      <c r="G769" s="12">
        <v>56894.091690000001</v>
      </c>
    </row>
    <row r="770" spans="2:7" ht="15" customHeight="1" x14ac:dyDescent="0.2">
      <c r="C770" s="13" t="s">
        <v>9</v>
      </c>
      <c r="D770" s="14" t="s">
        <v>642</v>
      </c>
      <c r="E770" s="15">
        <f>SUBTOTAL(9,E766:E769)</f>
        <v>20630000</v>
      </c>
      <c r="F770" s="15">
        <f>SUBTOTAL(9,F766:F769)</f>
        <v>20610584.814579997</v>
      </c>
      <c r="G770" s="15">
        <f>SUBTOTAL(9,G766:G769)</f>
        <v>-19415.185420000009</v>
      </c>
    </row>
    <row r="771" spans="2:7" ht="14.25" customHeight="1" x14ac:dyDescent="0.2">
      <c r="B771" s="10">
        <v>5538</v>
      </c>
      <c r="C771" s="4"/>
      <c r="D771" s="11" t="s">
        <v>643</v>
      </c>
      <c r="E771" s="1"/>
      <c r="F771" s="1"/>
      <c r="G771" s="1"/>
    </row>
    <row r="772" spans="2:7" x14ac:dyDescent="0.2">
      <c r="C772" s="4">
        <v>70</v>
      </c>
      <c r="D772" s="5" t="s">
        <v>644</v>
      </c>
      <c r="E772" s="12">
        <v>3500000</v>
      </c>
      <c r="F772" s="12">
        <v>3572846.895</v>
      </c>
      <c r="G772" s="12">
        <v>72846.895000000004</v>
      </c>
    </row>
    <row r="773" spans="2:7" x14ac:dyDescent="0.2">
      <c r="C773" s="4">
        <v>71</v>
      </c>
      <c r="D773" s="5" t="s">
        <v>645</v>
      </c>
      <c r="E773" s="12">
        <v>6800000</v>
      </c>
      <c r="F773" s="12">
        <v>6768078.0537999999</v>
      </c>
      <c r="G773" s="12">
        <v>-31921.946199999998</v>
      </c>
    </row>
    <row r="774" spans="2:7" x14ac:dyDescent="0.2">
      <c r="C774" s="4">
        <v>72</v>
      </c>
      <c r="D774" s="5" t="s">
        <v>646</v>
      </c>
      <c r="E774" s="12">
        <v>4000</v>
      </c>
      <c r="F774" s="12">
        <v>3351.6129999999998</v>
      </c>
      <c r="G774" s="12">
        <v>-648.38699999999994</v>
      </c>
    </row>
    <row r="775" spans="2:7" ht="15" customHeight="1" x14ac:dyDescent="0.2">
      <c r="C775" s="13" t="s">
        <v>9</v>
      </c>
      <c r="D775" s="14" t="s">
        <v>647</v>
      </c>
      <c r="E775" s="15">
        <f>SUBTOTAL(9,E772:E774)</f>
        <v>10304000</v>
      </c>
      <c r="F775" s="15">
        <f>SUBTOTAL(9,F772:F774)</f>
        <v>10344276.561799999</v>
      </c>
      <c r="G775" s="15">
        <f>SUBTOTAL(9,G772:G774)</f>
        <v>40276.561800000003</v>
      </c>
    </row>
    <row r="776" spans="2:7" ht="14.25" customHeight="1" x14ac:dyDescent="0.2">
      <c r="B776" s="10">
        <v>5540</v>
      </c>
      <c r="C776" s="4"/>
      <c r="D776" s="11" t="s">
        <v>648</v>
      </c>
      <c r="E776" s="1"/>
      <c r="F776" s="1"/>
      <c r="G776" s="1"/>
    </row>
    <row r="777" spans="2:7" x14ac:dyDescent="0.2">
      <c r="C777" s="4">
        <v>70</v>
      </c>
      <c r="D777" s="5" t="s">
        <v>649</v>
      </c>
      <c r="E777" s="12">
        <v>-159183</v>
      </c>
      <c r="F777" s="12">
        <v>-173858.30300000001</v>
      </c>
      <c r="G777" s="12">
        <v>-14675.303</v>
      </c>
    </row>
    <row r="778" spans="2:7" ht="15" customHeight="1" x14ac:dyDescent="0.2">
      <c r="C778" s="13" t="s">
        <v>9</v>
      </c>
      <c r="D778" s="14" t="s">
        <v>650</v>
      </c>
      <c r="E778" s="15">
        <f>SUBTOTAL(9,E777:E777)</f>
        <v>-159183</v>
      </c>
      <c r="F778" s="15">
        <f>SUBTOTAL(9,F777:F777)</f>
        <v>-173858.30300000001</v>
      </c>
      <c r="G778" s="15">
        <f>SUBTOTAL(9,G777:G777)</f>
        <v>-14675.303</v>
      </c>
    </row>
    <row r="779" spans="2:7" ht="14.25" customHeight="1" x14ac:dyDescent="0.2">
      <c r="B779" s="10">
        <v>5541</v>
      </c>
      <c r="C779" s="4"/>
      <c r="D779" s="11" t="s">
        <v>651</v>
      </c>
      <c r="E779" s="1"/>
      <c r="F779" s="1"/>
      <c r="G779" s="1"/>
    </row>
    <row r="780" spans="2:7" x14ac:dyDescent="0.2">
      <c r="C780" s="4">
        <v>70</v>
      </c>
      <c r="D780" s="5" t="s">
        <v>652</v>
      </c>
      <c r="E780" s="12">
        <v>9850000</v>
      </c>
      <c r="F780" s="12">
        <v>9719254.5664600004</v>
      </c>
      <c r="G780" s="12">
        <v>-130745.43354</v>
      </c>
    </row>
    <row r="781" spans="2:7" ht="15" customHeight="1" x14ac:dyDescent="0.2">
      <c r="C781" s="13" t="s">
        <v>9</v>
      </c>
      <c r="D781" s="14" t="s">
        <v>653</v>
      </c>
      <c r="E781" s="15">
        <f>SUBTOTAL(9,E780:E780)</f>
        <v>9850000</v>
      </c>
      <c r="F781" s="15">
        <f>SUBTOTAL(9,F780:F780)</f>
        <v>9719254.5664600004</v>
      </c>
      <c r="G781" s="15">
        <f>SUBTOTAL(9,G780:G780)</f>
        <v>-130745.43354</v>
      </c>
    </row>
    <row r="782" spans="2:7" ht="14.25" customHeight="1" x14ac:dyDescent="0.2">
      <c r="B782" s="10">
        <v>5542</v>
      </c>
      <c r="C782" s="4"/>
      <c r="D782" s="11" t="s">
        <v>654</v>
      </c>
      <c r="E782" s="1"/>
      <c r="F782" s="1"/>
      <c r="G782" s="1"/>
    </row>
    <row r="783" spans="2:7" x14ac:dyDescent="0.2">
      <c r="C783" s="4">
        <v>71</v>
      </c>
      <c r="D783" s="5" t="s">
        <v>655</v>
      </c>
      <c r="E783" s="12">
        <v>120000</v>
      </c>
      <c r="F783" s="12">
        <v>117410.79141999999</v>
      </c>
      <c r="G783" s="12">
        <v>-2589.20858</v>
      </c>
    </row>
    <row r="784" spans="2:7" ht="15" customHeight="1" x14ac:dyDescent="0.2">
      <c r="C784" s="13" t="s">
        <v>9</v>
      </c>
      <c r="D784" s="14" t="s">
        <v>656</v>
      </c>
      <c r="E784" s="15">
        <f>SUBTOTAL(9,E783:E783)</f>
        <v>120000</v>
      </c>
      <c r="F784" s="15">
        <f>SUBTOTAL(9,F783:F783)</f>
        <v>117410.79141999999</v>
      </c>
      <c r="G784" s="15">
        <f>SUBTOTAL(9,G783:G783)</f>
        <v>-2589.20858</v>
      </c>
    </row>
    <row r="785" spans="2:7" ht="14.25" customHeight="1" x14ac:dyDescent="0.2">
      <c r="B785" s="10">
        <v>5543</v>
      </c>
      <c r="C785" s="4"/>
      <c r="D785" s="11" t="s">
        <v>657</v>
      </c>
      <c r="E785" s="1"/>
      <c r="F785" s="1"/>
      <c r="G785" s="1"/>
    </row>
    <row r="786" spans="2:7" x14ac:dyDescent="0.2">
      <c r="C786" s="4">
        <v>70</v>
      </c>
      <c r="D786" s="5" t="s">
        <v>658</v>
      </c>
      <c r="E786" s="12">
        <v>16200000</v>
      </c>
      <c r="F786" s="12">
        <v>15953844.82804</v>
      </c>
      <c r="G786" s="12">
        <v>-246155.17196000001</v>
      </c>
    </row>
    <row r="787" spans="2:7" x14ac:dyDescent="0.2">
      <c r="C787" s="4">
        <v>71</v>
      </c>
      <c r="D787" s="5" t="s">
        <v>659</v>
      </c>
      <c r="E787" s="12">
        <v>6000</v>
      </c>
      <c r="F787" s="12">
        <v>3001.7959900000001</v>
      </c>
      <c r="G787" s="12">
        <v>-2998.2040099999999</v>
      </c>
    </row>
    <row r="788" spans="2:7" ht="15" customHeight="1" x14ac:dyDescent="0.2">
      <c r="C788" s="13" t="s">
        <v>9</v>
      </c>
      <c r="D788" s="14" t="s">
        <v>660</v>
      </c>
      <c r="E788" s="15">
        <f>SUBTOTAL(9,E786:E787)</f>
        <v>16206000</v>
      </c>
      <c r="F788" s="15">
        <f>SUBTOTAL(9,F786:F787)</f>
        <v>15956846.62403</v>
      </c>
      <c r="G788" s="15">
        <f>SUBTOTAL(9,G786:G787)</f>
        <v>-249153.37596999999</v>
      </c>
    </row>
    <row r="789" spans="2:7" ht="14.25" customHeight="1" x14ac:dyDescent="0.2">
      <c r="B789" s="10">
        <v>5546</v>
      </c>
      <c r="C789" s="4"/>
      <c r="D789" s="11" t="s">
        <v>661</v>
      </c>
      <c r="E789" s="1"/>
      <c r="F789" s="1"/>
      <c r="G789" s="1"/>
    </row>
    <row r="790" spans="2:7" x14ac:dyDescent="0.2">
      <c r="C790" s="4">
        <v>70</v>
      </c>
      <c r="D790" s="5" t="s">
        <v>658</v>
      </c>
      <c r="E790" s="12">
        <v>600000</v>
      </c>
      <c r="F790" s="12">
        <v>598145.26699999999</v>
      </c>
      <c r="G790" s="12">
        <v>-1854.7329999999999</v>
      </c>
    </row>
    <row r="791" spans="2:7" ht="15" customHeight="1" x14ac:dyDescent="0.2">
      <c r="C791" s="13" t="s">
        <v>9</v>
      </c>
      <c r="D791" s="14" t="s">
        <v>662</v>
      </c>
      <c r="E791" s="15">
        <f>SUBTOTAL(9,E790:E790)</f>
        <v>600000</v>
      </c>
      <c r="F791" s="15">
        <f>SUBTOTAL(9,F790:F790)</f>
        <v>598145.26699999999</v>
      </c>
      <c r="G791" s="15">
        <f>SUBTOTAL(9,G790:G790)</f>
        <v>-1854.7329999999999</v>
      </c>
    </row>
    <row r="792" spans="2:7" ht="14.25" customHeight="1" x14ac:dyDescent="0.2">
      <c r="B792" s="10">
        <v>5547</v>
      </c>
      <c r="C792" s="4"/>
      <c r="D792" s="11" t="s">
        <v>663</v>
      </c>
      <c r="E792" s="1"/>
      <c r="F792" s="1"/>
      <c r="G792" s="1"/>
    </row>
    <row r="793" spans="2:7" x14ac:dyDescent="0.2">
      <c r="C793" s="4">
        <v>70</v>
      </c>
      <c r="D793" s="5" t="s">
        <v>664</v>
      </c>
      <c r="E793" s="12">
        <v>1</v>
      </c>
      <c r="F793" s="12">
        <v>0.83099999999999996</v>
      </c>
      <c r="G793" s="12">
        <v>-0.16900000000000001</v>
      </c>
    </row>
    <row r="794" spans="2:7" x14ac:dyDescent="0.2">
      <c r="C794" s="4">
        <v>71</v>
      </c>
      <c r="D794" s="5" t="s">
        <v>665</v>
      </c>
      <c r="E794" s="12">
        <v>186</v>
      </c>
      <c r="F794" s="12">
        <v>185.91</v>
      </c>
      <c r="G794" s="12">
        <v>-0.09</v>
      </c>
    </row>
    <row r="795" spans="2:7" ht="15" customHeight="1" x14ac:dyDescent="0.2">
      <c r="C795" s="13" t="s">
        <v>9</v>
      </c>
      <c r="D795" s="14" t="s">
        <v>666</v>
      </c>
      <c r="E795" s="15">
        <f>SUBTOTAL(9,E793:E794)</f>
        <v>187</v>
      </c>
      <c r="F795" s="15">
        <f>SUBTOTAL(9,F793:F794)</f>
        <v>186.74099999999999</v>
      </c>
      <c r="G795" s="15">
        <f>SUBTOTAL(9,G793:G794)</f>
        <v>-0.25900000000000001</v>
      </c>
    </row>
    <row r="796" spans="2:7" ht="14.25" customHeight="1" x14ac:dyDescent="0.2">
      <c r="B796" s="10">
        <v>5548</v>
      </c>
      <c r="C796" s="4"/>
      <c r="D796" s="11" t="s">
        <v>667</v>
      </c>
      <c r="E796" s="1"/>
      <c r="F796" s="1"/>
      <c r="G796" s="1"/>
    </row>
    <row r="797" spans="2:7" x14ac:dyDescent="0.2">
      <c r="C797" s="4">
        <v>70</v>
      </c>
      <c r="D797" s="5" t="s">
        <v>668</v>
      </c>
      <c r="E797" s="12">
        <v>370000</v>
      </c>
      <c r="F797" s="12">
        <v>405214.85350999999</v>
      </c>
      <c r="G797" s="12">
        <v>35214.853510000001</v>
      </c>
    </row>
    <row r="798" spans="2:7" x14ac:dyDescent="0.2">
      <c r="C798" s="4">
        <v>71</v>
      </c>
      <c r="D798" s="5" t="s">
        <v>669</v>
      </c>
      <c r="E798" s="12">
        <v>100000</v>
      </c>
      <c r="F798" s="12">
        <v>83279.298620000001</v>
      </c>
      <c r="G798" s="12">
        <v>-16720.701379999999</v>
      </c>
    </row>
    <row r="799" spans="2:7" ht="15" customHeight="1" x14ac:dyDescent="0.2">
      <c r="C799" s="13" t="s">
        <v>9</v>
      </c>
      <c r="D799" s="14" t="s">
        <v>670</v>
      </c>
      <c r="E799" s="15">
        <f>SUBTOTAL(9,E797:E798)</f>
        <v>470000</v>
      </c>
      <c r="F799" s="15">
        <f>SUBTOTAL(9,F797:F798)</f>
        <v>488494.15213</v>
      </c>
      <c r="G799" s="15">
        <f>SUBTOTAL(9,G797:G798)</f>
        <v>18494.152130000002</v>
      </c>
    </row>
    <row r="800" spans="2:7" ht="14.25" customHeight="1" x14ac:dyDescent="0.2">
      <c r="B800" s="10">
        <v>5549</v>
      </c>
      <c r="C800" s="4"/>
      <c r="D800" s="11" t="s">
        <v>671</v>
      </c>
      <c r="E800" s="1"/>
      <c r="F800" s="1"/>
      <c r="G800" s="1"/>
    </row>
    <row r="801" spans="2:7" x14ac:dyDescent="0.2">
      <c r="C801" s="4">
        <v>70</v>
      </c>
      <c r="D801" s="5" t="s">
        <v>672</v>
      </c>
      <c r="E801" s="12">
        <v>35000</v>
      </c>
      <c r="F801" s="12">
        <v>35788.428999999996</v>
      </c>
      <c r="G801" s="12">
        <v>788.42899999999997</v>
      </c>
    </row>
    <row r="802" spans="2:7" ht="15" customHeight="1" x14ac:dyDescent="0.2">
      <c r="C802" s="13" t="s">
        <v>9</v>
      </c>
      <c r="D802" s="14" t="s">
        <v>673</v>
      </c>
      <c r="E802" s="15">
        <f>SUBTOTAL(9,E801:E801)</f>
        <v>35000</v>
      </c>
      <c r="F802" s="15">
        <f>SUBTOTAL(9,F801:F801)</f>
        <v>35788.428999999996</v>
      </c>
      <c r="G802" s="15">
        <f>SUBTOTAL(9,G801:G801)</f>
        <v>788.42899999999997</v>
      </c>
    </row>
    <row r="803" spans="2:7" ht="14.25" customHeight="1" x14ac:dyDescent="0.2">
      <c r="B803" s="10">
        <v>5550</v>
      </c>
      <c r="C803" s="4"/>
      <c r="D803" s="11" t="s">
        <v>674</v>
      </c>
      <c r="E803" s="1"/>
      <c r="F803" s="1"/>
      <c r="G803" s="1"/>
    </row>
    <row r="804" spans="2:7" x14ac:dyDescent="0.2">
      <c r="C804" s="4">
        <v>70</v>
      </c>
      <c r="D804" s="5" t="s">
        <v>675</v>
      </c>
      <c r="E804" s="12">
        <v>65000</v>
      </c>
      <c r="F804" s="12">
        <v>49789.719149999997</v>
      </c>
      <c r="G804" s="12">
        <v>-15210.280849999999</v>
      </c>
    </row>
    <row r="805" spans="2:7" ht="15" customHeight="1" x14ac:dyDescent="0.2">
      <c r="C805" s="13" t="s">
        <v>9</v>
      </c>
      <c r="D805" s="14" t="s">
        <v>676</v>
      </c>
      <c r="E805" s="15">
        <f>SUBTOTAL(9,E804:E804)</f>
        <v>65000</v>
      </c>
      <c r="F805" s="15">
        <f>SUBTOTAL(9,F804:F804)</f>
        <v>49789.719149999997</v>
      </c>
      <c r="G805" s="15">
        <f>SUBTOTAL(9,G804:G804)</f>
        <v>-15210.280849999999</v>
      </c>
    </row>
    <row r="806" spans="2:7" ht="14.25" customHeight="1" x14ac:dyDescent="0.2">
      <c r="B806" s="10">
        <v>5551</v>
      </c>
      <c r="C806" s="4"/>
      <c r="D806" s="11" t="s">
        <v>677</v>
      </c>
      <c r="E806" s="1"/>
      <c r="F806" s="1"/>
      <c r="G806" s="1"/>
    </row>
    <row r="807" spans="2:7" x14ac:dyDescent="0.2">
      <c r="C807" s="4">
        <v>70</v>
      </c>
      <c r="D807" s="5" t="s">
        <v>678</v>
      </c>
      <c r="E807" s="12">
        <v>2533</v>
      </c>
      <c r="F807" s="12">
        <v>2533.9753999999998</v>
      </c>
      <c r="G807" s="12">
        <v>0.97540000000000004</v>
      </c>
    </row>
    <row r="808" spans="2:7" x14ac:dyDescent="0.2">
      <c r="C808" s="4">
        <v>71</v>
      </c>
      <c r="D808" s="5" t="s">
        <v>679</v>
      </c>
      <c r="E808" s="12">
        <v>18500</v>
      </c>
      <c r="F808" s="12">
        <v>18422.900399999999</v>
      </c>
      <c r="G808" s="12">
        <v>-77.099599999999995</v>
      </c>
    </row>
    <row r="809" spans="2:7" ht="15" customHeight="1" x14ac:dyDescent="0.2">
      <c r="C809" s="13" t="s">
        <v>9</v>
      </c>
      <c r="D809" s="14" t="s">
        <v>680</v>
      </c>
      <c r="E809" s="15">
        <f>SUBTOTAL(9,E807:E808)</f>
        <v>21033</v>
      </c>
      <c r="F809" s="15">
        <f>SUBTOTAL(9,F807:F808)</f>
        <v>20956.875799999998</v>
      </c>
      <c r="G809" s="15">
        <f>SUBTOTAL(9,G807:G808)</f>
        <v>-76.124200000000002</v>
      </c>
    </row>
    <row r="810" spans="2:7" ht="14.25" customHeight="1" x14ac:dyDescent="0.2">
      <c r="B810" s="10">
        <v>5552</v>
      </c>
      <c r="C810" s="4"/>
      <c r="D810" s="11" t="s">
        <v>681</v>
      </c>
      <c r="E810" s="1"/>
      <c r="F810" s="1"/>
      <c r="G810" s="1"/>
    </row>
    <row r="811" spans="2:7" x14ac:dyDescent="0.2">
      <c r="C811" s="4">
        <v>70</v>
      </c>
      <c r="D811" s="5" t="s">
        <v>682</v>
      </c>
      <c r="E811" s="12">
        <v>1300000</v>
      </c>
      <c r="F811" s="12">
        <v>1339479.67701</v>
      </c>
      <c r="G811" s="12">
        <v>39479.677009999999</v>
      </c>
    </row>
    <row r="812" spans="2:7" ht="15" customHeight="1" x14ac:dyDescent="0.2">
      <c r="C812" s="13" t="s">
        <v>9</v>
      </c>
      <c r="D812" s="14" t="s">
        <v>683</v>
      </c>
      <c r="E812" s="15">
        <f>SUBTOTAL(9,E811:E811)</f>
        <v>1300000</v>
      </c>
      <c r="F812" s="15">
        <f>SUBTOTAL(9,F811:F811)</f>
        <v>1339479.67701</v>
      </c>
      <c r="G812" s="15">
        <f>SUBTOTAL(9,G811:G811)</f>
        <v>39479.677009999999</v>
      </c>
    </row>
    <row r="813" spans="2:7" ht="14.25" customHeight="1" x14ac:dyDescent="0.2">
      <c r="B813" s="10">
        <v>5553</v>
      </c>
      <c r="C813" s="4"/>
      <c r="D813" s="11" t="s">
        <v>684</v>
      </c>
      <c r="E813" s="1"/>
      <c r="F813" s="1"/>
      <c r="G813" s="1"/>
    </row>
    <row r="814" spans="2:7" x14ac:dyDescent="0.2">
      <c r="C814" s="4">
        <v>70</v>
      </c>
      <c r="D814" s="5" t="s">
        <v>685</v>
      </c>
      <c r="E814" s="12">
        <v>130000</v>
      </c>
      <c r="F814" s="12">
        <v>132189.97099999999</v>
      </c>
      <c r="G814" s="12">
        <v>2189.971</v>
      </c>
    </row>
    <row r="815" spans="2:7" ht="15" customHeight="1" x14ac:dyDescent="0.2">
      <c r="C815" s="13" t="s">
        <v>9</v>
      </c>
      <c r="D815" s="14" t="s">
        <v>686</v>
      </c>
      <c r="E815" s="15">
        <f>SUBTOTAL(9,E814:E814)</f>
        <v>130000</v>
      </c>
      <c r="F815" s="15">
        <f>SUBTOTAL(9,F814:F814)</f>
        <v>132189.97099999999</v>
      </c>
      <c r="G815" s="15">
        <f>SUBTOTAL(9,G814:G814)</f>
        <v>2189.971</v>
      </c>
    </row>
    <row r="816" spans="2:7" ht="14.25" customHeight="1" x14ac:dyDescent="0.2">
      <c r="B816" s="10">
        <v>5554</v>
      </c>
      <c r="C816" s="4"/>
      <c r="D816" s="11" t="s">
        <v>687</v>
      </c>
      <c r="E816" s="1"/>
      <c r="F816" s="1"/>
      <c r="G816" s="1"/>
    </row>
    <row r="817" spans="2:7" x14ac:dyDescent="0.2">
      <c r="C817" s="4">
        <v>70</v>
      </c>
      <c r="D817" s="5" t="s">
        <v>688</v>
      </c>
      <c r="E817" s="12">
        <v>350000</v>
      </c>
      <c r="F817" s="12">
        <v>324242.53837999998</v>
      </c>
      <c r="G817" s="12">
        <v>-25757.461619999998</v>
      </c>
    </row>
    <row r="818" spans="2:7" ht="15" customHeight="1" x14ac:dyDescent="0.2">
      <c r="C818" s="13" t="s">
        <v>9</v>
      </c>
      <c r="D818" s="14" t="s">
        <v>689</v>
      </c>
      <c r="E818" s="15">
        <f>SUBTOTAL(9,E817:E817)</f>
        <v>350000</v>
      </c>
      <c r="F818" s="15">
        <f>SUBTOTAL(9,F817:F817)</f>
        <v>324242.53837999998</v>
      </c>
      <c r="G818" s="15">
        <f>SUBTOTAL(9,G817:G817)</f>
        <v>-25757.461619999998</v>
      </c>
    </row>
    <row r="819" spans="2:7" ht="14.25" customHeight="1" x14ac:dyDescent="0.2">
      <c r="B819" s="10">
        <v>5557</v>
      </c>
      <c r="C819" s="4"/>
      <c r="D819" s="11" t="s">
        <v>690</v>
      </c>
      <c r="E819" s="1"/>
      <c r="F819" s="1"/>
      <c r="G819" s="1"/>
    </row>
    <row r="820" spans="2:7" x14ac:dyDescent="0.2">
      <c r="C820" s="4">
        <v>70</v>
      </c>
      <c r="D820" s="5" t="s">
        <v>691</v>
      </c>
      <c r="E820" s="12">
        <v>200000</v>
      </c>
      <c r="F820" s="12">
        <v>212160.78998999999</v>
      </c>
      <c r="G820" s="12">
        <v>12160.789989999999</v>
      </c>
    </row>
    <row r="821" spans="2:7" ht="15" customHeight="1" x14ac:dyDescent="0.2">
      <c r="C821" s="13" t="s">
        <v>9</v>
      </c>
      <c r="D821" s="14" t="s">
        <v>692</v>
      </c>
      <c r="E821" s="15">
        <f>SUBTOTAL(9,E820:E820)</f>
        <v>200000</v>
      </c>
      <c r="F821" s="15">
        <f>SUBTOTAL(9,F820:F820)</f>
        <v>212160.78998999999</v>
      </c>
      <c r="G821" s="15">
        <f>SUBTOTAL(9,G820:G820)</f>
        <v>12160.789989999999</v>
      </c>
    </row>
    <row r="822" spans="2:7" ht="14.25" customHeight="1" x14ac:dyDescent="0.2">
      <c r="B822" s="10">
        <v>5559</v>
      </c>
      <c r="C822" s="4"/>
      <c r="D822" s="11" t="s">
        <v>693</v>
      </c>
      <c r="E822" s="1"/>
      <c r="F822" s="1"/>
      <c r="G822" s="1"/>
    </row>
    <row r="823" spans="2:7" x14ac:dyDescent="0.2">
      <c r="C823" s="4">
        <v>70</v>
      </c>
      <c r="D823" s="5" t="s">
        <v>694</v>
      </c>
      <c r="E823" s="12">
        <v>2850000</v>
      </c>
      <c r="F823" s="12">
        <v>2836731.1130900001</v>
      </c>
      <c r="G823" s="12">
        <v>-13268.886909999999</v>
      </c>
    </row>
    <row r="824" spans="2:7" x14ac:dyDescent="0.2">
      <c r="C824" s="4">
        <v>71</v>
      </c>
      <c r="D824" s="5" t="s">
        <v>695</v>
      </c>
      <c r="E824" s="12">
        <v>60000</v>
      </c>
      <c r="F824" s="12">
        <v>58571.326829999998</v>
      </c>
      <c r="G824" s="12">
        <v>-1428.67317</v>
      </c>
    </row>
    <row r="825" spans="2:7" x14ac:dyDescent="0.2">
      <c r="C825" s="4">
        <v>72</v>
      </c>
      <c r="D825" s="5" t="s">
        <v>696</v>
      </c>
      <c r="E825" s="12">
        <v>55000</v>
      </c>
      <c r="F825" s="12">
        <v>48409.469100000002</v>
      </c>
      <c r="G825" s="12">
        <v>-6590.5308999999997</v>
      </c>
    </row>
    <row r="826" spans="2:7" x14ac:dyDescent="0.2">
      <c r="C826" s="4">
        <v>73</v>
      </c>
      <c r="D826" s="5" t="s">
        <v>697</v>
      </c>
      <c r="E826" s="12">
        <v>10000</v>
      </c>
      <c r="F826" s="12">
        <v>9286.6209500000004</v>
      </c>
      <c r="G826" s="12">
        <v>-713.37905000000001</v>
      </c>
    </row>
    <row r="827" spans="2:7" x14ac:dyDescent="0.2">
      <c r="C827" s="4">
        <v>74</v>
      </c>
      <c r="D827" s="5" t="s">
        <v>698</v>
      </c>
      <c r="E827" s="12">
        <v>5000</v>
      </c>
      <c r="F827" s="12">
        <v>6727.7946000000002</v>
      </c>
      <c r="G827" s="12">
        <v>1727.7945999999999</v>
      </c>
    </row>
    <row r="828" spans="2:7" ht="15" customHeight="1" x14ac:dyDescent="0.2">
      <c r="C828" s="13" t="s">
        <v>9</v>
      </c>
      <c r="D828" s="14" t="s">
        <v>699</v>
      </c>
      <c r="E828" s="15">
        <f>SUBTOTAL(9,E823:E827)</f>
        <v>2980000</v>
      </c>
      <c r="F828" s="15">
        <f>SUBTOTAL(9,F823:F827)</f>
        <v>2959726.3245700002</v>
      </c>
      <c r="G828" s="15">
        <f>SUBTOTAL(9,G823:G827)</f>
        <v>-20273.675429999999</v>
      </c>
    </row>
    <row r="829" spans="2:7" ht="14.25" customHeight="1" x14ac:dyDescent="0.2">
      <c r="B829" s="10">
        <v>5561</v>
      </c>
      <c r="C829" s="4"/>
      <c r="D829" s="11" t="s">
        <v>700</v>
      </c>
      <c r="E829" s="1"/>
      <c r="F829" s="1"/>
      <c r="G829" s="1"/>
    </row>
    <row r="830" spans="2:7" x14ac:dyDescent="0.2">
      <c r="C830" s="4">
        <v>70</v>
      </c>
      <c r="D830" s="5" t="s">
        <v>701</v>
      </c>
      <c r="E830" s="12">
        <v>2300000</v>
      </c>
      <c r="F830" s="12">
        <v>2225791.95579</v>
      </c>
      <c r="G830" s="12">
        <v>-74208.044209999993</v>
      </c>
    </row>
    <row r="831" spans="2:7" ht="15" customHeight="1" x14ac:dyDescent="0.2">
      <c r="C831" s="13" t="s">
        <v>9</v>
      </c>
      <c r="D831" s="14" t="s">
        <v>702</v>
      </c>
      <c r="E831" s="15">
        <f>SUBTOTAL(9,E830:E830)</f>
        <v>2300000</v>
      </c>
      <c r="F831" s="15">
        <f>SUBTOTAL(9,F830:F830)</f>
        <v>2225791.95579</v>
      </c>
      <c r="G831" s="15">
        <f>SUBTOTAL(9,G830:G830)</f>
        <v>-74208.044209999993</v>
      </c>
    </row>
    <row r="832" spans="2:7" ht="14.25" customHeight="1" x14ac:dyDescent="0.2">
      <c r="B832" s="10">
        <v>5565</v>
      </c>
      <c r="C832" s="4"/>
      <c r="D832" s="11" t="s">
        <v>703</v>
      </c>
      <c r="E832" s="1"/>
      <c r="F832" s="1"/>
      <c r="G832" s="1"/>
    </row>
    <row r="833" spans="2:7" x14ac:dyDescent="0.2">
      <c r="C833" s="4">
        <v>70</v>
      </c>
      <c r="D833" s="5" t="s">
        <v>704</v>
      </c>
      <c r="E833" s="12">
        <v>12100000</v>
      </c>
      <c r="F833" s="12">
        <v>12564630.56862</v>
      </c>
      <c r="G833" s="12">
        <v>464630.56861999998</v>
      </c>
    </row>
    <row r="834" spans="2:7" ht="15" customHeight="1" x14ac:dyDescent="0.2">
      <c r="C834" s="13" t="s">
        <v>9</v>
      </c>
      <c r="D834" s="14" t="s">
        <v>705</v>
      </c>
      <c r="E834" s="15">
        <f>SUBTOTAL(9,E833:E833)</f>
        <v>12100000</v>
      </c>
      <c r="F834" s="15">
        <f>SUBTOTAL(9,F833:F833)</f>
        <v>12564630.56862</v>
      </c>
      <c r="G834" s="15">
        <f>SUBTOTAL(9,G833:G833)</f>
        <v>464630.56861999998</v>
      </c>
    </row>
    <row r="835" spans="2:7" ht="14.25" customHeight="1" x14ac:dyDescent="0.2">
      <c r="B835" s="10">
        <v>5568</v>
      </c>
      <c r="C835" s="4"/>
      <c r="D835" s="11" t="s">
        <v>706</v>
      </c>
      <c r="E835" s="1"/>
      <c r="F835" s="1"/>
      <c r="G835" s="1"/>
    </row>
    <row r="836" spans="2:7" x14ac:dyDescent="0.2">
      <c r="C836" s="4">
        <v>71</v>
      </c>
      <c r="D836" s="5" t="s">
        <v>707</v>
      </c>
      <c r="E836" s="12">
        <v>27850</v>
      </c>
      <c r="F836" s="12">
        <v>30367.111860000001</v>
      </c>
      <c r="G836" s="12">
        <v>2517.11186</v>
      </c>
    </row>
    <row r="837" spans="2:7" x14ac:dyDescent="0.2">
      <c r="C837" s="4">
        <v>73</v>
      </c>
      <c r="D837" s="5" t="s">
        <v>708</v>
      </c>
      <c r="E837" s="12">
        <v>47100</v>
      </c>
      <c r="F837" s="12">
        <v>47100</v>
      </c>
      <c r="G837" s="12">
        <v>0</v>
      </c>
    </row>
    <row r="838" spans="2:7" x14ac:dyDescent="0.2">
      <c r="C838" s="4">
        <v>75</v>
      </c>
      <c r="D838" s="5" t="s">
        <v>709</v>
      </c>
      <c r="E838" s="12">
        <v>30000</v>
      </c>
      <c r="F838" s="12">
        <v>19586.003369999999</v>
      </c>
      <c r="G838" s="12">
        <v>-10413.99663</v>
      </c>
    </row>
    <row r="839" spans="2:7" ht="15" customHeight="1" x14ac:dyDescent="0.2">
      <c r="C839" s="13" t="s">
        <v>9</v>
      </c>
      <c r="D839" s="14" t="s">
        <v>710</v>
      </c>
      <c r="E839" s="15">
        <f>SUBTOTAL(9,E836:E838)</f>
        <v>104950</v>
      </c>
      <c r="F839" s="15">
        <f>SUBTOTAL(9,F836:F838)</f>
        <v>97053.115229999996</v>
      </c>
      <c r="G839" s="15">
        <f>SUBTOTAL(9,G836:G838)</f>
        <v>-7896.8847699999997</v>
      </c>
    </row>
    <row r="840" spans="2:7" ht="14.25" customHeight="1" x14ac:dyDescent="0.2">
      <c r="B840" s="10">
        <v>5572</v>
      </c>
      <c r="C840" s="4"/>
      <c r="D840" s="11" t="s">
        <v>711</v>
      </c>
      <c r="E840" s="1"/>
      <c r="F840" s="1"/>
      <c r="G840" s="1"/>
    </row>
    <row r="841" spans="2:7" x14ac:dyDescent="0.2">
      <c r="C841" s="4">
        <v>70</v>
      </c>
      <c r="D841" s="5" t="s">
        <v>712</v>
      </c>
      <c r="E841" s="12">
        <v>68385</v>
      </c>
      <c r="F841" s="12">
        <v>107218.00199999999</v>
      </c>
      <c r="G841" s="12">
        <v>38833.002</v>
      </c>
    </row>
    <row r="842" spans="2:7" x14ac:dyDescent="0.2">
      <c r="C842" s="4">
        <v>72</v>
      </c>
      <c r="D842" s="5" t="s">
        <v>713</v>
      </c>
      <c r="E842" s="12">
        <v>2700</v>
      </c>
      <c r="F842" s="12">
        <v>3600.942</v>
      </c>
      <c r="G842" s="12">
        <v>900.94200000000001</v>
      </c>
    </row>
    <row r="843" spans="2:7" x14ac:dyDescent="0.2">
      <c r="C843" s="4">
        <v>73</v>
      </c>
      <c r="D843" s="5" t="s">
        <v>714</v>
      </c>
      <c r="E843" s="12">
        <v>223000</v>
      </c>
      <c r="F843" s="12">
        <v>271341.09197000001</v>
      </c>
      <c r="G843" s="12">
        <v>48341.091970000001</v>
      </c>
    </row>
    <row r="844" spans="2:7" x14ac:dyDescent="0.2">
      <c r="C844" s="4">
        <v>74</v>
      </c>
      <c r="D844" s="5" t="s">
        <v>715</v>
      </c>
      <c r="E844" s="12">
        <v>0</v>
      </c>
      <c r="F844" s="12">
        <v>0</v>
      </c>
      <c r="G844" s="12">
        <v>0</v>
      </c>
    </row>
    <row r="845" spans="2:7" x14ac:dyDescent="0.2">
      <c r="C845" s="4">
        <v>75</v>
      </c>
      <c r="D845" s="5" t="s">
        <v>716</v>
      </c>
      <c r="E845" s="12">
        <v>10952</v>
      </c>
      <c r="F845" s="12">
        <v>11185.91</v>
      </c>
      <c r="G845" s="12">
        <v>233.91</v>
      </c>
    </row>
    <row r="846" spans="2:7" ht="15" customHeight="1" x14ac:dyDescent="0.2">
      <c r="C846" s="13" t="s">
        <v>9</v>
      </c>
      <c r="D846" s="14" t="s">
        <v>717</v>
      </c>
      <c r="E846" s="15">
        <f>SUBTOTAL(9,E841:E845)</f>
        <v>305037</v>
      </c>
      <c r="F846" s="15">
        <f>SUBTOTAL(9,F841:F845)</f>
        <v>393345.94596999994</v>
      </c>
      <c r="G846" s="15">
        <f>SUBTOTAL(9,G841:G845)</f>
        <v>88308.945970000001</v>
      </c>
    </row>
    <row r="847" spans="2:7" ht="14.25" customHeight="1" x14ac:dyDescent="0.2">
      <c r="B847" s="10">
        <v>5574</v>
      </c>
      <c r="C847" s="4"/>
      <c r="D847" s="11" t="s">
        <v>718</v>
      </c>
      <c r="E847" s="1"/>
      <c r="F847" s="1"/>
      <c r="G847" s="1"/>
    </row>
    <row r="848" spans="2:7" x14ac:dyDescent="0.2">
      <c r="C848" s="4">
        <v>71</v>
      </c>
      <c r="D848" s="5" t="s">
        <v>719</v>
      </c>
      <c r="E848" s="12">
        <v>202200</v>
      </c>
      <c r="F848" s="12">
        <v>210753.28771999999</v>
      </c>
      <c r="G848" s="12">
        <v>8553.2877200000003</v>
      </c>
    </row>
    <row r="849" spans="2:7" x14ac:dyDescent="0.2">
      <c r="C849" s="4">
        <v>72</v>
      </c>
      <c r="D849" s="5" t="s">
        <v>720</v>
      </c>
      <c r="E849" s="12">
        <v>33100</v>
      </c>
      <c r="F849" s="12">
        <v>35280.779739999998</v>
      </c>
      <c r="G849" s="12">
        <v>2180.7797399999999</v>
      </c>
    </row>
    <row r="850" spans="2:7" x14ac:dyDescent="0.2">
      <c r="C850" s="4">
        <v>73</v>
      </c>
      <c r="D850" s="5" t="s">
        <v>721</v>
      </c>
      <c r="E850" s="12">
        <v>3900</v>
      </c>
      <c r="F850" s="12">
        <v>3857.64392</v>
      </c>
      <c r="G850" s="12">
        <v>-42.356079999999999</v>
      </c>
    </row>
    <row r="851" spans="2:7" x14ac:dyDescent="0.2">
      <c r="C851" s="4">
        <v>74</v>
      </c>
      <c r="D851" s="5" t="s">
        <v>722</v>
      </c>
      <c r="E851" s="12">
        <v>384200</v>
      </c>
      <c r="F851" s="12">
        <v>419086.80773</v>
      </c>
      <c r="G851" s="12">
        <v>34886.80773</v>
      </c>
    </row>
    <row r="852" spans="2:7" x14ac:dyDescent="0.2">
      <c r="C852" s="4">
        <v>75</v>
      </c>
      <c r="D852" s="5" t="s">
        <v>723</v>
      </c>
      <c r="E852" s="12">
        <v>33700</v>
      </c>
      <c r="F852" s="12">
        <v>35892.641779999998</v>
      </c>
      <c r="G852" s="12">
        <v>2192.6417799999999</v>
      </c>
    </row>
    <row r="853" spans="2:7" x14ac:dyDescent="0.2">
      <c r="C853" s="4">
        <v>76</v>
      </c>
      <c r="D853" s="5" t="s">
        <v>724</v>
      </c>
      <c r="E853" s="12">
        <v>50200</v>
      </c>
      <c r="F853" s="12">
        <v>55932.673280000003</v>
      </c>
      <c r="G853" s="12">
        <v>5732.67328</v>
      </c>
    </row>
    <row r="854" spans="2:7" x14ac:dyDescent="0.2">
      <c r="C854" s="4">
        <v>77</v>
      </c>
      <c r="D854" s="5" t="s">
        <v>725</v>
      </c>
      <c r="E854" s="12">
        <v>1128271</v>
      </c>
      <c r="F854" s="12">
        <v>1124185.7176900001</v>
      </c>
      <c r="G854" s="12">
        <v>-4085.2823100000001</v>
      </c>
    </row>
    <row r="855" spans="2:7" ht="15" customHeight="1" x14ac:dyDescent="0.2">
      <c r="C855" s="13" t="s">
        <v>9</v>
      </c>
      <c r="D855" s="14" t="s">
        <v>726</v>
      </c>
      <c r="E855" s="15">
        <f>SUBTOTAL(9,E848:E854)</f>
        <v>1835571</v>
      </c>
      <c r="F855" s="15">
        <f>SUBTOTAL(9,F848:F854)</f>
        <v>1884989.55186</v>
      </c>
      <c r="G855" s="15">
        <f>SUBTOTAL(9,G848:G854)</f>
        <v>49418.55186</v>
      </c>
    </row>
    <row r="856" spans="2:7" ht="14.25" customHeight="1" x14ac:dyDescent="0.2">
      <c r="B856" s="10">
        <v>5576</v>
      </c>
      <c r="C856" s="4"/>
      <c r="D856" s="11" t="s">
        <v>727</v>
      </c>
      <c r="E856" s="1"/>
      <c r="F856" s="1"/>
      <c r="G856" s="1"/>
    </row>
    <row r="857" spans="2:7" x14ac:dyDescent="0.2">
      <c r="C857" s="4">
        <v>70</v>
      </c>
      <c r="D857" s="5" t="s">
        <v>728</v>
      </c>
      <c r="E857" s="12">
        <v>242000</v>
      </c>
      <c r="F857" s="12">
        <v>235544.72613</v>
      </c>
      <c r="G857" s="12">
        <v>-6455.27387</v>
      </c>
    </row>
    <row r="858" spans="2:7" x14ac:dyDescent="0.2">
      <c r="C858" s="4">
        <v>72</v>
      </c>
      <c r="D858" s="5" t="s">
        <v>729</v>
      </c>
      <c r="E858" s="12">
        <v>86500</v>
      </c>
      <c r="F858" s="12">
        <v>86500</v>
      </c>
      <c r="G858" s="12">
        <v>0</v>
      </c>
    </row>
    <row r="859" spans="2:7" ht="15" customHeight="1" x14ac:dyDescent="0.2">
      <c r="C859" s="13" t="s">
        <v>9</v>
      </c>
      <c r="D859" s="14" t="s">
        <v>730</v>
      </c>
      <c r="E859" s="15">
        <f>SUBTOTAL(9,E857:E858)</f>
        <v>328500</v>
      </c>
      <c r="F859" s="15">
        <f>SUBTOTAL(9,F857:F858)</f>
        <v>322044.72612999997</v>
      </c>
      <c r="G859" s="15">
        <f>SUBTOTAL(9,G857:G858)</f>
        <v>-6455.27387</v>
      </c>
    </row>
    <row r="860" spans="2:7" ht="14.25" customHeight="1" x14ac:dyDescent="0.2">
      <c r="B860" s="10">
        <v>5578</v>
      </c>
      <c r="C860" s="4"/>
      <c r="D860" s="11" t="s">
        <v>731</v>
      </c>
      <c r="E860" s="1"/>
      <c r="F860" s="1"/>
      <c r="G860" s="1"/>
    </row>
    <row r="861" spans="2:7" x14ac:dyDescent="0.2">
      <c r="C861" s="4">
        <v>70</v>
      </c>
      <c r="D861" s="5" t="s">
        <v>732</v>
      </c>
      <c r="E861" s="12">
        <v>15012</v>
      </c>
      <c r="F861" s="12">
        <v>19123.57847</v>
      </c>
      <c r="G861" s="12">
        <v>4111.5784700000004</v>
      </c>
    </row>
    <row r="862" spans="2:7" x14ac:dyDescent="0.2">
      <c r="C862" s="4">
        <v>72</v>
      </c>
      <c r="D862" s="5" t="s">
        <v>733</v>
      </c>
      <c r="E862" s="12">
        <v>17907</v>
      </c>
      <c r="F862" s="12">
        <v>17907</v>
      </c>
      <c r="G862" s="12">
        <v>0</v>
      </c>
    </row>
    <row r="863" spans="2:7" x14ac:dyDescent="0.2">
      <c r="C863" s="4">
        <v>73</v>
      </c>
      <c r="D863" s="5" t="s">
        <v>734</v>
      </c>
      <c r="E863" s="12">
        <v>690000</v>
      </c>
      <c r="F863" s="12">
        <v>726473.25190999999</v>
      </c>
      <c r="G863" s="12">
        <v>36473.251909999999</v>
      </c>
    </row>
    <row r="864" spans="2:7" ht="15" customHeight="1" x14ac:dyDescent="0.2">
      <c r="C864" s="13" t="s">
        <v>9</v>
      </c>
      <c r="D864" s="14" t="s">
        <v>735</v>
      </c>
      <c r="E864" s="15">
        <f>SUBTOTAL(9,E861:E863)</f>
        <v>722919</v>
      </c>
      <c r="F864" s="15">
        <f>SUBTOTAL(9,F861:F863)</f>
        <v>763503.83037999994</v>
      </c>
      <c r="G864" s="15">
        <f>SUBTOTAL(9,G861:G863)</f>
        <v>40584.830379999999</v>
      </c>
    </row>
    <row r="865" spans="2:7" ht="14.25" customHeight="1" x14ac:dyDescent="0.2">
      <c r="B865" s="10">
        <v>5579</v>
      </c>
      <c r="C865" s="4"/>
      <c r="D865" s="11" t="s">
        <v>736</v>
      </c>
      <c r="E865" s="1"/>
      <c r="F865" s="1"/>
      <c r="G865" s="1"/>
    </row>
    <row r="866" spans="2:7" x14ac:dyDescent="0.2">
      <c r="C866" s="4">
        <v>70</v>
      </c>
      <c r="D866" s="5" t="s">
        <v>737</v>
      </c>
      <c r="E866" s="12">
        <v>278625</v>
      </c>
      <c r="F866" s="12">
        <v>265931.23479999998</v>
      </c>
      <c r="G866" s="12">
        <v>-12693.7652</v>
      </c>
    </row>
    <row r="867" spans="2:7" ht="15" customHeight="1" x14ac:dyDescent="0.2">
      <c r="C867" s="13" t="s">
        <v>9</v>
      </c>
      <c r="D867" s="14" t="s">
        <v>738</v>
      </c>
      <c r="E867" s="15">
        <f>SUBTOTAL(9,E866:E866)</f>
        <v>278625</v>
      </c>
      <c r="F867" s="15">
        <f>SUBTOTAL(9,F866:F866)</f>
        <v>265931.23479999998</v>
      </c>
      <c r="G867" s="15">
        <f>SUBTOTAL(9,G866:G866)</f>
        <v>-12693.7652</v>
      </c>
    </row>
    <row r="868" spans="2:7" ht="14.25" customHeight="1" x14ac:dyDescent="0.2">
      <c r="B868" s="10">
        <v>5580</v>
      </c>
      <c r="C868" s="4"/>
      <c r="D868" s="11" t="s">
        <v>739</v>
      </c>
      <c r="E868" s="1"/>
      <c r="F868" s="1"/>
      <c r="G868" s="1"/>
    </row>
    <row r="869" spans="2:7" x14ac:dyDescent="0.2">
      <c r="C869" s="4">
        <v>70</v>
      </c>
      <c r="D869" s="5" t="s">
        <v>740</v>
      </c>
      <c r="E869" s="12">
        <v>588200</v>
      </c>
      <c r="F869" s="12">
        <v>588898.45310000004</v>
      </c>
      <c r="G869" s="12">
        <v>698.45309999999995</v>
      </c>
    </row>
    <row r="870" spans="2:7" ht="15" customHeight="1" x14ac:dyDescent="0.2">
      <c r="C870" s="13" t="s">
        <v>9</v>
      </c>
      <c r="D870" s="14" t="s">
        <v>741</v>
      </c>
      <c r="E870" s="15">
        <f>SUBTOTAL(9,E869:E869)</f>
        <v>588200</v>
      </c>
      <c r="F870" s="15">
        <f>SUBTOTAL(9,F869:F869)</f>
        <v>588898.45310000004</v>
      </c>
      <c r="G870" s="15">
        <f>SUBTOTAL(9,G869:G869)</f>
        <v>698.45309999999995</v>
      </c>
    </row>
    <row r="871" spans="2:7" ht="14.25" customHeight="1" x14ac:dyDescent="0.2">
      <c r="B871" s="10">
        <v>5582</v>
      </c>
      <c r="C871" s="4"/>
      <c r="D871" s="11" t="s">
        <v>742</v>
      </c>
      <c r="E871" s="1"/>
      <c r="F871" s="1"/>
      <c r="G871" s="1"/>
    </row>
    <row r="872" spans="2:7" x14ac:dyDescent="0.2">
      <c r="C872" s="4">
        <v>70</v>
      </c>
      <c r="D872" s="5" t="s">
        <v>743</v>
      </c>
      <c r="E872" s="12">
        <v>6000</v>
      </c>
      <c r="F872" s="12">
        <v>68.338999999999999</v>
      </c>
      <c r="G872" s="12">
        <v>-5931.6610000000001</v>
      </c>
    </row>
    <row r="873" spans="2:7" x14ac:dyDescent="0.2">
      <c r="C873" s="4">
        <v>71</v>
      </c>
      <c r="D873" s="5" t="s">
        <v>744</v>
      </c>
      <c r="E873" s="12">
        <v>196000</v>
      </c>
      <c r="F873" s="12">
        <v>197097.535</v>
      </c>
      <c r="G873" s="12">
        <v>1097.5350000000001</v>
      </c>
    </row>
    <row r="874" spans="2:7" x14ac:dyDescent="0.2">
      <c r="C874" s="4">
        <v>72</v>
      </c>
      <c r="D874" s="5" t="s">
        <v>745</v>
      </c>
      <c r="E874" s="12">
        <v>141500</v>
      </c>
      <c r="F874" s="12">
        <v>144115.97236000001</v>
      </c>
      <c r="G874" s="12">
        <v>2615.9723600000002</v>
      </c>
    </row>
    <row r="875" spans="2:7" x14ac:dyDescent="0.2">
      <c r="C875" s="4">
        <v>75</v>
      </c>
      <c r="D875" s="5" t="s">
        <v>746</v>
      </c>
      <c r="E875" s="12">
        <v>140000</v>
      </c>
      <c r="F875" s="12">
        <v>140219.07386</v>
      </c>
      <c r="G875" s="12">
        <v>219.07386</v>
      </c>
    </row>
    <row r="876" spans="2:7" ht="15" customHeight="1" x14ac:dyDescent="0.2">
      <c r="C876" s="13" t="s">
        <v>9</v>
      </c>
      <c r="D876" s="14" t="s">
        <v>747</v>
      </c>
      <c r="E876" s="15">
        <f>SUBTOTAL(9,E872:E875)</f>
        <v>483500</v>
      </c>
      <c r="F876" s="15">
        <f>SUBTOTAL(9,F872:F875)</f>
        <v>481500.92022000003</v>
      </c>
      <c r="G876" s="15">
        <f>SUBTOTAL(9,G872:G875)</f>
        <v>-1999.07978</v>
      </c>
    </row>
    <row r="877" spans="2:7" ht="14.25" customHeight="1" x14ac:dyDescent="0.2">
      <c r="B877" s="10">
        <v>5583</v>
      </c>
      <c r="C877" s="4"/>
      <c r="D877" s="11" t="s">
        <v>748</v>
      </c>
      <c r="E877" s="1"/>
      <c r="F877" s="1"/>
      <c r="G877" s="1"/>
    </row>
    <row r="878" spans="2:7" x14ac:dyDescent="0.2">
      <c r="C878" s="4">
        <v>70</v>
      </c>
      <c r="D878" s="5" t="s">
        <v>749</v>
      </c>
      <c r="E878" s="12">
        <v>407000</v>
      </c>
      <c r="F878" s="12">
        <v>407069.84</v>
      </c>
      <c r="G878" s="12">
        <v>69.84</v>
      </c>
    </row>
    <row r="879" spans="2:7" ht="15" customHeight="1" x14ac:dyDescent="0.2">
      <c r="C879" s="13" t="s">
        <v>9</v>
      </c>
      <c r="D879" s="14" t="s">
        <v>750</v>
      </c>
      <c r="E879" s="15">
        <f>SUBTOTAL(9,E878:E878)</f>
        <v>407000</v>
      </c>
      <c r="F879" s="15">
        <f>SUBTOTAL(9,F878:F878)</f>
        <v>407069.84</v>
      </c>
      <c r="G879" s="15">
        <f>SUBTOTAL(9,G878:G878)</f>
        <v>69.84</v>
      </c>
    </row>
    <row r="880" spans="2:7" ht="14.25" customHeight="1" x14ac:dyDescent="0.2">
      <c r="B880" s="10">
        <v>5584</v>
      </c>
      <c r="C880" s="4"/>
      <c r="D880" s="11" t="s">
        <v>751</v>
      </c>
      <c r="E880" s="1"/>
      <c r="F880" s="1"/>
      <c r="G880" s="1"/>
    </row>
    <row r="881" spans="2:7" x14ac:dyDescent="0.2">
      <c r="C881" s="4">
        <v>70</v>
      </c>
      <c r="D881" s="5" t="s">
        <v>752</v>
      </c>
      <c r="E881" s="12">
        <v>75000</v>
      </c>
      <c r="F881" s="12">
        <v>54315.784110000001</v>
      </c>
      <c r="G881" s="12">
        <v>-20684.215889999999</v>
      </c>
    </row>
    <row r="882" spans="2:7" ht="15" customHeight="1" x14ac:dyDescent="0.2">
      <c r="C882" s="13" t="s">
        <v>9</v>
      </c>
      <c r="D882" s="14" t="s">
        <v>753</v>
      </c>
      <c r="E882" s="15">
        <f>SUBTOTAL(9,E881:E881)</f>
        <v>75000</v>
      </c>
      <c r="F882" s="15">
        <f>SUBTOTAL(9,F881:F881)</f>
        <v>54315.784110000001</v>
      </c>
      <c r="G882" s="15">
        <f>SUBTOTAL(9,G881:G881)</f>
        <v>-20684.215889999999</v>
      </c>
    </row>
    <row r="883" spans="2:7" ht="27" customHeight="1" x14ac:dyDescent="0.2">
      <c r="B883" s="4"/>
      <c r="C883" s="16"/>
      <c r="D883" s="14" t="s">
        <v>754</v>
      </c>
      <c r="E883" s="17">
        <f>SUBTOTAL(9,E724:E882)</f>
        <v>1353840589</v>
      </c>
      <c r="F883" s="17">
        <f>SUBTOTAL(9,F724:F882)</f>
        <v>1363671038.6392899</v>
      </c>
      <c r="G883" s="17">
        <f>SUBTOTAL(9,G724:G882)</f>
        <v>9830449.6392900012</v>
      </c>
    </row>
    <row r="884" spans="2:7" x14ac:dyDescent="0.2">
      <c r="B884" s="4"/>
      <c r="C884" s="16"/>
      <c r="D884" s="18"/>
      <c r="E884" s="19"/>
      <c r="F884" s="19"/>
      <c r="G884" s="19"/>
    </row>
    <row r="885" spans="2:7" ht="25.5" customHeight="1" x14ac:dyDescent="0.2">
      <c r="B885" s="1"/>
      <c r="C885" s="4"/>
      <c r="D885" s="8" t="s">
        <v>755</v>
      </c>
      <c r="E885" s="1"/>
      <c r="F885" s="1"/>
      <c r="G885" s="1"/>
    </row>
    <row r="886" spans="2:7" ht="27" customHeight="1" x14ac:dyDescent="0.25">
      <c r="B886" s="1"/>
      <c r="C886" s="4"/>
      <c r="D886" s="9" t="s">
        <v>566</v>
      </c>
      <c r="E886" s="1"/>
      <c r="F886" s="1"/>
      <c r="G886" s="1"/>
    </row>
    <row r="887" spans="2:7" ht="14.25" customHeight="1" x14ac:dyDescent="0.2">
      <c r="B887" s="10">
        <v>5603</v>
      </c>
      <c r="C887" s="4"/>
      <c r="D887" s="11" t="s">
        <v>756</v>
      </c>
      <c r="E887" s="1"/>
      <c r="F887" s="1"/>
      <c r="G887" s="1"/>
    </row>
    <row r="888" spans="2:7" x14ac:dyDescent="0.2">
      <c r="C888" s="4">
        <v>80</v>
      </c>
      <c r="D888" s="5" t="s">
        <v>757</v>
      </c>
      <c r="E888" s="12">
        <v>2427875</v>
      </c>
      <c r="F888" s="12">
        <v>2363396.1952300002</v>
      </c>
      <c r="G888" s="12">
        <v>-64478.804770000002</v>
      </c>
    </row>
    <row r="889" spans="2:7" x14ac:dyDescent="0.2">
      <c r="C889" s="4">
        <v>81</v>
      </c>
      <c r="D889" s="5" t="s">
        <v>758</v>
      </c>
      <c r="E889" s="12">
        <v>0</v>
      </c>
      <c r="F889" s="12">
        <v>-52328.211770000002</v>
      </c>
      <c r="G889" s="12">
        <v>-52328.211770000002</v>
      </c>
    </row>
    <row r="890" spans="2:7" ht="15" customHeight="1" x14ac:dyDescent="0.2">
      <c r="C890" s="13" t="s">
        <v>9</v>
      </c>
      <c r="D890" s="14" t="s">
        <v>759</v>
      </c>
      <c r="E890" s="15">
        <f>SUBTOTAL(9,E888:E889)</f>
        <v>2427875</v>
      </c>
      <c r="F890" s="15">
        <f>SUBTOTAL(9,F888:F889)</f>
        <v>2311067.9834600003</v>
      </c>
      <c r="G890" s="15">
        <f>SUBTOTAL(9,G888:G889)</f>
        <v>-116807.01654000001</v>
      </c>
    </row>
    <row r="891" spans="2:7" ht="14.25" customHeight="1" x14ac:dyDescent="0.2">
      <c r="B891" s="10">
        <v>5605</v>
      </c>
      <c r="C891" s="4"/>
      <c r="D891" s="11" t="s">
        <v>760</v>
      </c>
      <c r="E891" s="1"/>
      <c r="F891" s="1"/>
      <c r="G891" s="1"/>
    </row>
    <row r="892" spans="2:7" x14ac:dyDescent="0.2">
      <c r="C892" s="4">
        <v>80</v>
      </c>
      <c r="D892" s="5" t="s">
        <v>761</v>
      </c>
      <c r="E892" s="12">
        <v>14414500</v>
      </c>
      <c r="F892" s="12">
        <v>13818085.644370001</v>
      </c>
      <c r="G892" s="12">
        <v>-596414.35563000001</v>
      </c>
    </row>
    <row r="893" spans="2:7" x14ac:dyDescent="0.2">
      <c r="C893" s="4">
        <v>81</v>
      </c>
      <c r="D893" s="5" t="s">
        <v>762</v>
      </c>
      <c r="E893" s="12">
        <v>200</v>
      </c>
      <c r="F893" s="12">
        <v>553.82997999999998</v>
      </c>
      <c r="G893" s="12">
        <v>353.82997999999998</v>
      </c>
    </row>
    <row r="894" spans="2:7" x14ac:dyDescent="0.2">
      <c r="C894" s="4">
        <v>82</v>
      </c>
      <c r="D894" s="5" t="s">
        <v>763</v>
      </c>
      <c r="E894" s="12">
        <v>1419000</v>
      </c>
      <c r="F894" s="12">
        <v>1418233.1054199999</v>
      </c>
      <c r="G894" s="12">
        <v>-766.89458000000002</v>
      </c>
    </row>
    <row r="895" spans="2:7" x14ac:dyDescent="0.2">
      <c r="C895" s="4">
        <v>83</v>
      </c>
      <c r="D895" s="5" t="s">
        <v>764</v>
      </c>
      <c r="E895" s="12">
        <v>60000</v>
      </c>
      <c r="F895" s="12">
        <v>267704.28496000002</v>
      </c>
      <c r="G895" s="12">
        <v>207704.28495999999</v>
      </c>
    </row>
    <row r="896" spans="2:7" x14ac:dyDescent="0.2">
      <c r="C896" s="4">
        <v>84</v>
      </c>
      <c r="D896" s="5" t="s">
        <v>765</v>
      </c>
      <c r="E896" s="12">
        <v>2629100</v>
      </c>
      <c r="F896" s="12">
        <v>2594457.6516300002</v>
      </c>
      <c r="G896" s="12">
        <v>-34642.34837</v>
      </c>
    </row>
    <row r="897" spans="2:7" x14ac:dyDescent="0.2">
      <c r="C897" s="4">
        <v>86</v>
      </c>
      <c r="D897" s="5" t="s">
        <v>766</v>
      </c>
      <c r="E897" s="12">
        <v>100</v>
      </c>
      <c r="F897" s="12">
        <v>14.74413</v>
      </c>
      <c r="G897" s="12">
        <v>-85.255870000000002</v>
      </c>
    </row>
    <row r="898" spans="2:7" x14ac:dyDescent="0.2">
      <c r="C898" s="4">
        <v>89</v>
      </c>
      <c r="D898" s="5" t="s">
        <v>588</v>
      </c>
      <c r="E898" s="12">
        <v>0</v>
      </c>
      <c r="F898" s="12">
        <v>0</v>
      </c>
      <c r="G898" s="12">
        <v>0</v>
      </c>
    </row>
    <row r="899" spans="2:7" ht="15" customHeight="1" x14ac:dyDescent="0.2">
      <c r="C899" s="13" t="s">
        <v>9</v>
      </c>
      <c r="D899" s="14" t="s">
        <v>767</v>
      </c>
      <c r="E899" s="15">
        <f>SUBTOTAL(9,E892:E898)</f>
        <v>18522900</v>
      </c>
      <c r="F899" s="15">
        <f>SUBTOTAL(9,F892:F898)</f>
        <v>18099049.260490004</v>
      </c>
      <c r="G899" s="15">
        <f>SUBTOTAL(9,G892:G898)</f>
        <v>-423850.73950999998</v>
      </c>
    </row>
    <row r="900" spans="2:7" ht="14.25" customHeight="1" x14ac:dyDescent="0.2">
      <c r="B900" s="10">
        <v>5607</v>
      </c>
      <c r="C900" s="4"/>
      <c r="D900" s="11" t="s">
        <v>768</v>
      </c>
      <c r="E900" s="1"/>
      <c r="F900" s="1"/>
      <c r="G900" s="1"/>
    </row>
    <row r="901" spans="2:7" x14ac:dyDescent="0.2">
      <c r="C901" s="4">
        <v>80</v>
      </c>
      <c r="D901" s="5" t="s">
        <v>300</v>
      </c>
      <c r="E901" s="12">
        <v>4059000</v>
      </c>
      <c r="F901" s="12">
        <v>4078392.2597699999</v>
      </c>
      <c r="G901" s="12">
        <v>19392.259770000001</v>
      </c>
    </row>
    <row r="902" spans="2:7" ht="15" customHeight="1" x14ac:dyDescent="0.2">
      <c r="C902" s="13" t="s">
        <v>9</v>
      </c>
      <c r="D902" s="14" t="s">
        <v>769</v>
      </c>
      <c r="E902" s="15">
        <f>SUBTOTAL(9,E901:E901)</f>
        <v>4059000</v>
      </c>
      <c r="F902" s="15">
        <f>SUBTOTAL(9,F901:F901)</f>
        <v>4078392.2597699999</v>
      </c>
      <c r="G902" s="15">
        <f>SUBTOTAL(9,G901:G901)</f>
        <v>19392.259770000001</v>
      </c>
    </row>
    <row r="903" spans="2:7" ht="14.25" customHeight="1" x14ac:dyDescent="0.2">
      <c r="B903" s="10">
        <v>5609</v>
      </c>
      <c r="C903" s="4"/>
      <c r="D903" s="11" t="s">
        <v>770</v>
      </c>
      <c r="E903" s="1"/>
      <c r="F903" s="1"/>
      <c r="G903" s="1"/>
    </row>
    <row r="904" spans="2:7" x14ac:dyDescent="0.2">
      <c r="C904" s="4">
        <v>80</v>
      </c>
      <c r="D904" s="5" t="s">
        <v>300</v>
      </c>
      <c r="E904" s="12">
        <v>96000</v>
      </c>
      <c r="F904" s="12">
        <v>114973.98604</v>
      </c>
      <c r="G904" s="12">
        <v>18973.98604</v>
      </c>
    </row>
    <row r="905" spans="2:7" ht="15" customHeight="1" x14ac:dyDescent="0.2">
      <c r="C905" s="13" t="s">
        <v>9</v>
      </c>
      <c r="D905" s="14" t="s">
        <v>771</v>
      </c>
      <c r="E905" s="15">
        <f>SUBTOTAL(9,E904:E904)</f>
        <v>96000</v>
      </c>
      <c r="F905" s="15">
        <f>SUBTOTAL(9,F904:F904)</f>
        <v>114973.98604</v>
      </c>
      <c r="G905" s="15">
        <f>SUBTOTAL(9,G904:G904)</f>
        <v>18973.98604</v>
      </c>
    </row>
    <row r="906" spans="2:7" ht="14.25" customHeight="1" x14ac:dyDescent="0.2">
      <c r="B906" s="10">
        <v>5611</v>
      </c>
      <c r="C906" s="4"/>
      <c r="D906" s="11" t="s">
        <v>772</v>
      </c>
      <c r="E906" s="1"/>
      <c r="F906" s="1"/>
      <c r="G906" s="1"/>
    </row>
    <row r="907" spans="2:7" x14ac:dyDescent="0.2">
      <c r="C907" s="4">
        <v>85</v>
      </c>
      <c r="D907" s="5" t="s">
        <v>773</v>
      </c>
      <c r="E907" s="12">
        <v>26500</v>
      </c>
      <c r="F907" s="12">
        <v>26500</v>
      </c>
      <c r="G907" s="12">
        <v>0</v>
      </c>
    </row>
    <row r="908" spans="2:7" ht="15" customHeight="1" x14ac:dyDescent="0.2">
      <c r="C908" s="13" t="s">
        <v>9</v>
      </c>
      <c r="D908" s="14" t="s">
        <v>774</v>
      </c>
      <c r="E908" s="15">
        <f>SUBTOTAL(9,E907:E907)</f>
        <v>26500</v>
      </c>
      <c r="F908" s="15">
        <f>SUBTOTAL(9,F907:F907)</f>
        <v>26500</v>
      </c>
      <c r="G908" s="15">
        <f>SUBTOTAL(9,G907:G907)</f>
        <v>0</v>
      </c>
    </row>
    <row r="909" spans="2:7" ht="14.25" customHeight="1" x14ac:dyDescent="0.2">
      <c r="B909" s="10">
        <v>5612</v>
      </c>
      <c r="C909" s="4"/>
      <c r="D909" s="11" t="s">
        <v>775</v>
      </c>
      <c r="E909" s="1"/>
      <c r="F909" s="1"/>
      <c r="G909" s="1"/>
    </row>
    <row r="910" spans="2:7" x14ac:dyDescent="0.2">
      <c r="C910" s="4">
        <v>80</v>
      </c>
      <c r="D910" s="5" t="s">
        <v>300</v>
      </c>
      <c r="E910" s="12">
        <v>29400</v>
      </c>
      <c r="F910" s="12">
        <v>29370.066999999999</v>
      </c>
      <c r="G910" s="12">
        <v>-29.933</v>
      </c>
    </row>
    <row r="911" spans="2:7" ht="15" customHeight="1" x14ac:dyDescent="0.2">
      <c r="C911" s="13" t="s">
        <v>9</v>
      </c>
      <c r="D911" s="14" t="s">
        <v>776</v>
      </c>
      <c r="E911" s="15">
        <f>SUBTOTAL(9,E910:E910)</f>
        <v>29400</v>
      </c>
      <c r="F911" s="15">
        <f>SUBTOTAL(9,F910:F910)</f>
        <v>29370.066999999999</v>
      </c>
      <c r="G911" s="15">
        <f>SUBTOTAL(9,G910:G910)</f>
        <v>-29.933</v>
      </c>
    </row>
    <row r="912" spans="2:7" ht="14.25" customHeight="1" x14ac:dyDescent="0.2">
      <c r="B912" s="10">
        <v>5613</v>
      </c>
      <c r="C912" s="4"/>
      <c r="D912" s="11" t="s">
        <v>777</v>
      </c>
      <c r="E912" s="1"/>
      <c r="F912" s="1"/>
      <c r="G912" s="1"/>
    </row>
    <row r="913" spans="2:7" x14ac:dyDescent="0.2">
      <c r="C913" s="4">
        <v>80</v>
      </c>
      <c r="D913" s="5" t="s">
        <v>300</v>
      </c>
      <c r="E913" s="12">
        <v>14700</v>
      </c>
      <c r="F913" s="12">
        <v>14705.589040000001</v>
      </c>
      <c r="G913" s="12">
        <v>5.5890399999999998</v>
      </c>
    </row>
    <row r="914" spans="2:7" ht="15" customHeight="1" x14ac:dyDescent="0.2">
      <c r="C914" s="13" t="s">
        <v>9</v>
      </c>
      <c r="D914" s="14" t="s">
        <v>778</v>
      </c>
      <c r="E914" s="15">
        <f>SUBTOTAL(9,E913:E913)</f>
        <v>14700</v>
      </c>
      <c r="F914" s="15">
        <f>SUBTOTAL(9,F913:F913)</f>
        <v>14705.589040000001</v>
      </c>
      <c r="G914" s="15">
        <f>SUBTOTAL(9,G913:G913)</f>
        <v>5.5890399999999998</v>
      </c>
    </row>
    <row r="915" spans="2:7" ht="14.25" customHeight="1" x14ac:dyDescent="0.2">
      <c r="B915" s="10">
        <v>5614</v>
      </c>
      <c r="C915" s="4"/>
      <c r="D915" s="11" t="s">
        <v>779</v>
      </c>
      <c r="E915" s="1"/>
      <c r="F915" s="1"/>
      <c r="G915" s="1"/>
    </row>
    <row r="916" spans="2:7" x14ac:dyDescent="0.2">
      <c r="C916" s="4">
        <v>80</v>
      </c>
      <c r="D916" s="5" t="s">
        <v>780</v>
      </c>
      <c r="E916" s="12">
        <v>33500</v>
      </c>
      <c r="F916" s="12">
        <v>33512.777999999998</v>
      </c>
      <c r="G916" s="12">
        <v>12.778</v>
      </c>
    </row>
    <row r="917" spans="2:7" x14ac:dyDescent="0.2">
      <c r="C917" s="4">
        <v>81</v>
      </c>
      <c r="D917" s="5" t="s">
        <v>781</v>
      </c>
      <c r="E917" s="12">
        <v>0</v>
      </c>
      <c r="F917" s="12">
        <v>0</v>
      </c>
      <c r="G917" s="12">
        <v>0</v>
      </c>
    </row>
    <row r="918" spans="2:7" ht="15" customHeight="1" x14ac:dyDescent="0.2">
      <c r="C918" s="13" t="s">
        <v>9</v>
      </c>
      <c r="D918" s="14" t="s">
        <v>782</v>
      </c>
      <c r="E918" s="15">
        <f>SUBTOTAL(9,E916:E917)</f>
        <v>33500</v>
      </c>
      <c r="F918" s="15">
        <f>SUBTOTAL(9,F916:F917)</f>
        <v>33512.777999999998</v>
      </c>
      <c r="G918" s="15">
        <f>SUBTOTAL(9,G916:G917)</f>
        <v>12.778</v>
      </c>
    </row>
    <row r="919" spans="2:7" ht="14.25" customHeight="1" x14ac:dyDescent="0.2">
      <c r="B919" s="10">
        <v>5615</v>
      </c>
      <c r="C919" s="4"/>
      <c r="D919" s="11" t="s">
        <v>540</v>
      </c>
      <c r="E919" s="1"/>
      <c r="F919" s="1"/>
      <c r="G919" s="1"/>
    </row>
    <row r="920" spans="2:7" x14ac:dyDescent="0.2">
      <c r="C920" s="4">
        <v>80</v>
      </c>
      <c r="D920" s="5" t="s">
        <v>300</v>
      </c>
      <c r="E920" s="12">
        <v>7118000</v>
      </c>
      <c r="F920" s="12">
        <v>7317571.15044</v>
      </c>
      <c r="G920" s="12">
        <v>199571.15044</v>
      </c>
    </row>
    <row r="921" spans="2:7" ht="15" customHeight="1" x14ac:dyDescent="0.2">
      <c r="C921" s="13" t="s">
        <v>9</v>
      </c>
      <c r="D921" s="14" t="s">
        <v>783</v>
      </c>
      <c r="E921" s="15">
        <f>SUBTOTAL(9,E920:E920)</f>
        <v>7118000</v>
      </c>
      <c r="F921" s="15">
        <f>SUBTOTAL(9,F920:F920)</f>
        <v>7317571.15044</v>
      </c>
      <c r="G921" s="15">
        <f>SUBTOTAL(9,G920:G920)</f>
        <v>199571.15044</v>
      </c>
    </row>
    <row r="922" spans="2:7" ht="14.25" customHeight="1" x14ac:dyDescent="0.2">
      <c r="B922" s="10">
        <v>5616</v>
      </c>
      <c r="C922" s="4"/>
      <c r="D922" s="11" t="s">
        <v>784</v>
      </c>
      <c r="E922" s="1"/>
      <c r="F922" s="1"/>
      <c r="G922" s="1"/>
    </row>
    <row r="923" spans="2:7" x14ac:dyDescent="0.2">
      <c r="C923" s="4">
        <v>85</v>
      </c>
      <c r="D923" s="5" t="s">
        <v>501</v>
      </c>
      <c r="E923" s="12">
        <v>700000</v>
      </c>
      <c r="F923" s="12">
        <v>700000</v>
      </c>
      <c r="G923" s="12">
        <v>0</v>
      </c>
    </row>
    <row r="924" spans="2:7" ht="15" customHeight="1" x14ac:dyDescent="0.2">
      <c r="C924" s="13" t="s">
        <v>9</v>
      </c>
      <c r="D924" s="14" t="s">
        <v>785</v>
      </c>
      <c r="E924" s="15">
        <f>SUBTOTAL(9,E923:E923)</f>
        <v>700000</v>
      </c>
      <c r="F924" s="15">
        <f>SUBTOTAL(9,F923:F923)</f>
        <v>700000</v>
      </c>
      <c r="G924" s="15">
        <f>SUBTOTAL(9,G923:G923)</f>
        <v>0</v>
      </c>
    </row>
    <row r="925" spans="2:7" ht="14.25" customHeight="1" x14ac:dyDescent="0.2">
      <c r="B925" s="10">
        <v>5617</v>
      </c>
      <c r="C925" s="4"/>
      <c r="D925" s="11" t="s">
        <v>786</v>
      </c>
      <c r="E925" s="1"/>
      <c r="F925" s="1"/>
      <c r="G925" s="1"/>
    </row>
    <row r="926" spans="2:7" x14ac:dyDescent="0.2">
      <c r="C926" s="4">
        <v>80</v>
      </c>
      <c r="D926" s="5" t="s">
        <v>300</v>
      </c>
      <c r="E926" s="12">
        <v>13571033</v>
      </c>
      <c r="F926" s="12">
        <v>13672304.02416</v>
      </c>
      <c r="G926" s="12">
        <v>101271.02416</v>
      </c>
    </row>
    <row r="927" spans="2:7" ht="15" customHeight="1" x14ac:dyDescent="0.2">
      <c r="C927" s="13" t="s">
        <v>9</v>
      </c>
      <c r="D927" s="14" t="s">
        <v>787</v>
      </c>
      <c r="E927" s="15">
        <f>SUBTOTAL(9,E926:E926)</f>
        <v>13571033</v>
      </c>
      <c r="F927" s="15">
        <f>SUBTOTAL(9,F926:F926)</f>
        <v>13672304.02416</v>
      </c>
      <c r="G927" s="15">
        <f>SUBTOTAL(9,G926:G926)</f>
        <v>101271.02416</v>
      </c>
    </row>
    <row r="928" spans="2:7" ht="14.25" customHeight="1" x14ac:dyDescent="0.2">
      <c r="B928" s="10">
        <v>5619</v>
      </c>
      <c r="C928" s="4"/>
      <c r="D928" s="11" t="s">
        <v>788</v>
      </c>
      <c r="E928" s="1"/>
      <c r="F928" s="1"/>
      <c r="G928" s="1"/>
    </row>
    <row r="929" spans="2:7" x14ac:dyDescent="0.2">
      <c r="C929" s="4">
        <v>80</v>
      </c>
      <c r="D929" s="5" t="s">
        <v>300</v>
      </c>
      <c r="E929" s="12">
        <v>4000</v>
      </c>
      <c r="F929" s="12">
        <v>4145.1928799999996</v>
      </c>
      <c r="G929" s="12">
        <v>145.19288</v>
      </c>
    </row>
    <row r="930" spans="2:7" ht="15" customHeight="1" x14ac:dyDescent="0.2">
      <c r="C930" s="13" t="s">
        <v>9</v>
      </c>
      <c r="D930" s="14" t="s">
        <v>789</v>
      </c>
      <c r="E930" s="15">
        <f>SUBTOTAL(9,E929:E929)</f>
        <v>4000</v>
      </c>
      <c r="F930" s="15">
        <f>SUBTOTAL(9,F929:F929)</f>
        <v>4145.1928799999996</v>
      </c>
      <c r="G930" s="15">
        <f>SUBTOTAL(9,G929:G929)</f>
        <v>145.19288</v>
      </c>
    </row>
    <row r="931" spans="2:7" ht="14.25" customHeight="1" x14ac:dyDescent="0.2">
      <c r="B931" s="10">
        <v>5625</v>
      </c>
      <c r="C931" s="4"/>
      <c r="D931" s="11" t="s">
        <v>790</v>
      </c>
      <c r="E931" s="1"/>
      <c r="F931" s="1"/>
      <c r="G931" s="1"/>
    </row>
    <row r="932" spans="2:7" x14ac:dyDescent="0.2">
      <c r="C932" s="4">
        <v>80</v>
      </c>
      <c r="D932" s="5" t="s">
        <v>791</v>
      </c>
      <c r="E932" s="12">
        <v>710000</v>
      </c>
      <c r="F932" s="12">
        <v>688154.35991</v>
      </c>
      <c r="G932" s="12">
        <v>-21845.640090000001</v>
      </c>
    </row>
    <row r="933" spans="2:7" x14ac:dyDescent="0.2">
      <c r="C933" s="4">
        <v>81</v>
      </c>
      <c r="D933" s="5" t="s">
        <v>792</v>
      </c>
      <c r="E933" s="12">
        <v>28900</v>
      </c>
      <c r="F933" s="12">
        <v>28877.49552</v>
      </c>
      <c r="G933" s="12">
        <v>-22.504480000000001</v>
      </c>
    </row>
    <row r="934" spans="2:7" x14ac:dyDescent="0.2">
      <c r="C934" s="4">
        <v>82</v>
      </c>
      <c r="D934" s="5" t="s">
        <v>793</v>
      </c>
      <c r="E934" s="12">
        <v>2600</v>
      </c>
      <c r="F934" s="12">
        <v>2621.8464100000001</v>
      </c>
      <c r="G934" s="12">
        <v>21.846409999999999</v>
      </c>
    </row>
    <row r="935" spans="2:7" x14ac:dyDescent="0.2">
      <c r="C935" s="4">
        <v>85</v>
      </c>
      <c r="D935" s="5" t="s">
        <v>794</v>
      </c>
      <c r="E935" s="12">
        <v>552200</v>
      </c>
      <c r="F935" s="12">
        <v>552102.90590999997</v>
      </c>
      <c r="G935" s="12">
        <v>-97.094089999999994</v>
      </c>
    </row>
    <row r="936" spans="2:7" ht="15" customHeight="1" x14ac:dyDescent="0.2">
      <c r="C936" s="13" t="s">
        <v>9</v>
      </c>
      <c r="D936" s="14" t="s">
        <v>795</v>
      </c>
      <c r="E936" s="15">
        <f>SUBTOTAL(9,E932:E935)</f>
        <v>1293700</v>
      </c>
      <c r="F936" s="15">
        <f>SUBTOTAL(9,F932:F935)</f>
        <v>1271756.60775</v>
      </c>
      <c r="G936" s="15">
        <f>SUBTOTAL(9,G932:G935)</f>
        <v>-21943.392250000001</v>
      </c>
    </row>
    <row r="937" spans="2:7" ht="14.25" customHeight="1" x14ac:dyDescent="0.2">
      <c r="B937" s="10">
        <v>5628</v>
      </c>
      <c r="C937" s="4"/>
      <c r="D937" s="11" t="s">
        <v>796</v>
      </c>
      <c r="E937" s="1"/>
      <c r="F937" s="1"/>
      <c r="G937" s="1"/>
    </row>
    <row r="938" spans="2:7" x14ac:dyDescent="0.2">
      <c r="C938" s="4">
        <v>80</v>
      </c>
      <c r="D938" s="5" t="s">
        <v>797</v>
      </c>
      <c r="E938" s="12">
        <v>132200</v>
      </c>
      <c r="F938" s="12">
        <v>132167.70475</v>
      </c>
      <c r="G938" s="12">
        <v>-32.295250000000003</v>
      </c>
    </row>
    <row r="939" spans="2:7" ht="15" customHeight="1" x14ac:dyDescent="0.2">
      <c r="C939" s="13" t="s">
        <v>9</v>
      </c>
      <c r="D939" s="14" t="s">
        <v>798</v>
      </c>
      <c r="E939" s="15">
        <f>SUBTOTAL(9,E938:E938)</f>
        <v>132200</v>
      </c>
      <c r="F939" s="15">
        <f>SUBTOTAL(9,F938:F938)</f>
        <v>132167.70475</v>
      </c>
      <c r="G939" s="15">
        <f>SUBTOTAL(9,G938:G938)</f>
        <v>-32.295250000000003</v>
      </c>
    </row>
    <row r="940" spans="2:7" ht="14.25" customHeight="1" x14ac:dyDescent="0.2">
      <c r="B940" s="10">
        <v>5629</v>
      </c>
      <c r="C940" s="4"/>
      <c r="D940" s="11" t="s">
        <v>799</v>
      </c>
      <c r="E940" s="1"/>
      <c r="F940" s="1"/>
      <c r="G940" s="1"/>
    </row>
    <row r="941" spans="2:7" x14ac:dyDescent="0.2">
      <c r="C941" s="4">
        <v>80</v>
      </c>
      <c r="D941" s="5" t="s">
        <v>300</v>
      </c>
      <c r="E941" s="12">
        <v>940000</v>
      </c>
      <c r="F941" s="12">
        <v>1065466.21957</v>
      </c>
      <c r="G941" s="12">
        <v>125466.21957</v>
      </c>
    </row>
    <row r="942" spans="2:7" ht="15" customHeight="1" x14ac:dyDescent="0.2">
      <c r="C942" s="13" t="s">
        <v>9</v>
      </c>
      <c r="D942" s="14" t="s">
        <v>800</v>
      </c>
      <c r="E942" s="15">
        <f>SUBTOTAL(9,E941:E941)</f>
        <v>940000</v>
      </c>
      <c r="F942" s="15">
        <f>SUBTOTAL(9,F941:F941)</f>
        <v>1065466.21957</v>
      </c>
      <c r="G942" s="15">
        <f>SUBTOTAL(9,G941:G941)</f>
        <v>125466.21957</v>
      </c>
    </row>
    <row r="943" spans="2:7" ht="14.25" customHeight="1" x14ac:dyDescent="0.2">
      <c r="B943" s="10">
        <v>5631</v>
      </c>
      <c r="C943" s="4"/>
      <c r="D943" s="11" t="s">
        <v>801</v>
      </c>
      <c r="E943" s="1"/>
      <c r="F943" s="1"/>
      <c r="G943" s="1"/>
    </row>
    <row r="944" spans="2:7" x14ac:dyDescent="0.2">
      <c r="C944" s="4">
        <v>85</v>
      </c>
      <c r="D944" s="5" t="s">
        <v>802</v>
      </c>
      <c r="E944" s="12">
        <v>152000</v>
      </c>
      <c r="F944" s="12">
        <v>151818.64000000001</v>
      </c>
      <c r="G944" s="12">
        <v>-181.36</v>
      </c>
    </row>
    <row r="945" spans="2:7" x14ac:dyDescent="0.2">
      <c r="C945" s="4">
        <v>86</v>
      </c>
      <c r="D945" s="5" t="s">
        <v>773</v>
      </c>
      <c r="E945" s="12">
        <v>2</v>
      </c>
      <c r="F945" s="12">
        <v>0</v>
      </c>
      <c r="G945" s="12">
        <v>-2</v>
      </c>
    </row>
    <row r="946" spans="2:7" ht="15" customHeight="1" x14ac:dyDescent="0.2">
      <c r="C946" s="13" t="s">
        <v>9</v>
      </c>
      <c r="D946" s="14" t="s">
        <v>803</v>
      </c>
      <c r="E946" s="15">
        <f>SUBTOTAL(9,E944:E945)</f>
        <v>152002</v>
      </c>
      <c r="F946" s="15">
        <f>SUBTOTAL(9,F944:F945)</f>
        <v>151818.64000000001</v>
      </c>
      <c r="G946" s="15">
        <f>SUBTOTAL(9,G944:G945)</f>
        <v>-183.36</v>
      </c>
    </row>
    <row r="947" spans="2:7" ht="14.25" customHeight="1" x14ac:dyDescent="0.2">
      <c r="B947" s="10">
        <v>5635</v>
      </c>
      <c r="C947" s="4"/>
      <c r="D947" s="11" t="s">
        <v>804</v>
      </c>
      <c r="E947" s="1"/>
      <c r="F947" s="1"/>
      <c r="G947" s="1"/>
    </row>
    <row r="948" spans="2:7" x14ac:dyDescent="0.2">
      <c r="C948" s="4">
        <v>85</v>
      </c>
      <c r="D948" s="5" t="s">
        <v>773</v>
      </c>
      <c r="E948" s="12">
        <v>2389</v>
      </c>
      <c r="F948" s="12">
        <v>2388.681</v>
      </c>
      <c r="G948" s="12">
        <v>-0.31900000000000001</v>
      </c>
    </row>
    <row r="949" spans="2:7" ht="15" customHeight="1" x14ac:dyDescent="0.2">
      <c r="C949" s="13" t="s">
        <v>9</v>
      </c>
      <c r="D949" s="14" t="s">
        <v>805</v>
      </c>
      <c r="E949" s="15">
        <f>SUBTOTAL(9,E948:E948)</f>
        <v>2389</v>
      </c>
      <c r="F949" s="15">
        <f>SUBTOTAL(9,F948:F948)</f>
        <v>2388.681</v>
      </c>
      <c r="G949" s="15">
        <f>SUBTOTAL(9,G948:G948)</f>
        <v>-0.31900000000000001</v>
      </c>
    </row>
    <row r="950" spans="2:7" ht="14.25" customHeight="1" x14ac:dyDescent="0.2">
      <c r="B950" s="10">
        <v>5652</v>
      </c>
      <c r="C950" s="4"/>
      <c r="D950" s="11" t="s">
        <v>806</v>
      </c>
      <c r="E950" s="1"/>
      <c r="F950" s="1"/>
      <c r="G950" s="1"/>
    </row>
    <row r="951" spans="2:7" x14ac:dyDescent="0.2">
      <c r="C951" s="4">
        <v>80</v>
      </c>
      <c r="D951" s="5" t="s">
        <v>300</v>
      </c>
      <c r="E951" s="12">
        <v>16500</v>
      </c>
      <c r="F951" s="12">
        <v>16196.144</v>
      </c>
      <c r="G951" s="12">
        <v>-303.85599999999999</v>
      </c>
    </row>
    <row r="952" spans="2:7" x14ac:dyDescent="0.2">
      <c r="C952" s="4">
        <v>85</v>
      </c>
      <c r="D952" s="5" t="s">
        <v>773</v>
      </c>
      <c r="E952" s="12">
        <v>183100</v>
      </c>
      <c r="F952" s="12">
        <v>183100</v>
      </c>
      <c r="G952" s="12">
        <v>0</v>
      </c>
    </row>
    <row r="953" spans="2:7" ht="15" customHeight="1" x14ac:dyDescent="0.2">
      <c r="C953" s="13" t="s">
        <v>9</v>
      </c>
      <c r="D953" s="14" t="s">
        <v>807</v>
      </c>
      <c r="E953" s="15">
        <f>SUBTOTAL(9,E951:E952)</f>
        <v>199600</v>
      </c>
      <c r="F953" s="15">
        <f>SUBTOTAL(9,F951:F952)</f>
        <v>199296.144</v>
      </c>
      <c r="G953" s="15">
        <f>SUBTOTAL(9,G951:G952)</f>
        <v>-303.85599999999999</v>
      </c>
    </row>
    <row r="954" spans="2:7" ht="14.25" customHeight="1" x14ac:dyDescent="0.2">
      <c r="B954" s="10">
        <v>5656</v>
      </c>
      <c r="C954" s="4"/>
      <c r="D954" s="11" t="s">
        <v>808</v>
      </c>
      <c r="E954" s="1"/>
      <c r="F954" s="1"/>
      <c r="G954" s="1"/>
    </row>
    <row r="955" spans="2:7" x14ac:dyDescent="0.2">
      <c r="C955" s="4">
        <v>85</v>
      </c>
      <c r="D955" s="5" t="s">
        <v>773</v>
      </c>
      <c r="E955" s="12">
        <v>33354400</v>
      </c>
      <c r="F955" s="12">
        <v>33204558.166000001</v>
      </c>
      <c r="G955" s="12">
        <v>-149841.834</v>
      </c>
    </row>
    <row r="956" spans="2:7" ht="15" customHeight="1" x14ac:dyDescent="0.2">
      <c r="C956" s="13" t="s">
        <v>9</v>
      </c>
      <c r="D956" s="14" t="s">
        <v>809</v>
      </c>
      <c r="E956" s="15">
        <f>SUBTOTAL(9,E955:E955)</f>
        <v>33354400</v>
      </c>
      <c r="F956" s="15">
        <f>SUBTOTAL(9,F955:F955)</f>
        <v>33204558.166000001</v>
      </c>
      <c r="G956" s="15">
        <f>SUBTOTAL(9,G955:G955)</f>
        <v>-149841.834</v>
      </c>
    </row>
    <row r="957" spans="2:7" ht="14.25" customHeight="1" x14ac:dyDescent="0.2">
      <c r="B957" s="10">
        <v>5672</v>
      </c>
      <c r="C957" s="4"/>
      <c r="D957" s="11" t="s">
        <v>810</v>
      </c>
      <c r="E957" s="1"/>
      <c r="F957" s="1"/>
      <c r="G957" s="1"/>
    </row>
    <row r="958" spans="2:7" x14ac:dyDescent="0.2">
      <c r="C958" s="4">
        <v>85</v>
      </c>
      <c r="D958" s="5" t="s">
        <v>773</v>
      </c>
      <c r="E958" s="12">
        <v>0</v>
      </c>
      <c r="F958" s="12">
        <v>0</v>
      </c>
      <c r="G958" s="12">
        <v>0</v>
      </c>
    </row>
    <row r="959" spans="2:7" ht="15" customHeight="1" x14ac:dyDescent="0.2">
      <c r="C959" s="13" t="s">
        <v>9</v>
      </c>
      <c r="D959" s="14" t="s">
        <v>811</v>
      </c>
      <c r="E959" s="15">
        <f>SUBTOTAL(9,E958:E958)</f>
        <v>0</v>
      </c>
      <c r="F959" s="15">
        <f>SUBTOTAL(9,F958:F958)</f>
        <v>0</v>
      </c>
      <c r="G959" s="15">
        <f>SUBTOTAL(9,G958:G958)</f>
        <v>0</v>
      </c>
    </row>
    <row r="960" spans="2:7" ht="14.25" customHeight="1" x14ac:dyDescent="0.2">
      <c r="B960" s="10">
        <v>5680</v>
      </c>
      <c r="C960" s="4"/>
      <c r="D960" s="11" t="s">
        <v>812</v>
      </c>
      <c r="E960" s="1"/>
      <c r="F960" s="1"/>
      <c r="G960" s="1"/>
    </row>
    <row r="961" spans="2:7" x14ac:dyDescent="0.2">
      <c r="C961" s="4">
        <v>85</v>
      </c>
      <c r="D961" s="5" t="s">
        <v>773</v>
      </c>
      <c r="E961" s="12">
        <v>793000</v>
      </c>
      <c r="F961" s="12">
        <v>793000</v>
      </c>
      <c r="G961" s="12">
        <v>0</v>
      </c>
    </row>
    <row r="962" spans="2:7" ht="15" customHeight="1" x14ac:dyDescent="0.2">
      <c r="C962" s="13" t="s">
        <v>9</v>
      </c>
      <c r="D962" s="14" t="s">
        <v>813</v>
      </c>
      <c r="E962" s="15">
        <f>SUBTOTAL(9,E961:E961)</f>
        <v>793000</v>
      </c>
      <c r="F962" s="15">
        <f>SUBTOTAL(9,F961:F961)</f>
        <v>793000</v>
      </c>
      <c r="G962" s="15">
        <f>SUBTOTAL(9,G961:G961)</f>
        <v>0</v>
      </c>
    </row>
    <row r="963" spans="2:7" ht="14.25" customHeight="1" x14ac:dyDescent="0.2">
      <c r="B963" s="10">
        <v>5685</v>
      </c>
      <c r="C963" s="4"/>
      <c r="D963" s="11" t="s">
        <v>814</v>
      </c>
      <c r="E963" s="1"/>
      <c r="F963" s="1"/>
      <c r="G963" s="1"/>
    </row>
    <row r="964" spans="2:7" x14ac:dyDescent="0.2">
      <c r="C964" s="4">
        <v>85</v>
      </c>
      <c r="D964" s="5" t="s">
        <v>773</v>
      </c>
      <c r="E964" s="12">
        <v>61956700</v>
      </c>
      <c r="F964" s="12">
        <v>62577762.504699998</v>
      </c>
      <c r="G964" s="12">
        <v>621062.50470000005</v>
      </c>
    </row>
    <row r="965" spans="2:7" ht="15" customHeight="1" x14ac:dyDescent="0.2">
      <c r="C965" s="13" t="s">
        <v>9</v>
      </c>
      <c r="D965" s="14" t="s">
        <v>815</v>
      </c>
      <c r="E965" s="15">
        <f>SUBTOTAL(9,E964:E964)</f>
        <v>61956700</v>
      </c>
      <c r="F965" s="15">
        <f>SUBTOTAL(9,F964:F964)</f>
        <v>62577762.504699998</v>
      </c>
      <c r="G965" s="15">
        <f>SUBTOTAL(9,G964:G964)</f>
        <v>621062.50470000005</v>
      </c>
    </row>
    <row r="966" spans="2:7" ht="14.25" customHeight="1" x14ac:dyDescent="0.2">
      <c r="B966" s="10">
        <v>5692</v>
      </c>
      <c r="C966" s="4"/>
      <c r="D966" s="11" t="s">
        <v>816</v>
      </c>
      <c r="E966" s="1"/>
      <c r="F966" s="1"/>
      <c r="G966" s="1"/>
    </row>
    <row r="967" spans="2:7" x14ac:dyDescent="0.2">
      <c r="C967" s="4">
        <v>85</v>
      </c>
      <c r="D967" s="5" t="s">
        <v>773</v>
      </c>
      <c r="E967" s="12">
        <v>155000</v>
      </c>
      <c r="F967" s="12">
        <v>158119.13527999999</v>
      </c>
      <c r="G967" s="12">
        <v>3119.13528</v>
      </c>
    </row>
    <row r="968" spans="2:7" ht="15" customHeight="1" x14ac:dyDescent="0.2">
      <c r="C968" s="13" t="s">
        <v>9</v>
      </c>
      <c r="D968" s="14" t="s">
        <v>817</v>
      </c>
      <c r="E968" s="15">
        <f>SUBTOTAL(9,E967:E967)</f>
        <v>155000</v>
      </c>
      <c r="F968" s="15">
        <f>SUBTOTAL(9,F967:F967)</f>
        <v>158119.13527999999</v>
      </c>
      <c r="G968" s="15">
        <f>SUBTOTAL(9,G967:G967)</f>
        <v>3119.13528</v>
      </c>
    </row>
    <row r="969" spans="2:7" ht="14.25" customHeight="1" x14ac:dyDescent="0.2">
      <c r="B969" s="10">
        <v>5693</v>
      </c>
      <c r="C969" s="4"/>
      <c r="D969" s="11" t="s">
        <v>818</v>
      </c>
      <c r="E969" s="1"/>
      <c r="F969" s="1"/>
      <c r="G969" s="1"/>
    </row>
    <row r="970" spans="2:7" x14ac:dyDescent="0.2">
      <c r="C970" s="4">
        <v>85</v>
      </c>
      <c r="D970" s="5" t="s">
        <v>819</v>
      </c>
      <c r="E970" s="12">
        <v>1652</v>
      </c>
      <c r="F970" s="12">
        <v>1652</v>
      </c>
      <c r="G970" s="12">
        <v>0</v>
      </c>
    </row>
    <row r="971" spans="2:7" ht="15" customHeight="1" x14ac:dyDescent="0.2">
      <c r="C971" s="13" t="s">
        <v>9</v>
      </c>
      <c r="D971" s="14" t="s">
        <v>820</v>
      </c>
      <c r="E971" s="15">
        <f>SUBTOTAL(9,E970:E970)</f>
        <v>1652</v>
      </c>
      <c r="F971" s="15">
        <f>SUBTOTAL(9,F970:F970)</f>
        <v>1652</v>
      </c>
      <c r="G971" s="15">
        <f>SUBTOTAL(9,G970:G970)</f>
        <v>0</v>
      </c>
    </row>
    <row r="972" spans="2:7" ht="27" customHeight="1" x14ac:dyDescent="0.2">
      <c r="B972" s="4"/>
      <c r="C972" s="16"/>
      <c r="D972" s="14" t="s">
        <v>821</v>
      </c>
      <c r="E972" s="17">
        <f>SUBTOTAL(9,E886:E971)</f>
        <v>145583551</v>
      </c>
      <c r="F972" s="17">
        <f>SUBTOTAL(9,F886:F971)</f>
        <v>145959578.09433001</v>
      </c>
      <c r="G972" s="17">
        <f>SUBTOTAL(9,G886:G971)</f>
        <v>376027.09432999999</v>
      </c>
    </row>
    <row r="973" spans="2:7" x14ac:dyDescent="0.2">
      <c r="B973" s="4"/>
      <c r="C973" s="16"/>
      <c r="D973" s="18"/>
      <c r="E973" s="19"/>
      <c r="F973" s="19"/>
      <c r="G973" s="19"/>
    </row>
    <row r="974" spans="2:7" ht="25.5" customHeight="1" x14ac:dyDescent="0.2">
      <c r="B974" s="1"/>
      <c r="C974" s="4"/>
      <c r="D974" s="8" t="s">
        <v>822</v>
      </c>
      <c r="E974" s="1"/>
      <c r="F974" s="1"/>
      <c r="G974" s="1"/>
    </row>
    <row r="975" spans="2:7" ht="27" customHeight="1" x14ac:dyDescent="0.25">
      <c r="B975" s="1"/>
      <c r="C975" s="4"/>
      <c r="D975" s="9" t="s">
        <v>566</v>
      </c>
      <c r="E975" s="1"/>
      <c r="F975" s="1"/>
      <c r="G975" s="1"/>
    </row>
    <row r="976" spans="2:7" ht="14.25" customHeight="1" x14ac:dyDescent="0.2">
      <c r="B976" s="10">
        <v>5700</v>
      </c>
      <c r="C976" s="4"/>
      <c r="D976" s="11" t="s">
        <v>823</v>
      </c>
      <c r="E976" s="1"/>
      <c r="F976" s="1"/>
      <c r="G976" s="1"/>
    </row>
    <row r="977" spans="2:7" x14ac:dyDescent="0.2">
      <c r="C977" s="4">
        <v>71</v>
      </c>
      <c r="D977" s="5" t="s">
        <v>824</v>
      </c>
      <c r="E977" s="12">
        <v>188500000</v>
      </c>
      <c r="F977" s="12">
        <v>185985647.65482</v>
      </c>
      <c r="G977" s="12">
        <v>-2514352.3451800002</v>
      </c>
    </row>
    <row r="978" spans="2:7" x14ac:dyDescent="0.2">
      <c r="C978" s="4">
        <v>72</v>
      </c>
      <c r="D978" s="5" t="s">
        <v>825</v>
      </c>
      <c r="E978" s="12">
        <v>267000000</v>
      </c>
      <c r="F978" s="12">
        <v>268526246.7209</v>
      </c>
      <c r="G978" s="12">
        <v>1526246.7209000001</v>
      </c>
    </row>
    <row r="979" spans="2:7" ht="15" customHeight="1" x14ac:dyDescent="0.2">
      <c r="C979" s="13" t="s">
        <v>9</v>
      </c>
      <c r="D979" s="14" t="s">
        <v>826</v>
      </c>
      <c r="E979" s="15">
        <f>SUBTOTAL(9,E977:E978)</f>
        <v>455500000</v>
      </c>
      <c r="F979" s="15">
        <f>SUBTOTAL(9,F977:F978)</f>
        <v>454511894.37572002</v>
      </c>
      <c r="G979" s="15">
        <f>SUBTOTAL(9,G977:G978)</f>
        <v>-988105.62428000011</v>
      </c>
    </row>
    <row r="980" spans="2:7" ht="14.25" customHeight="1" x14ac:dyDescent="0.2">
      <c r="B980" s="10">
        <v>5701</v>
      </c>
      <c r="C980" s="4"/>
      <c r="D980" s="11" t="s">
        <v>827</v>
      </c>
      <c r="E980" s="1"/>
      <c r="F980" s="1"/>
      <c r="G980" s="1"/>
    </row>
    <row r="981" spans="2:7" x14ac:dyDescent="0.2">
      <c r="C981" s="4">
        <v>71</v>
      </c>
      <c r="D981" s="5" t="s">
        <v>828</v>
      </c>
      <c r="E981" s="12">
        <v>865904</v>
      </c>
      <c r="F981" s="12">
        <v>865904.28339999996</v>
      </c>
      <c r="G981" s="12">
        <v>0.28339999999999999</v>
      </c>
    </row>
    <row r="982" spans="2:7" x14ac:dyDescent="0.2">
      <c r="C982" s="4">
        <v>80</v>
      </c>
      <c r="D982" s="5" t="s">
        <v>300</v>
      </c>
      <c r="E982" s="12">
        <v>2000</v>
      </c>
      <c r="F982" s="12">
        <v>1865.91857</v>
      </c>
      <c r="G982" s="12">
        <v>-134.08143000000001</v>
      </c>
    </row>
    <row r="983" spans="2:7" x14ac:dyDescent="0.2">
      <c r="C983" s="4">
        <v>86</v>
      </c>
      <c r="D983" s="5" t="s">
        <v>829</v>
      </c>
      <c r="E983" s="12">
        <v>1520000</v>
      </c>
      <c r="F983" s="12">
        <v>1407504.5064099999</v>
      </c>
      <c r="G983" s="12">
        <v>-112495.49359</v>
      </c>
    </row>
    <row r="984" spans="2:7" x14ac:dyDescent="0.2">
      <c r="C984" s="4">
        <v>87</v>
      </c>
      <c r="D984" s="5" t="s">
        <v>27</v>
      </c>
      <c r="E984" s="12">
        <v>25334</v>
      </c>
      <c r="F984" s="12">
        <v>22989.274649999999</v>
      </c>
      <c r="G984" s="12">
        <v>-2344.7253500000002</v>
      </c>
    </row>
    <row r="985" spans="2:7" x14ac:dyDescent="0.2">
      <c r="C985" s="4">
        <v>88</v>
      </c>
      <c r="D985" s="5" t="s">
        <v>830</v>
      </c>
      <c r="E985" s="12">
        <v>105000</v>
      </c>
      <c r="F985" s="12">
        <v>96622.625039999999</v>
      </c>
      <c r="G985" s="12">
        <v>-8377.3749599999992</v>
      </c>
    </row>
    <row r="986" spans="2:7" ht="15" customHeight="1" x14ac:dyDescent="0.2">
      <c r="C986" s="13" t="s">
        <v>9</v>
      </c>
      <c r="D986" s="14" t="s">
        <v>831</v>
      </c>
      <c r="E986" s="15">
        <f>SUBTOTAL(9,E981:E985)</f>
        <v>2518238</v>
      </c>
      <c r="F986" s="15">
        <f>SUBTOTAL(9,F981:F985)</f>
        <v>2394886.6080699996</v>
      </c>
      <c r="G986" s="15">
        <f>SUBTOTAL(9,G981:G985)</f>
        <v>-123351.39193</v>
      </c>
    </row>
    <row r="987" spans="2:7" ht="14.25" customHeight="1" x14ac:dyDescent="0.2">
      <c r="B987" s="10">
        <v>5704</v>
      </c>
      <c r="C987" s="4"/>
      <c r="D987" s="11" t="s">
        <v>832</v>
      </c>
      <c r="E987" s="1"/>
      <c r="F987" s="1"/>
      <c r="G987" s="1"/>
    </row>
    <row r="988" spans="2:7" x14ac:dyDescent="0.2">
      <c r="C988" s="4">
        <v>70</v>
      </c>
      <c r="D988" s="5" t="s">
        <v>833</v>
      </c>
      <c r="E988" s="12">
        <v>290000</v>
      </c>
      <c r="F988" s="12">
        <v>300658.59535999998</v>
      </c>
      <c r="G988" s="12">
        <v>10658.595359999999</v>
      </c>
    </row>
    <row r="989" spans="2:7" ht="15" customHeight="1" x14ac:dyDescent="0.2">
      <c r="C989" s="13" t="s">
        <v>9</v>
      </c>
      <c r="D989" s="14" t="s">
        <v>834</v>
      </c>
      <c r="E989" s="15">
        <f>SUBTOTAL(9,E988:E988)</f>
        <v>290000</v>
      </c>
      <c r="F989" s="15">
        <f>SUBTOTAL(9,F988:F988)</f>
        <v>300658.59535999998</v>
      </c>
      <c r="G989" s="15">
        <f>SUBTOTAL(9,G988:G988)</f>
        <v>10658.595359999999</v>
      </c>
    </row>
    <row r="990" spans="2:7" ht="14.25" customHeight="1" x14ac:dyDescent="0.2">
      <c r="B990" s="10">
        <v>5705</v>
      </c>
      <c r="C990" s="4"/>
      <c r="D990" s="11" t="s">
        <v>835</v>
      </c>
      <c r="E990" s="1"/>
      <c r="F990" s="1"/>
      <c r="G990" s="1"/>
    </row>
    <row r="991" spans="2:7" x14ac:dyDescent="0.2">
      <c r="C991" s="4">
        <v>70</v>
      </c>
      <c r="D991" s="5" t="s">
        <v>836</v>
      </c>
      <c r="E991" s="12">
        <v>27000</v>
      </c>
      <c r="F991" s="12">
        <v>28704.577000000001</v>
      </c>
      <c r="G991" s="12">
        <v>1704.577</v>
      </c>
    </row>
    <row r="992" spans="2:7" x14ac:dyDescent="0.2">
      <c r="C992" s="4">
        <v>71</v>
      </c>
      <c r="D992" s="5" t="s">
        <v>837</v>
      </c>
      <c r="E992" s="12">
        <v>700</v>
      </c>
      <c r="F992" s="12">
        <v>628.73233000000005</v>
      </c>
      <c r="G992" s="12">
        <v>-71.267669999999995</v>
      </c>
    </row>
    <row r="993" spans="2:7" x14ac:dyDescent="0.2">
      <c r="C993" s="4">
        <v>72</v>
      </c>
      <c r="D993" s="5" t="s">
        <v>838</v>
      </c>
      <c r="E993" s="12">
        <v>155000</v>
      </c>
      <c r="F993" s="12">
        <v>162148.08256000001</v>
      </c>
      <c r="G993" s="12">
        <v>7148.0825599999998</v>
      </c>
    </row>
    <row r="994" spans="2:7" ht="15" customHeight="1" x14ac:dyDescent="0.2">
      <c r="C994" s="13" t="s">
        <v>9</v>
      </c>
      <c r="D994" s="14" t="s">
        <v>839</v>
      </c>
      <c r="E994" s="15">
        <f>SUBTOTAL(9,E991:E993)</f>
        <v>182700</v>
      </c>
      <c r="F994" s="15">
        <f>SUBTOTAL(9,F991:F993)</f>
        <v>191481.39189</v>
      </c>
      <c r="G994" s="15">
        <f>SUBTOTAL(9,G991:G993)</f>
        <v>8781.391889999999</v>
      </c>
    </row>
    <row r="995" spans="2:7" ht="14.25" customHeight="1" x14ac:dyDescent="0.2">
      <c r="B995" s="10">
        <v>5706</v>
      </c>
      <c r="C995" s="4"/>
      <c r="D995" s="11" t="s">
        <v>840</v>
      </c>
      <c r="E995" s="1"/>
      <c r="F995" s="1"/>
      <c r="G995" s="1"/>
    </row>
    <row r="996" spans="2:7" x14ac:dyDescent="0.2">
      <c r="C996" s="4">
        <v>70</v>
      </c>
      <c r="D996" s="5" t="s">
        <v>841</v>
      </c>
      <c r="E996" s="12">
        <v>178000</v>
      </c>
      <c r="F996" s="12">
        <v>176559.46017999999</v>
      </c>
      <c r="G996" s="12">
        <v>-1440.53982</v>
      </c>
    </row>
    <row r="997" spans="2:7" ht="15" customHeight="1" x14ac:dyDescent="0.2">
      <c r="C997" s="13" t="s">
        <v>9</v>
      </c>
      <c r="D997" s="14" t="s">
        <v>842</v>
      </c>
      <c r="E997" s="15">
        <f>SUBTOTAL(9,E996:E996)</f>
        <v>178000</v>
      </c>
      <c r="F997" s="15">
        <f>SUBTOTAL(9,F996:F996)</f>
        <v>176559.46017999999</v>
      </c>
      <c r="G997" s="15">
        <f>SUBTOTAL(9,G996:G996)</f>
        <v>-1440.53982</v>
      </c>
    </row>
    <row r="998" spans="2:7" ht="27" customHeight="1" x14ac:dyDescent="0.2">
      <c r="B998" s="4"/>
      <c r="C998" s="16"/>
      <c r="D998" s="14" t="s">
        <v>843</v>
      </c>
      <c r="E998" s="17">
        <f>SUBTOTAL(9,E975:E997)</f>
        <v>458668938</v>
      </c>
      <c r="F998" s="17">
        <f>SUBTOTAL(9,F975:F997)</f>
        <v>457575480.43122</v>
      </c>
      <c r="G998" s="17">
        <f>SUBTOTAL(9,G975:G997)</f>
        <v>-1093457.5687800001</v>
      </c>
    </row>
    <row r="999" spans="2:7" x14ac:dyDescent="0.2">
      <c r="B999" s="4"/>
      <c r="C999" s="16"/>
      <c r="D999" s="18"/>
      <c r="E999" s="19"/>
      <c r="F999" s="19"/>
      <c r="G999" s="19"/>
    </row>
    <row r="1000" spans="2:7" ht="25.5" customHeight="1" x14ac:dyDescent="0.2">
      <c r="B1000" s="1"/>
      <c r="C1000" s="4"/>
      <c r="D1000" s="8" t="s">
        <v>844</v>
      </c>
      <c r="E1000" s="1"/>
      <c r="F1000" s="1"/>
      <c r="G1000" s="1"/>
    </row>
    <row r="1001" spans="2:7" ht="27" customHeight="1" x14ac:dyDescent="0.25">
      <c r="B1001" s="1"/>
      <c r="C1001" s="4"/>
      <c r="D1001" s="9" t="s">
        <v>566</v>
      </c>
      <c r="E1001" s="1"/>
      <c r="F1001" s="1"/>
      <c r="G1001" s="1"/>
    </row>
    <row r="1002" spans="2:7" ht="14.25" customHeight="1" x14ac:dyDescent="0.2">
      <c r="B1002" s="10">
        <v>5800</v>
      </c>
      <c r="C1002" s="4"/>
      <c r="D1002" s="11" t="s">
        <v>845</v>
      </c>
      <c r="E1002" s="1"/>
      <c r="F1002" s="1"/>
      <c r="G1002" s="1"/>
    </row>
    <row r="1003" spans="2:7" x14ac:dyDescent="0.2">
      <c r="C1003" s="4">
        <v>50</v>
      </c>
      <c r="D1003" s="5" t="s">
        <v>846</v>
      </c>
      <c r="E1003" s="12">
        <v>346450703</v>
      </c>
      <c r="F1003" s="12">
        <v>346450703</v>
      </c>
      <c r="G1003" s="12">
        <v>0</v>
      </c>
    </row>
    <row r="1004" spans="2:7" ht="15" customHeight="1" x14ac:dyDescent="0.2">
      <c r="C1004" s="13" t="s">
        <v>9</v>
      </c>
      <c r="D1004" s="14" t="s">
        <v>847</v>
      </c>
      <c r="E1004" s="15">
        <f>SUBTOTAL(9,E1003:E1003)</f>
        <v>346450703</v>
      </c>
      <c r="F1004" s="15">
        <f>SUBTOTAL(9,F1003:F1003)</f>
        <v>346450703</v>
      </c>
      <c r="G1004" s="15">
        <f>SUBTOTAL(9,G1003:G1003)</f>
        <v>0</v>
      </c>
    </row>
    <row r="1005" spans="2:7" ht="27" customHeight="1" x14ac:dyDescent="0.2">
      <c r="B1005" s="4"/>
      <c r="C1005" s="16"/>
      <c r="D1005" s="14" t="s">
        <v>848</v>
      </c>
      <c r="E1005" s="17">
        <f>SUBTOTAL(9,E1001:E1004)</f>
        <v>346450703</v>
      </c>
      <c r="F1005" s="17">
        <f>SUBTOTAL(9,F1001:F1004)</f>
        <v>346450703</v>
      </c>
      <c r="G1005" s="17">
        <f>SUBTOTAL(9,G1001:G1004)</f>
        <v>0</v>
      </c>
    </row>
    <row r="1006" spans="2:7" x14ac:dyDescent="0.2">
      <c r="B1006" s="4"/>
      <c r="C1006" s="16"/>
      <c r="D1006" s="18"/>
      <c r="E1006" s="19"/>
      <c r="F1006" s="19"/>
      <c r="G1006" s="19"/>
    </row>
    <row r="1007" spans="2:7" ht="15" customHeight="1" x14ac:dyDescent="0.2">
      <c r="B1007" s="4"/>
      <c r="C1007" s="16"/>
      <c r="D1007" s="20" t="s">
        <v>849</v>
      </c>
      <c r="E1007" s="21">
        <f>SUBTOTAL(9,E6:E1006)</f>
        <v>2831535102</v>
      </c>
      <c r="F1007" s="21">
        <f>SUBTOTAL(9,F6:F1006)</f>
        <v>2844416200.7763391</v>
      </c>
      <c r="G1007" s="21">
        <f>SUBTOTAL(9,G6:G1006)</f>
        <v>12881098.776340006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Kristin Merethe Hjertholm</cp:lastModifiedBy>
  <dcterms:created xsi:type="dcterms:W3CDTF">2025-02-28T10:45:26Z</dcterms:created>
  <dcterms:modified xsi:type="dcterms:W3CDTF">2025-02-28T13:21:07Z</dcterms:modified>
</cp:coreProperties>
</file>