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1.xml" ContentType="application/vnd.openxmlformats-officedocument.spreadsheetml.comments+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8"/>
  <workbookPr/>
  <mc:AlternateContent xmlns:mc="http://schemas.openxmlformats.org/markup-compatibility/2006">
    <mc:Choice Requires="x15">
      <x15ac:absPath xmlns:x15ac="http://schemas.microsoft.com/office/spreadsheetml/2010/11/ac" url="https://dirfo.sharepoint.com/sites/fag-regnskapograpportering/Delte dokumenter/Periodeavslutning/Avstemming/Avstemmingsmappe 2025/Hjelpeskjema kunde/"/>
    </mc:Choice>
  </mc:AlternateContent>
  <xr:revisionPtr revIDLastSave="2356" documentId="8_{B9497824-FF68-4875-A0F9-4C3C1F05963F}" xr6:coauthVersionLast="47" xr6:coauthVersionMax="47" xr10:uidLastSave="{336FA022-FA67-4C48-B06F-7331F281B559}"/>
  <bookViews>
    <workbookView xWindow="-120" yWindow="-120" windowWidth="29040" windowHeight="17520" firstSheet="11" activeTab="15" xr2:uid="{93ABDDC1-3323-4F41-A93B-B0610BB71DDF}"/>
  </bookViews>
  <sheets>
    <sheet name="Bankavstemming" sheetId="1" r:id="rId1"/>
    <sheet name="Gjennomgang av feilkonto" sheetId="2" r:id="rId2"/>
    <sheet name="Spes. andre balansekonti" sheetId="3" r:id="rId3"/>
    <sheet name="Aksjer og andeler" sheetId="4" r:id="rId4"/>
    <sheet name="Kundereskontro" sheetId="15" r:id="rId5"/>
    <sheet name="Leverandørreskontro" sheetId="16" r:id="rId6"/>
    <sheet name="Kontroll periode 13" sheetId="6" r:id="rId7"/>
    <sheet name="Mellomværende vs. statsregn" sheetId="5" r:id="rId8"/>
    <sheet name="Anlegg - Note 3" sheetId="8" r:id="rId9"/>
    <sheet name="Anlegg - Note 4" sheetId="7" r:id="rId10"/>
    <sheet name="Eiendomsskjema" sheetId="9" r:id="rId11"/>
    <sheet name="Per opptj inntekt" sheetId="10" r:id="rId12"/>
    <sheet name="Konto 2960" sheetId="11" r:id="rId13"/>
    <sheet name="Påløpt kostnad" sheetId="12" r:id="rId14"/>
    <sheet name="Forskuddsbet kostn" sheetId="13" r:id="rId15"/>
    <sheet name="Påløpt AGA" sheetId="14" r:id="rId16"/>
  </sheets>
  <definedNames>
    <definedName name="_xlnm._FilterDatabase" localSheetId="1" hidden="1">'Gjennomgang av feilkonto'!$A$25:$L$41</definedName>
    <definedName name="Avs" localSheetId="3">#REF!</definedName>
    <definedName name="Avs" localSheetId="0">#REF!</definedName>
    <definedName name="Avs" localSheetId="10">#REF!</definedName>
    <definedName name="Avs" localSheetId="14">#REF!</definedName>
    <definedName name="Avs" localSheetId="12">#REF!</definedName>
    <definedName name="Avs" localSheetId="4">#REF!</definedName>
    <definedName name="Avs" localSheetId="5">#REF!</definedName>
    <definedName name="Avs" localSheetId="11">#REF!</definedName>
    <definedName name="Avs" localSheetId="15">#REF!</definedName>
    <definedName name="Avs" localSheetId="13">#REF!</definedName>
    <definedName name="Avs" localSheetId="2">#REF!</definedName>
    <definedName name="Avs">#REF!</definedName>
    <definedName name="Avstemming_Forsystem_EFB_og_Unit4_ERP" localSheetId="3">#REF!</definedName>
    <definedName name="Avstemming_Forsystem_EFB_og_Unit4_ERP" localSheetId="8">#REF!</definedName>
    <definedName name="Avstemming_Forsystem_EFB_og_Unit4_ERP" localSheetId="9">#REF!</definedName>
    <definedName name="Avstemming_Forsystem_EFB_og_Unit4_ERP" localSheetId="0">#REF!</definedName>
    <definedName name="Avstemming_Forsystem_EFB_og_Unit4_ERP" localSheetId="14">'Forskuddsbet kostn'!#REF!</definedName>
    <definedName name="Avstemming_Forsystem_EFB_og_Unit4_ERP" localSheetId="12">'Konto 2960'!#REF!</definedName>
    <definedName name="Avstemming_Forsystem_EFB_og_Unit4_ERP" localSheetId="4">#REF!</definedName>
    <definedName name="Avstemming_Forsystem_EFB_og_Unit4_ERP" localSheetId="5">#REF!</definedName>
    <definedName name="Avstemming_Forsystem_EFB_og_Unit4_ERP" localSheetId="11">'Per opptj inntekt'!#REF!</definedName>
    <definedName name="Avstemming_Forsystem_EFB_og_Unit4_ERP" localSheetId="15">'Påløpt AGA'!#REF!</definedName>
    <definedName name="Avstemming_Forsystem_EFB_og_Unit4_ERP" localSheetId="13">'Påløpt kostnad'!#REF!</definedName>
    <definedName name="Avstemming_Forsystem_EFB_og_Unit4_ERP" localSheetId="2">'Spes. andre balansekonti'!#REF!</definedName>
    <definedName name="Avstemming_Forsystem_EFB_og_Unit4_ERP">#REF!</definedName>
    <definedName name="Avstemming_reskontro_mot_hovedbok_i_Unit4_ERP" localSheetId="4">#REF!</definedName>
    <definedName name="Avstemming_reskontro_mot_hovedbok_i_Unit4_ERP" localSheetId="5">#REF!</definedName>
    <definedName name="Avstemming_reskontro_mot_hovedbok_i_Unit4_ERP">#REF!</definedName>
    <definedName name="Avstemming_reskontro_SAP_FI_og_Unit4_ERP_hovedbok" localSheetId="4">#REF!</definedName>
    <definedName name="Avstemming_reskontro_SAP_FI_og_Unit4_ERP_hovedbok" localSheetId="5">#REF!</definedName>
    <definedName name="Avstemming_reskontro_SAP_FI_og_Unit4_ERP_hovedbok">#REF!</definedName>
    <definedName name="KundeNavn" localSheetId="3">#REF!</definedName>
    <definedName name="KundeNavn" localSheetId="8">#REF!</definedName>
    <definedName name="KundeNavn" localSheetId="9">#REF!</definedName>
    <definedName name="KundeNavn" localSheetId="0">#REF!</definedName>
    <definedName name="KundeNavn" localSheetId="10">#REF!</definedName>
    <definedName name="KundeNavn" localSheetId="14">#REF!</definedName>
    <definedName name="KundeNavn" localSheetId="12">#REF!</definedName>
    <definedName name="KundeNavn" localSheetId="4">#REF!</definedName>
    <definedName name="KundeNavn" localSheetId="5">#REF!</definedName>
    <definedName name="KundeNavn" localSheetId="11">#REF!</definedName>
    <definedName name="KundeNavn" localSheetId="15">#REF!</definedName>
    <definedName name="KundeNavn" localSheetId="13">#REF!</definedName>
    <definedName name="KundeNavn" localSheetId="2">#REF!</definedName>
    <definedName name="KundeNavn">#REF!</definedName>
    <definedName name="Kundenr" localSheetId="3">#REF!</definedName>
    <definedName name="Kundenr" localSheetId="0">#REF!</definedName>
    <definedName name="Kundenr" localSheetId="10">#REF!</definedName>
    <definedName name="Kundenr" localSheetId="14">#REF!</definedName>
    <definedName name="Kundenr" localSheetId="12">#REF!</definedName>
    <definedName name="Kundenr" localSheetId="4">#REF!</definedName>
    <definedName name="Kundenr" localSheetId="5">#REF!</definedName>
    <definedName name="Kundenr" localSheetId="11">#REF!</definedName>
    <definedName name="Kundenr" localSheetId="15">#REF!</definedName>
    <definedName name="Kundenr" localSheetId="13">#REF!</definedName>
    <definedName name="Kundenr" localSheetId="2">#REF!</definedName>
    <definedName name="Kundenr">#REF!</definedName>
    <definedName name="tbl_arts" localSheetId="3">#REF!</definedName>
    <definedName name="tbl_arts" localSheetId="8">#REF!</definedName>
    <definedName name="tbl_arts" localSheetId="9">#REF!</definedName>
    <definedName name="tbl_arts" localSheetId="0">#REF!</definedName>
    <definedName name="tbl_arts" localSheetId="10">#REF!</definedName>
    <definedName name="tbl_arts" localSheetId="14">#REF!</definedName>
    <definedName name="tbl_arts" localSheetId="12">#REF!</definedName>
    <definedName name="tbl_arts" localSheetId="4">#REF!</definedName>
    <definedName name="tbl_arts" localSheetId="5">#REF!</definedName>
    <definedName name="tbl_arts" localSheetId="11">#REF!</definedName>
    <definedName name="tbl_arts" localSheetId="15">#REF!</definedName>
    <definedName name="tbl_arts" localSheetId="13">#REF!</definedName>
    <definedName name="tbl_arts" localSheetId="2">#REF!</definedName>
    <definedName name="tbl_arts">#REF!</definedName>
    <definedName name="tbl_rappart" localSheetId="3">#REF!</definedName>
    <definedName name="tbl_rappart" localSheetId="8">#REF!</definedName>
    <definedName name="tbl_rappart" localSheetId="9">#REF!</definedName>
    <definedName name="tbl_rappart" localSheetId="0">#REF!</definedName>
    <definedName name="tbl_rappart" localSheetId="10">#REF!</definedName>
    <definedName name="tbl_rappart" localSheetId="14">#REF!</definedName>
    <definedName name="tbl_rappart" localSheetId="12">#REF!</definedName>
    <definedName name="tbl_rappart" localSheetId="4">#REF!</definedName>
    <definedName name="tbl_rappart" localSheetId="5">#REF!</definedName>
    <definedName name="tbl_rappart" localSheetId="11">#REF!</definedName>
    <definedName name="tbl_rappart" localSheetId="15">#REF!</definedName>
    <definedName name="tbl_rappart" localSheetId="13">#REF!</definedName>
    <definedName name="tbl_rappart" localSheetId="2">#REF!</definedName>
    <definedName name="tbl_rappart">#REF!</definedName>
    <definedName name="tbl_rappstat" localSheetId="3">#REF!</definedName>
    <definedName name="tbl_rappstat" localSheetId="8">#REF!</definedName>
    <definedName name="tbl_rappstat" localSheetId="9">#REF!</definedName>
    <definedName name="tbl_rappstat" localSheetId="0">#REF!</definedName>
    <definedName name="tbl_rappstat" localSheetId="10">#REF!</definedName>
    <definedName name="tbl_rappstat" localSheetId="14">#REF!</definedName>
    <definedName name="tbl_rappstat" localSheetId="12">#REF!</definedName>
    <definedName name="tbl_rappstat" localSheetId="4">#REF!</definedName>
    <definedName name="tbl_rappstat" localSheetId="5">#REF!</definedName>
    <definedName name="tbl_rappstat" localSheetId="11">#REF!</definedName>
    <definedName name="tbl_rappstat" localSheetId="15">#REF!</definedName>
    <definedName name="tbl_rappstat" localSheetId="13">#REF!</definedName>
    <definedName name="tbl_rappstat" localSheetId="2">#REF!</definedName>
    <definedName name="tbl_rappstat">#REF!</definedName>
    <definedName name="tbl_rapptot" localSheetId="3">#REF!</definedName>
    <definedName name="tbl_rapptot" localSheetId="8">#REF!</definedName>
    <definedName name="tbl_rapptot" localSheetId="9">#REF!</definedName>
    <definedName name="tbl_rapptot" localSheetId="0">#REF!</definedName>
    <definedName name="tbl_rapptot" localSheetId="10">#REF!</definedName>
    <definedName name="tbl_rapptot" localSheetId="14">#REF!</definedName>
    <definedName name="tbl_rapptot" localSheetId="12">#REF!</definedName>
    <definedName name="tbl_rapptot" localSheetId="4">#REF!</definedName>
    <definedName name="tbl_rapptot" localSheetId="5">#REF!</definedName>
    <definedName name="tbl_rapptot" localSheetId="11">#REF!</definedName>
    <definedName name="tbl_rapptot" localSheetId="15">#REF!</definedName>
    <definedName name="tbl_rapptot" localSheetId="13">#REF!</definedName>
    <definedName name="tbl_rapptot" localSheetId="2">#REF!</definedName>
    <definedName name="tbl_rapptot">#REF!</definedName>
    <definedName name="tbl_stats" localSheetId="3">#REF!</definedName>
    <definedName name="tbl_stats" localSheetId="8">#REF!</definedName>
    <definedName name="tbl_stats" localSheetId="9">#REF!</definedName>
    <definedName name="tbl_stats" localSheetId="0">#REF!</definedName>
    <definedName name="tbl_stats" localSheetId="10">#REF!</definedName>
    <definedName name="tbl_stats" localSheetId="14">#REF!</definedName>
    <definedName name="tbl_stats" localSheetId="12">#REF!</definedName>
    <definedName name="tbl_stats" localSheetId="4">#REF!</definedName>
    <definedName name="tbl_stats" localSheetId="5">#REF!</definedName>
    <definedName name="tbl_stats" localSheetId="11">#REF!</definedName>
    <definedName name="tbl_stats" localSheetId="15">#REF!</definedName>
    <definedName name="tbl_stats" localSheetId="13">#REF!</definedName>
    <definedName name="tbl_stats" localSheetId="2">#REF!</definedName>
    <definedName name="tbl_stats">#REF!</definedName>
    <definedName name="tbl_total" localSheetId="3">#REF!</definedName>
    <definedName name="tbl_total" localSheetId="8">#REF!</definedName>
    <definedName name="tbl_total" localSheetId="9">#REF!</definedName>
    <definedName name="tbl_total" localSheetId="0">#REF!</definedName>
    <definedName name="tbl_total" localSheetId="10">#REF!</definedName>
    <definedName name="tbl_total" localSheetId="14">#REF!</definedName>
    <definedName name="tbl_total" localSheetId="12">#REF!</definedName>
    <definedName name="tbl_total" localSheetId="4">#REF!</definedName>
    <definedName name="tbl_total" localSheetId="5">#REF!</definedName>
    <definedName name="tbl_total" localSheetId="11">#REF!</definedName>
    <definedName name="tbl_total" localSheetId="15">#REF!</definedName>
    <definedName name="tbl_total" localSheetId="13">#REF!</definedName>
    <definedName name="tbl_total" localSheetId="2">#REF!</definedName>
    <definedName name="tbl_total">#REF!</definedName>
    <definedName name="test">#REF!</definedName>
    <definedName name="test1">#REF!</definedName>
    <definedName name="ttt">#REF!</definedName>
    <definedName name="Tull" localSheetId="4">#REF!</definedName>
    <definedName name="Tull" localSheetId="5">#REF!</definedName>
    <definedName name="Tull">#REF!</definedName>
    <definedName name="Tulle" localSheetId="4">#REF!</definedName>
    <definedName name="Tulle" localSheetId="5">#REF!</definedName>
    <definedName name="Tulle">#REF!</definedName>
    <definedName name="Utarbeider" localSheetId="3">#REF!</definedName>
    <definedName name="Utarbeider" localSheetId="8">#REF!</definedName>
    <definedName name="Utarbeider" localSheetId="9">#REF!</definedName>
    <definedName name="Utarbeider" localSheetId="0">#REF!</definedName>
    <definedName name="Utarbeider" localSheetId="10">#REF!</definedName>
    <definedName name="Utarbeider" localSheetId="14">#REF!</definedName>
    <definedName name="Utarbeider" localSheetId="12">#REF!</definedName>
    <definedName name="Utarbeider" localSheetId="4">#REF!</definedName>
    <definedName name="Utarbeider" localSheetId="5">#REF!</definedName>
    <definedName name="Utarbeider" localSheetId="11">#REF!</definedName>
    <definedName name="Utarbeider" localSheetId="15">#REF!</definedName>
    <definedName name="Utarbeider" localSheetId="13">#REF!</definedName>
    <definedName name="Utarbeider" localSheetId="2">#REF!</definedName>
    <definedName name="Utarbeider">#REF!</definedName>
    <definedName name="_xlnm.Print_Area" localSheetId="8">'Anlegg - Note 3'!$A$1:$S$74</definedName>
    <definedName name="_xlnm.Print_Area" localSheetId="9">'Anlegg - Note 4'!$A$1:$S$56,'Anlegg - Note 4'!$A$61:$L$84</definedName>
    <definedName name="_xlnm.Print_Area" localSheetId="14">'Forskuddsbet kostn'!$A$1:$K$41</definedName>
    <definedName name="_xlnm.Print_Area" localSheetId="1">'Gjennomgang av feilkonto'!$A$1:$Q$43</definedName>
    <definedName name="_xlnm.Print_Area" localSheetId="7">'Mellomværende vs. statsregn'!$A$1:$M$29</definedName>
    <definedName name="_xlnm.Print_Area" localSheetId="11">'Per opptj inntekt'!$A$1:$I$61</definedName>
    <definedName name="_xlnm.Print_Area" localSheetId="15">'Påløpt AGA'!$A$1:$K$79</definedName>
    <definedName name="_xlnm.Print_Area" localSheetId="13">'Påløpt kostnad'!$A$1:$K$59</definedName>
    <definedName name="_xlnm.Print_Area" localSheetId="2">'Spes. andre balansekonti'!$A$1:$P$39</definedName>
    <definedName name="x" localSheetId="3">#REF!</definedName>
    <definedName name="x" localSheetId="0">#REF!</definedName>
    <definedName name="x" localSheetId="10">#REF!</definedName>
    <definedName name="x" localSheetId="14">#REF!</definedName>
    <definedName name="x" localSheetId="12">#REF!</definedName>
    <definedName name="x" localSheetId="4">#REF!</definedName>
    <definedName name="x" localSheetId="5">#REF!</definedName>
    <definedName name="x" localSheetId="11">#REF!</definedName>
    <definedName name="x" localSheetId="15">#REF!</definedName>
    <definedName name="x" localSheetId="13">#REF!</definedName>
    <definedName name="x" localSheetId="2">#REF!</definedName>
    <definedName name="x">#REF!</definedName>
    <definedName name="xxx" localSheetId="3">#REF!</definedName>
    <definedName name="xxx" localSheetId="0">#REF!</definedName>
    <definedName name="xxx" localSheetId="10">#REF!</definedName>
    <definedName name="xxx" localSheetId="14">#REF!</definedName>
    <definedName name="xxx" localSheetId="12">#REF!</definedName>
    <definedName name="xxx" localSheetId="4">#REF!</definedName>
    <definedName name="xxx" localSheetId="5">#REF!</definedName>
    <definedName name="xxx" localSheetId="11">#REF!</definedName>
    <definedName name="xxx" localSheetId="15">#REF!</definedName>
    <definedName name="xxx" localSheetId="13">#REF!</definedName>
    <definedName name="xxx" localSheetId="2">#REF!</definedName>
    <definedName name="xxx">#REF!</definedName>
    <definedName name="År" localSheetId="3">#REF!</definedName>
    <definedName name="År" localSheetId="0">#REF!</definedName>
    <definedName name="År" localSheetId="10">#REF!</definedName>
    <definedName name="År" localSheetId="14">#REF!</definedName>
    <definedName name="År" localSheetId="12">#REF!</definedName>
    <definedName name="År" localSheetId="4">#REF!</definedName>
    <definedName name="År" localSheetId="5">#REF!</definedName>
    <definedName name="År" localSheetId="11">#REF!</definedName>
    <definedName name="År" localSheetId="15">#REF!</definedName>
    <definedName name="År" localSheetId="13">#REF!</definedName>
    <definedName name="År" localSheetId="2">#REF!</definedName>
    <definedName name="Å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5" i="16" l="1"/>
  <c r="M39" i="8"/>
  <c r="E43" i="16" l="1"/>
  <c r="E58" i="16"/>
  <c r="E59" i="16"/>
  <c r="E60" i="16"/>
  <c r="E61" i="16"/>
  <c r="E62" i="16"/>
  <c r="E42" i="15"/>
  <c r="E44" i="15" s="1"/>
  <c r="E57" i="15"/>
  <c r="E58" i="15"/>
  <c r="E59" i="15"/>
  <c r="E60" i="15"/>
  <c r="E61" i="15"/>
  <c r="C27" i="14"/>
  <c r="C28" i="14"/>
  <c r="C29" i="14"/>
  <c r="D30" i="14"/>
  <c r="E30" i="14"/>
  <c r="F30" i="14"/>
  <c r="G30" i="14"/>
  <c r="H30" i="14"/>
  <c r="I30" i="14"/>
  <c r="J30" i="14"/>
  <c r="C31" i="14"/>
  <c r="C32" i="14"/>
  <c r="C33" i="14"/>
  <c r="D34" i="14"/>
  <c r="E34" i="14"/>
  <c r="F34" i="14"/>
  <c r="G34" i="14"/>
  <c r="H34" i="14"/>
  <c r="I34" i="14"/>
  <c r="J34" i="14"/>
  <c r="C35" i="14"/>
  <c r="C36" i="14"/>
  <c r="C37" i="14"/>
  <c r="D38" i="14"/>
  <c r="E38" i="14"/>
  <c r="F38" i="14"/>
  <c r="G38" i="14"/>
  <c r="H38" i="14"/>
  <c r="I38" i="14"/>
  <c r="J38" i="14"/>
  <c r="C39" i="14"/>
  <c r="C40" i="14"/>
  <c r="C41" i="14"/>
  <c r="D42" i="14"/>
  <c r="E42" i="14"/>
  <c r="F42" i="14"/>
  <c r="G42" i="14"/>
  <c r="H42" i="14"/>
  <c r="I42" i="14"/>
  <c r="J42" i="14"/>
  <c r="C43" i="14"/>
  <c r="C44" i="14"/>
  <c r="C45" i="14"/>
  <c r="D46" i="14"/>
  <c r="E46" i="14"/>
  <c r="F46" i="14"/>
  <c r="G46" i="14"/>
  <c r="H46" i="14"/>
  <c r="I46" i="14"/>
  <c r="J46" i="14"/>
  <c r="C47" i="14"/>
  <c r="C48" i="14"/>
  <c r="C49" i="14"/>
  <c r="D50" i="14"/>
  <c r="E50" i="14"/>
  <c r="F50" i="14"/>
  <c r="G50" i="14"/>
  <c r="H50" i="14"/>
  <c r="I50" i="14"/>
  <c r="J50" i="14"/>
  <c r="D52" i="14"/>
  <c r="E52" i="14"/>
  <c r="F52" i="14"/>
  <c r="G52" i="14"/>
  <c r="H52" i="14"/>
  <c r="I52" i="14"/>
  <c r="J52" i="14"/>
  <c r="D53" i="14"/>
  <c r="E53" i="14"/>
  <c r="F53" i="14"/>
  <c r="G53" i="14"/>
  <c r="H53" i="14"/>
  <c r="I53" i="14"/>
  <c r="J53" i="14"/>
  <c r="D54" i="14"/>
  <c r="E54" i="14"/>
  <c r="F54" i="14"/>
  <c r="G54" i="14"/>
  <c r="H54" i="14"/>
  <c r="I54" i="14"/>
  <c r="J54" i="14"/>
  <c r="C68" i="14"/>
  <c r="J71" i="14" s="1"/>
  <c r="J74" i="14" s="1"/>
  <c r="K26" i="13"/>
  <c r="K27" i="13"/>
  <c r="K28" i="13"/>
  <c r="K29" i="13"/>
  <c r="K30" i="13"/>
  <c r="K31" i="13"/>
  <c r="K32" i="13"/>
  <c r="K33" i="13"/>
  <c r="K34" i="13"/>
  <c r="K35" i="13"/>
  <c r="K36" i="13"/>
  <c r="K37" i="13"/>
  <c r="K38" i="13"/>
  <c r="K42" i="12"/>
  <c r="K43" i="12"/>
  <c r="K44" i="12"/>
  <c r="K45" i="12"/>
  <c r="K46" i="12"/>
  <c r="K47" i="12"/>
  <c r="K48" i="12"/>
  <c r="K49" i="12"/>
  <c r="K50" i="12"/>
  <c r="K51" i="12"/>
  <c r="K52" i="12"/>
  <c r="K53" i="12"/>
  <c r="K54" i="12"/>
  <c r="K55" i="12"/>
  <c r="K56" i="12"/>
  <c r="R112" i="11"/>
  <c r="R114" i="11" s="1"/>
  <c r="E61" i="10"/>
  <c r="H26" i="10" s="1"/>
  <c r="G26" i="8"/>
  <c r="N26" i="8" s="1"/>
  <c r="S26" i="8" s="1"/>
  <c r="P26" i="8"/>
  <c r="Q26" i="8"/>
  <c r="G27" i="8"/>
  <c r="N27" i="8" s="1"/>
  <c r="P27" i="8"/>
  <c r="Q27" i="8"/>
  <c r="G28" i="8"/>
  <c r="N28" i="8" s="1"/>
  <c r="S28" i="8" s="1"/>
  <c r="P28" i="8"/>
  <c r="Q28" i="8"/>
  <c r="G29" i="8"/>
  <c r="N29" i="8" s="1"/>
  <c r="P29" i="8"/>
  <c r="Q29" i="8"/>
  <c r="G30" i="8"/>
  <c r="N30" i="8" s="1"/>
  <c r="P30" i="8"/>
  <c r="Q30" i="8"/>
  <c r="G31" i="8"/>
  <c r="N31" i="8" s="1"/>
  <c r="P31" i="8"/>
  <c r="Q31" i="8"/>
  <c r="G32" i="8"/>
  <c r="N32" i="8" s="1"/>
  <c r="P32" i="8"/>
  <c r="Q32" i="8"/>
  <c r="G33" i="8"/>
  <c r="N33" i="8" s="1"/>
  <c r="P33" i="8"/>
  <c r="Q33" i="8"/>
  <c r="G34" i="8"/>
  <c r="N34" i="8" s="1"/>
  <c r="P34" i="8"/>
  <c r="Q34" i="8"/>
  <c r="G35" i="8"/>
  <c r="N35" i="8" s="1"/>
  <c r="P35" i="8"/>
  <c r="Q35" i="8"/>
  <c r="G36" i="8"/>
  <c r="N36" i="8" s="1"/>
  <c r="S36" i="8" s="1"/>
  <c r="P36" i="8"/>
  <c r="Q36" i="8"/>
  <c r="G37" i="8"/>
  <c r="N37" i="8" s="1"/>
  <c r="S37" i="8" s="1"/>
  <c r="P37" i="8"/>
  <c r="Q37" i="8"/>
  <c r="G38" i="8"/>
  <c r="N38" i="8" s="1"/>
  <c r="P38" i="8"/>
  <c r="Q38" i="8"/>
  <c r="H39" i="8"/>
  <c r="I39" i="8"/>
  <c r="J39" i="8"/>
  <c r="K39" i="8"/>
  <c r="L39" i="8"/>
  <c r="O39" i="8"/>
  <c r="J57" i="8"/>
  <c r="J58" i="8"/>
  <c r="J59" i="8"/>
  <c r="J60" i="8"/>
  <c r="J61" i="8"/>
  <c r="H62" i="8"/>
  <c r="H68" i="8" s="1"/>
  <c r="I62" i="8"/>
  <c r="I68" i="8" s="1"/>
  <c r="J63" i="8"/>
  <c r="J64" i="8"/>
  <c r="J65" i="8"/>
  <c r="J66" i="8"/>
  <c r="J67" i="8"/>
  <c r="D74" i="8"/>
  <c r="E74" i="8"/>
  <c r="F74" i="8"/>
  <c r="G74" i="8"/>
  <c r="H74" i="8"/>
  <c r="I74" i="8"/>
  <c r="J74" i="8"/>
  <c r="G26" i="7"/>
  <c r="N26" i="7" s="1"/>
  <c r="P26" i="7"/>
  <c r="Q26" i="7"/>
  <c r="G27" i="7"/>
  <c r="N27" i="7" s="1"/>
  <c r="P27" i="7"/>
  <c r="Q27" i="7"/>
  <c r="G28" i="7"/>
  <c r="N28" i="7" s="1"/>
  <c r="S28" i="7" s="1"/>
  <c r="P28" i="7"/>
  <c r="Q28" i="7"/>
  <c r="G29" i="7"/>
  <c r="N29" i="7" s="1"/>
  <c r="S29" i="7" s="1"/>
  <c r="P29" i="7"/>
  <c r="Q29" i="7"/>
  <c r="G30" i="7"/>
  <c r="N30" i="7" s="1"/>
  <c r="S30" i="7" s="1"/>
  <c r="P30" i="7"/>
  <c r="Q30" i="7"/>
  <c r="G31" i="7"/>
  <c r="N31" i="7" s="1"/>
  <c r="P31" i="7"/>
  <c r="Q31" i="7"/>
  <c r="G32" i="7"/>
  <c r="N32" i="7" s="1"/>
  <c r="S32" i="7" s="1"/>
  <c r="P32" i="7"/>
  <c r="Q32" i="7"/>
  <c r="G33" i="7"/>
  <c r="N33" i="7" s="1"/>
  <c r="S33" i="7" s="1"/>
  <c r="P33" i="7"/>
  <c r="Q33" i="7"/>
  <c r="G34" i="7"/>
  <c r="N34" i="7" s="1"/>
  <c r="P34" i="7"/>
  <c r="Q34" i="7"/>
  <c r="G35" i="7"/>
  <c r="N35" i="7" s="1"/>
  <c r="P35" i="7"/>
  <c r="Q35" i="7"/>
  <c r="G36" i="7"/>
  <c r="N36" i="7" s="1"/>
  <c r="S36" i="7" s="1"/>
  <c r="P36" i="7"/>
  <c r="Q36" i="7"/>
  <c r="G37" i="7"/>
  <c r="N37" i="7" s="1"/>
  <c r="S37" i="7" s="1"/>
  <c r="P37" i="7"/>
  <c r="Q37" i="7"/>
  <c r="G38" i="7"/>
  <c r="N38" i="7" s="1"/>
  <c r="S38" i="7" s="1"/>
  <c r="P38" i="7"/>
  <c r="Q38" i="7"/>
  <c r="G39" i="7"/>
  <c r="N39" i="7" s="1"/>
  <c r="P39" i="7"/>
  <c r="Q39" i="7"/>
  <c r="G40" i="7"/>
  <c r="N40" i="7" s="1"/>
  <c r="S40" i="7" s="1"/>
  <c r="P40" i="7"/>
  <c r="Q40" i="7"/>
  <c r="G41" i="7"/>
  <c r="N41" i="7" s="1"/>
  <c r="S41" i="7" s="1"/>
  <c r="P41" i="7"/>
  <c r="Q41" i="7"/>
  <c r="G42" i="7"/>
  <c r="N42" i="7" s="1"/>
  <c r="P42" i="7"/>
  <c r="Q42" i="7"/>
  <c r="G43" i="7"/>
  <c r="N43" i="7" s="1"/>
  <c r="P43" i="7"/>
  <c r="Q43" i="7"/>
  <c r="G44" i="7"/>
  <c r="N44" i="7" s="1"/>
  <c r="S44" i="7" s="1"/>
  <c r="P44" i="7"/>
  <c r="Q44" i="7"/>
  <c r="G45" i="7"/>
  <c r="N45" i="7" s="1"/>
  <c r="S45" i="7" s="1"/>
  <c r="P45" i="7"/>
  <c r="Q45" i="7"/>
  <c r="G46" i="7"/>
  <c r="N46" i="7" s="1"/>
  <c r="S46" i="7" s="1"/>
  <c r="P46" i="7"/>
  <c r="Q46" i="7"/>
  <c r="G47" i="7"/>
  <c r="N47" i="7" s="1"/>
  <c r="P47" i="7"/>
  <c r="Q47" i="7"/>
  <c r="H48" i="7"/>
  <c r="I48" i="7"/>
  <c r="J48" i="7"/>
  <c r="K48" i="7"/>
  <c r="L48" i="7"/>
  <c r="K74" i="7" s="1"/>
  <c r="M48" i="7"/>
  <c r="O48" i="7"/>
  <c r="J67" i="7"/>
  <c r="J68" i="7"/>
  <c r="J69" i="7"/>
  <c r="J70" i="7"/>
  <c r="J71" i="7"/>
  <c r="D72" i="7"/>
  <c r="D78" i="7" s="1"/>
  <c r="E72" i="7"/>
  <c r="E78" i="7" s="1"/>
  <c r="F72" i="7"/>
  <c r="F78" i="7" s="1"/>
  <c r="G72" i="7"/>
  <c r="G78" i="7" s="1"/>
  <c r="H72" i="7"/>
  <c r="H78" i="7" s="1"/>
  <c r="I72" i="7"/>
  <c r="I78" i="7" s="1"/>
  <c r="J73" i="7"/>
  <c r="J74" i="7"/>
  <c r="J75" i="7"/>
  <c r="J76" i="7"/>
  <c r="J77" i="7"/>
  <c r="D84" i="7"/>
  <c r="E84" i="7"/>
  <c r="F84" i="7"/>
  <c r="G84" i="7"/>
  <c r="H84" i="7"/>
  <c r="I84" i="7"/>
  <c r="J84" i="7"/>
  <c r="E25" i="6"/>
  <c r="E26" i="6"/>
  <c r="E27" i="6"/>
  <c r="E28" i="6"/>
  <c r="E29" i="6"/>
  <c r="E30" i="6"/>
  <c r="E31" i="6"/>
  <c r="E32" i="6"/>
  <c r="E33" i="6"/>
  <c r="E34" i="6"/>
  <c r="E35"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K27" i="4"/>
  <c r="L27" i="4"/>
  <c r="K28" i="4"/>
  <c r="L28" i="4"/>
  <c r="K29" i="4"/>
  <c r="L29" i="4"/>
  <c r="K30" i="4"/>
  <c r="L30" i="4"/>
  <c r="K31" i="4"/>
  <c r="L31" i="4"/>
  <c r="K32" i="4"/>
  <c r="L32" i="4"/>
  <c r="K33" i="4"/>
  <c r="L33" i="4"/>
  <c r="K34" i="4"/>
  <c r="L34" i="4"/>
  <c r="D35" i="4"/>
  <c r="G35" i="4"/>
  <c r="J35" i="4"/>
  <c r="M35" i="4"/>
  <c r="N35" i="4"/>
  <c r="P35" i="4"/>
  <c r="Q35" i="4"/>
  <c r="R35" i="4"/>
  <c r="F39" i="3"/>
  <c r="F57" i="3"/>
  <c r="F75" i="3"/>
  <c r="F93" i="3"/>
  <c r="F41" i="2"/>
  <c r="F43" i="2" s="1"/>
  <c r="F63" i="2"/>
  <c r="I35" i="1"/>
  <c r="I45" i="1"/>
  <c r="I55" i="1"/>
  <c r="I65" i="1"/>
  <c r="I67" i="1" l="1"/>
  <c r="I69" i="1" s="1"/>
  <c r="C46" i="14"/>
  <c r="F55" i="14"/>
  <c r="J55" i="14"/>
  <c r="E55" i="14"/>
  <c r="E51" i="14"/>
  <c r="J51" i="14"/>
  <c r="I55" i="14"/>
  <c r="H55" i="14"/>
  <c r="G55" i="14"/>
  <c r="D51" i="14"/>
  <c r="C42" i="14"/>
  <c r="C38" i="14"/>
  <c r="C30" i="14"/>
  <c r="C50" i="14"/>
  <c r="D55" i="14"/>
  <c r="C53" i="14"/>
  <c r="F51" i="14"/>
  <c r="F56" i="14" s="1"/>
  <c r="I51" i="14"/>
  <c r="K38" i="14"/>
  <c r="B64" i="14" s="1"/>
  <c r="D64" i="14" s="1"/>
  <c r="C52" i="14"/>
  <c r="C34" i="14"/>
  <c r="G51" i="14"/>
  <c r="G56" i="14" s="1"/>
  <c r="K46" i="14"/>
  <c r="B66" i="14" s="1"/>
  <c r="D66" i="14" s="1"/>
  <c r="K39" i="13"/>
  <c r="K40" i="13" s="1"/>
  <c r="E64" i="6"/>
  <c r="L35" i="4"/>
  <c r="K35" i="4"/>
  <c r="K57" i="12"/>
  <c r="K58" i="12" s="1"/>
  <c r="K76" i="7"/>
  <c r="L76" i="7" s="1"/>
  <c r="J72" i="7"/>
  <c r="J78" i="7" s="1"/>
  <c r="G48" i="7"/>
  <c r="L74" i="7"/>
  <c r="Q48" i="7"/>
  <c r="P48" i="7"/>
  <c r="K66" i="8"/>
  <c r="L66" i="8" s="1"/>
  <c r="G39" i="8"/>
  <c r="Q39" i="8"/>
  <c r="P39" i="8"/>
  <c r="J62" i="8"/>
  <c r="J68" i="8" s="1"/>
  <c r="S31" i="7"/>
  <c r="S35" i="8"/>
  <c r="S35" i="7"/>
  <c r="S38" i="8"/>
  <c r="F95" i="3"/>
  <c r="S31" i="8"/>
  <c r="S34" i="8"/>
  <c r="S29" i="8"/>
  <c r="F41" i="3"/>
  <c r="S43" i="7"/>
  <c r="S27" i="7"/>
  <c r="S33" i="8"/>
  <c r="S34" i="7"/>
  <c r="S47" i="7"/>
  <c r="F77" i="3"/>
  <c r="S42" i="7"/>
  <c r="S26" i="7"/>
  <c r="S32" i="8"/>
  <c r="F65" i="2"/>
  <c r="F59" i="3"/>
  <c r="S39" i="7"/>
  <c r="S30" i="8"/>
  <c r="C54" i="14"/>
  <c r="K50" i="14"/>
  <c r="B67" i="14" s="1"/>
  <c r="D67" i="14" s="1"/>
  <c r="K42" i="14"/>
  <c r="B65" i="14" s="1"/>
  <c r="D65" i="14" s="1"/>
  <c r="K34" i="14"/>
  <c r="B63" i="14" s="1"/>
  <c r="D63" i="14" s="1"/>
  <c r="H51" i="14"/>
  <c r="K30" i="14"/>
  <c r="S27" i="8"/>
  <c r="N39" i="8"/>
  <c r="K68" i="8" s="1"/>
  <c r="K64" i="8"/>
  <c r="L64" i="8" s="1"/>
  <c r="N48" i="7"/>
  <c r="K78" i="7" s="1"/>
  <c r="H56" i="14" l="1"/>
  <c r="J56" i="14"/>
  <c r="E56" i="14"/>
  <c r="D56" i="14"/>
  <c r="C51" i="14"/>
  <c r="I56" i="14"/>
  <c r="C55" i="14"/>
  <c r="L68" i="8"/>
  <c r="L78" i="7"/>
  <c r="K51" i="14"/>
  <c r="B62" i="14"/>
  <c r="C56" i="14"/>
  <c r="D62" i="14" l="1"/>
  <c r="D68" i="14" s="1"/>
  <c r="B68" i="14"/>
  <c r="D71" i="14" l="1"/>
  <c r="D73"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Lillian Engen</author>
  </authors>
  <commentList>
    <comment ref="A1" authorId="0" shapeId="0" xr:uid="{C6337D94-C38F-479F-A60B-A895E650E5B2}">
      <text>
        <r>
          <rPr>
            <sz val="8"/>
            <color indexed="81"/>
            <rFont val="Tahoma"/>
            <family val="2"/>
          </rPr>
          <t xml:space="preserve">Legg inn posteringer fra hovedbok (Kunde)
Tilpass sum- og kontrollinjen ift. beløp. Samme gjelder kolonnene om ønskelig </t>
        </r>
      </text>
    </comment>
    <comment ref="Q1" authorId="0" shapeId="0" xr:uid="{15AE0947-6C32-45CB-871F-8BE504F26CD2}">
      <text>
        <r>
          <rPr>
            <sz val="8"/>
            <color indexed="81"/>
            <rFont val="Tahoma"/>
            <family val="2"/>
          </rPr>
          <t xml:space="preserve">Bruk hensiktsmessig teksting ved bokføring bl.a.slik at avstemmings-/dokumentasjonsarbeidet blir enklere. Husk kravene til krysshenvisnniger mellom bilag. </t>
        </r>
      </text>
    </comment>
  </commentList>
</comments>
</file>

<file path=xl/sharedStrings.xml><?xml version="1.0" encoding="utf-8"?>
<sst xmlns="http://schemas.openxmlformats.org/spreadsheetml/2006/main" count="827" uniqueCount="331">
  <si>
    <t>Bankavstemming</t>
  </si>
  <si>
    <t>Aktuell for:</t>
  </si>
  <si>
    <t>Brutto- og nettobudsjetterte virksomheter</t>
  </si>
  <si>
    <t>Virksomhet:</t>
  </si>
  <si>
    <t>År:</t>
  </si>
  <si>
    <t>Utført av:</t>
  </si>
  <si>
    <t>Dato:</t>
  </si>
  <si>
    <t xml:space="preserve">Periode: </t>
  </si>
  <si>
    <t>Vurderinger for perioden:</t>
  </si>
  <si>
    <t>Formål</t>
  </si>
  <si>
    <t>Oppsummering og forklaring av avvik:</t>
  </si>
  <si>
    <t>Avstemming av oppgjørskonto, arbeidskonti og konti utenfor konsernkontoordningen avstemmes av virksomheten. Skjema i A1B kan benyttes pr konto hvis virksomheten ikke har andre rutiner og/eller verktøy.</t>
  </si>
  <si>
    <r>
      <t xml:space="preserve">Rapporter vedlagt i perioden: </t>
    </r>
    <r>
      <rPr>
        <i/>
        <sz val="11"/>
        <rFont val="Calibri"/>
        <family val="2"/>
      </rPr>
      <t>(Legg til linjer ved behov)</t>
    </r>
  </si>
  <si>
    <t>Lagret(x):</t>
  </si>
  <si>
    <t>Rapportnavn:</t>
  </si>
  <si>
    <t>Konto:</t>
  </si>
  <si>
    <t>Spørringer Unit4 ERP:</t>
  </si>
  <si>
    <t>Bank</t>
  </si>
  <si>
    <t>Kontonummer</t>
  </si>
  <si>
    <t>Avstemming pr</t>
  </si>
  <si>
    <t>MM/ÅÅÅÅ</t>
  </si>
  <si>
    <t>Hovedbokskonto</t>
  </si>
  <si>
    <t>Saldo ifølge hovedbok</t>
  </si>
  <si>
    <t>Ikke med på kontoutskrift bank:</t>
  </si>
  <si>
    <t xml:space="preserve">Uttak bokført, men ikke ført av bank </t>
  </si>
  <si>
    <t>Dato</t>
  </si>
  <si>
    <t>Bilagsnr</t>
  </si>
  <si>
    <t>Tekst</t>
  </si>
  <si>
    <t>Beløp</t>
  </si>
  <si>
    <t>Sum =&gt; (pluss)</t>
  </si>
  <si>
    <t>Innskudd bokført, men ikke ført av bank</t>
  </si>
  <si>
    <t>Sum =&gt; (minus)</t>
  </si>
  <si>
    <t>Ikke med regnskapet:</t>
  </si>
  <si>
    <t>Uttak ikke bokført, men ført av bank</t>
  </si>
  <si>
    <t>Innskudd ikke bokført, men ført av bank</t>
  </si>
  <si>
    <t>Korrigert bokført saldo etter bankavstemming</t>
  </si>
  <si>
    <t>- Bankens saldo ifølge kontoutdrag</t>
  </si>
  <si>
    <t>Differanse</t>
  </si>
  <si>
    <t>Gjennomgang av feilkonto</t>
  </si>
  <si>
    <t>Formålet er å spesifisere saldoen pr. periodeslutt. Obs! Ikke utlign transaksjoner på forskjellige perioder før denne avstemmingen er foretatt.</t>
  </si>
  <si>
    <t>Spesifikasjoner tas inn i eget vedlegg eller fane hvis stort omfang. Opprett flere tabeller hvis man har flere feilkonti (de fleste har en konto), ev kolonner om det er behov for flere opplysninger, inkl. flere kontodimensjoner.</t>
  </si>
  <si>
    <r>
      <t>Spesifikasjon av åpne poster på konto</t>
    </r>
    <r>
      <rPr>
        <b/>
        <sz val="8"/>
        <color theme="1"/>
        <rFont val="Calibri"/>
        <family val="2"/>
      </rPr>
      <t>:</t>
    </r>
  </si>
  <si>
    <t>BA</t>
  </si>
  <si>
    <t>Bilagsdato</t>
  </si>
  <si>
    <t>Periode</t>
  </si>
  <si>
    <t>Ansattnr</t>
  </si>
  <si>
    <t>Kommentar</t>
  </si>
  <si>
    <t xml:space="preserve"> </t>
  </si>
  <si>
    <t>Sum</t>
  </si>
  <si>
    <t/>
  </si>
  <si>
    <t xml:space="preserve">Virksomhetens spesifikasjon av andre balansekonti </t>
  </si>
  <si>
    <t xml:space="preserve">Utført av: </t>
  </si>
  <si>
    <t>Formålet med kontrollen er  å dokumentere diverse mellomværender og andre balanseposter pr. periodeslutt.</t>
  </si>
  <si>
    <t>Obs! Ikke utlign transaksjoner på forskjellige periode før denne avstemmingen er foretatt.</t>
  </si>
  <si>
    <r>
      <rPr>
        <i/>
        <sz val="11"/>
        <color rgb="FF000000"/>
        <rFont val="Calibri"/>
      </rPr>
      <t xml:space="preserve">Saldo balansekonti som spesifiseres </t>
    </r>
    <r>
      <rPr>
        <b/>
        <i/>
        <sz val="11"/>
        <color rgb="FF000000"/>
        <rFont val="Calibri"/>
      </rPr>
      <t>og følges opp av virksomheten, og som ikke avstemmes i andre faner.</t>
    </r>
    <r>
      <rPr>
        <i/>
        <sz val="11"/>
        <color rgb="FF000000"/>
        <rFont val="Calibri"/>
      </rPr>
      <t xml:space="preserve"> Selve dokumentasjonen kan innarbeides i egne  eller andre faner ut fra kontoens egenart, eller utenfor denne avstemmingsmappen. 
Legg til ytterligere rader eller tabeller om nødvendig. </t>
    </r>
  </si>
  <si>
    <t>Spesifikasjon åpne poster - konto:</t>
  </si>
  <si>
    <t>Bilagstekst</t>
  </si>
  <si>
    <t>Spesifikasjon av aksjer og andeler</t>
  </si>
  <si>
    <t>Formålet er å spesifisere saldoen pr. periodeslutt. Obs! Ikke utlign transaksjoner på forskjellige perioder før denne avstemmingen er foretatt, dvs. ikke utlign transaksjoner i framtidige perioder.</t>
  </si>
  <si>
    <t>Prinsipp</t>
  </si>
  <si>
    <t>Kostpris</t>
  </si>
  <si>
    <t>Nedskrivningsbehov må vurderes</t>
  </si>
  <si>
    <t>Det bør benyttes et skjema pr konto</t>
  </si>
  <si>
    <t>Selskap</t>
  </si>
  <si>
    <t>Konto</t>
  </si>
  <si>
    <t>Dato erverv</t>
  </si>
  <si>
    <t>Antall aksjer før evt salg</t>
  </si>
  <si>
    <t>Eierandel 31.12. etter evt salg</t>
  </si>
  <si>
    <t>Stemme-andel</t>
  </si>
  <si>
    <t>Kostpris totalt</t>
  </si>
  <si>
    <t>Salgsdato</t>
  </si>
  <si>
    <t>Antall aksjer solgt</t>
  </si>
  <si>
    <t>Salgssum totalt</t>
  </si>
  <si>
    <t>Antall</t>
  </si>
  <si>
    <t>Gevinst</t>
  </si>
  <si>
    <t xml:space="preserve">Bokført </t>
  </si>
  <si>
    <t>Andel EK</t>
  </si>
  <si>
    <t>Akkumulert</t>
  </si>
  <si>
    <t>Endring</t>
  </si>
  <si>
    <t>Mottatt</t>
  </si>
  <si>
    <t>Referanse</t>
  </si>
  <si>
    <t>aksjer UB</t>
  </si>
  <si>
    <t>Tap</t>
  </si>
  <si>
    <t>verdi 01.01.</t>
  </si>
  <si>
    <t>verdi 31.12.</t>
  </si>
  <si>
    <t>31.12.</t>
  </si>
  <si>
    <t>nedskrivning</t>
  </si>
  <si>
    <t>utbytte</t>
  </si>
  <si>
    <t>vedlegg</t>
  </si>
  <si>
    <t>Konto regnskap</t>
  </si>
  <si>
    <t>1300, 1310</t>
  </si>
  <si>
    <t>1330, 1350</t>
  </si>
  <si>
    <t>Verdivurdering</t>
  </si>
  <si>
    <t>Avstemming av kundereskontro</t>
  </si>
  <si>
    <t>Formålet med avstemmingen er å:
- Sikre at kundefordringene er reelle
- Sikre at kundefordringene er riktig verdsatt (vurdere risiko for tap)
- Sikre at kundefordringene er riktig klassifisert</t>
  </si>
  <si>
    <r>
      <t xml:space="preserve">Rapporter vedlagt i perioden: </t>
    </r>
    <r>
      <rPr>
        <i/>
        <sz val="11"/>
        <rFont val="Aptos Narrow"/>
        <family val="2"/>
        <scheme val="minor"/>
      </rPr>
      <t>(Legg til linjer ved behov)</t>
    </r>
  </si>
  <si>
    <t xml:space="preserve">Verdsetting - vurderinger </t>
  </si>
  <si>
    <t>Vurdering av tapsrisiko</t>
  </si>
  <si>
    <t>Tvister/uenigheter med kunde</t>
  </si>
  <si>
    <t>Annet</t>
  </si>
  <si>
    <t>Avstemming av kreditsaldoer</t>
  </si>
  <si>
    <t>Kundenummer</t>
  </si>
  <si>
    <t>Kundenavn</t>
  </si>
  <si>
    <t>Bilagstype</t>
  </si>
  <si>
    <t>Årsak til kreditsaldo</t>
  </si>
  <si>
    <t>Sum kreditposter</t>
  </si>
  <si>
    <t>Beløp som skal omklassifiseres som gjeld i regnskapet</t>
  </si>
  <si>
    <t>299X</t>
  </si>
  <si>
    <t>Restbeløp som må følges opp</t>
  </si>
  <si>
    <t>Vurderinger :</t>
  </si>
  <si>
    <t>Saldoforespørsler kunder</t>
  </si>
  <si>
    <t>Kundernavn</t>
  </si>
  <si>
    <t>Bokført saldo regnskap</t>
  </si>
  <si>
    <t>Bekreftet saldo</t>
  </si>
  <si>
    <t>Bilagsnummer som utgjør avvik</t>
  </si>
  <si>
    <t>Avstemming av leverandørreskontro</t>
  </si>
  <si>
    <t>Formålet med avstemmingen er å:
- Sikre at leverandørgjelden er reell
- Sikre at leverandørgjelden er riktig verdsatt (vurdere risiko for tap)
- Sikre at leverandørgjelden er riktig klassifisert</t>
  </si>
  <si>
    <t>Her kan dere legge inn rapporter som aktuell dokumentasjon.</t>
  </si>
  <si>
    <t xml:space="preserve">Konto: </t>
  </si>
  <si>
    <t>Avsetning til tap</t>
  </si>
  <si>
    <t>Tvister/uenigheter med leverandør</t>
  </si>
  <si>
    <t>Debetsaldoer</t>
  </si>
  <si>
    <t>Leverandørnummer</t>
  </si>
  <si>
    <t>Leverandørnavn</t>
  </si>
  <si>
    <t>Årsak til debetsaldo</t>
  </si>
  <si>
    <t>Beløp som vurderes omklassifisert til fordring i regnskapet</t>
  </si>
  <si>
    <t>15XX</t>
  </si>
  <si>
    <t>Saldoforespørsler leverandører</t>
  </si>
  <si>
    <t>Leveranørnavn</t>
  </si>
  <si>
    <t>Oversikt over parkerte bilag kan listes opp her.
Kommenter hvorfor de er parkert og når det forventes opphevet.
Oversikten kan tas ut og legges i eget excel-rapport hvis det er mer hensiktsmessig. Husk referanse til dokumentasjon i kommentar.</t>
  </si>
  <si>
    <t>Lev.nr</t>
  </si>
  <si>
    <t>Lev.nr(T)</t>
  </si>
  <si>
    <t>BA(T)</t>
  </si>
  <si>
    <t>Status</t>
  </si>
  <si>
    <t>Legg til flere rader ved behov</t>
  </si>
  <si>
    <t>Avstemming av regnskapet - periode 12 vs 13</t>
  </si>
  <si>
    <t>Bruttobudsjetterte virksomheter</t>
  </si>
  <si>
    <t xml:space="preserve">Formålet med kontrollen er å kontrollere at føringer i periode 13 stemmer med godkjente oppdateringer etter rapportering av periode 13. </t>
  </si>
  <si>
    <t>Avstemming av regnskapet pr 31.12. periode 13</t>
  </si>
  <si>
    <t>Kontonr.</t>
  </si>
  <si>
    <t>Kontonavn</t>
  </si>
  <si>
    <r>
      <t xml:space="preserve">Beløp S-rapport / saldobalansen 
periode 12 
</t>
    </r>
    <r>
      <rPr>
        <i/>
        <sz val="11"/>
        <rFont val="Calibri"/>
        <family val="2"/>
      </rPr>
      <t>Tall fra / brukt i offisielt årsregnskap</t>
    </r>
  </si>
  <si>
    <t>Beløp S-rapport / saldobalansen 
periode 13</t>
  </si>
  <si>
    <t xml:space="preserve">Kommentar - nærmere info og henvisninger </t>
  </si>
  <si>
    <t>Spesifisering av bilag / posteringer i periode 13:</t>
  </si>
  <si>
    <t>Beskrivelse - overordnet</t>
  </si>
  <si>
    <t xml:space="preserve">Kommentarer </t>
  </si>
  <si>
    <t>Avstemming av mellomværende mot statsregnskapet</t>
  </si>
  <si>
    <t xml:space="preserve">Kontroll av at mellomværende registrert i statsregnskapet stemmer med mellomværende rapportert i periode 12 eller 13, samt at dette stemmer med mellomværende i regnskapet i nytt år. 
</t>
  </si>
  <si>
    <t>Mellomregnskap ved utgangen av året ifølge statsregnskapet, jf. rapport mottatt fra departementet</t>
  </si>
  <si>
    <t>Mellomregnskap ved utgangen av året ifølge S-rapport periode 12/13</t>
  </si>
  <si>
    <t>Mellomregnskap ved oppstart av nytt år ifølge S-rapport periode 00 (jf. også konto 1980 - OBS! Motsatt fortegn)</t>
  </si>
  <si>
    <t xml:space="preserve">  </t>
  </si>
  <si>
    <t>Avstemming hovedbok mot anleggsverdiregnskap (XAT02)</t>
  </si>
  <si>
    <t xml:space="preserve">Kommenter årets endring. Det er ikke nødvendig med ytterligere dokumentasjon av tilgang, avgang osv. hvis det finnes gode spesifikasjoner fra anleggsregister. </t>
  </si>
  <si>
    <t>IMMATERIELLE EIENDELER</t>
  </si>
  <si>
    <t>Utarbeidet av</t>
  </si>
  <si>
    <t>Historikk</t>
  </si>
  <si>
    <t>Bokført verdi pr 01.01.</t>
  </si>
  <si>
    <t>Årets bevegelse</t>
  </si>
  <si>
    <t>Historisk kostpris</t>
  </si>
  <si>
    <t>Akkumulert avskrivning</t>
  </si>
  <si>
    <t>Akkumulert nedskrivning</t>
  </si>
  <si>
    <t>Reversering av nedskrivning</t>
  </si>
  <si>
    <t>Tilgang</t>
  </si>
  <si>
    <t>Tilgang virksomhetsoverdragelse</t>
  </si>
  <si>
    <t>Avgang</t>
  </si>
  <si>
    <t>Ordinær avskrivning</t>
  </si>
  <si>
    <t>Nedskrivning</t>
  </si>
  <si>
    <t>Bokført verdi pr 31.12.</t>
  </si>
  <si>
    <t>Salgssum</t>
  </si>
  <si>
    <t>Kontroll mot saldobalanse</t>
  </si>
  <si>
    <t>Legg inn aktuelle konti for virksomheten</t>
  </si>
  <si>
    <t>601-605</t>
  </si>
  <si>
    <t>Økonomiinfo - Tilgang i året (m/ koststed)</t>
  </si>
  <si>
    <t xml:space="preserve">Tilgang: </t>
  </si>
  <si>
    <t>Rapport xx (</t>
  </si>
  <si>
    <t>Avgang:</t>
  </si>
  <si>
    <t>Rapport xx</t>
  </si>
  <si>
    <t>DFØ Anlegg – Ferdigavskrevne anlegg</t>
  </si>
  <si>
    <t>DFØ Anlegg – Solgt og utrangert u. tap/gevinst</t>
  </si>
  <si>
    <t>Benyttes for å identifisere utrangerte anlegg som ikke har blitt registrert på avhendelsestidspunktet. Er anlegget fortsatt i bruk bør reversering av avskrivninger vuderes. 
Rapporten kan også benyttes som grunnlag for telleliste pr 31.12. Som grunnlag for gjennomgangen bør man ta ut en oversikt / oversikter fra anleggsregnskapet som minst viser; anleggets ID, eier (koststed), lokasjon, bokførte verdi, gjenværende brukstid, antatt restverdi</t>
  </si>
  <si>
    <t>Legg ev inn summeringer fra ovenstående avstemming</t>
  </si>
  <si>
    <t>Note 3 Immaterielle eiendeler</t>
  </si>
  <si>
    <t>Programvare og lignende rettigheter</t>
  </si>
  <si>
    <t>Immaterielle eiendeler under utførelse</t>
  </si>
  <si>
    <t>Kontroll</t>
  </si>
  <si>
    <t>KONTI</t>
  </si>
  <si>
    <t>113;121</t>
  </si>
  <si>
    <t>Anskaffelseskost 01.01.</t>
  </si>
  <si>
    <t>Tilgang i året</t>
  </si>
  <si>
    <t>Tilgang ved virksomhetsoverdragelse</t>
  </si>
  <si>
    <t>Avgang anskaffelseskost i året (-)</t>
  </si>
  <si>
    <t>Fra immaterielle eiendeler under utvikling til annen gruppe i året</t>
  </si>
  <si>
    <t>Anskaffelseskost</t>
  </si>
  <si>
    <t>Akkumulerte nedskrivninger 01.01</t>
  </si>
  <si>
    <t>Nedskrivninger i året</t>
  </si>
  <si>
    <t>Akkumulerte avskrivninger 01.01.</t>
  </si>
  <si>
    <t>Ordinære avskrivninger i året</t>
  </si>
  <si>
    <t>Akkumulerte av- og nedskrivninger avgang i året (-)</t>
  </si>
  <si>
    <t>Balanseført verdi xx.xx.2021</t>
  </si>
  <si>
    <t>Avskrivningstid / avskrivningstype</t>
  </si>
  <si>
    <t>3-15 år lineært</t>
  </si>
  <si>
    <t>Ingen avskrivning</t>
  </si>
  <si>
    <t>Faktisk benyttet brukstid/avskrivningstid legges inn</t>
  </si>
  <si>
    <t>Avhendelse av varige driftsmidler i året:</t>
  </si>
  <si>
    <t>Salgssum ved avgang anleggsmidler</t>
  </si>
  <si>
    <t>- Bokført verdi avhendede anleggsmidler</t>
  </si>
  <si>
    <t>= Regnskapsmessig gevinst/tap</t>
  </si>
  <si>
    <t>VARIGE DRIFTSMIDLER</t>
  </si>
  <si>
    <t>Bokført verdi pr 31.12</t>
  </si>
  <si>
    <t>Vedlegg / aktuelle rapporter</t>
  </si>
  <si>
    <t>Rapport xx (bl.a. Økonomiinfo - tilgang i året (anskaffelseskost)</t>
  </si>
  <si>
    <t xml:space="preserve">Benyttes får å identifisere utrangerte anlegg som ikke har blitt registrert på avhendelsestidspunktet. Er anlegget fortsatt i bruk bør reversering av avskrivninger vuderes. 
Rapporten kan også benyttes som grunnlag for telleliste pr 31.12. Som grunnlag for gjennomgangen bør man ta ut en oversikt / oversikter fra anleggsregnskapet som minst viser; anleggets ID, eier (koststed), lokasjon, bokførte verdi, gjenværende brukstid, antatt restverdi. Gjennomgangen bør foretas årlig, og fortrinnsvis så nær 31.12 som mulig. </t>
  </si>
  <si>
    <t>Note 4 Varige driftsmidler</t>
  </si>
  <si>
    <t>Tomter</t>
  </si>
  <si>
    <t>Bygninger og annen fast eiendom</t>
  </si>
  <si>
    <t>Maskiner og transportmidler</t>
  </si>
  <si>
    <t>Driftsløsøre, inventar, verktøy o.l.</t>
  </si>
  <si>
    <t>Anlegg under utførelse</t>
  </si>
  <si>
    <t>Infrastruktur-eiendeler</t>
  </si>
  <si>
    <t>Diff</t>
  </si>
  <si>
    <t>114-115</t>
  </si>
  <si>
    <t>110-112;116</t>
  </si>
  <si>
    <t>120;122-124</t>
  </si>
  <si>
    <t>125-129</t>
  </si>
  <si>
    <t>Fra anlegg under utførelse til annen gruppe i året</t>
  </si>
  <si>
    <t>Anskaffelseskost 31.12</t>
  </si>
  <si>
    <t>Balanseført verdi 31.12.</t>
  </si>
  <si>
    <t>10-60 år dekomponert lineært</t>
  </si>
  <si>
    <t>Virksomhets-spesifikt</t>
  </si>
  <si>
    <t>Varige driftsmidler - Eiendomsskjema</t>
  </si>
  <si>
    <t xml:space="preserve">Skjemaet inngår i virksomhetens dokumentasjon av varige driftsmidler; eiendommer. 
Skjemaet gir en overordnet oversikt over eierforhold (realitet), eiendommens adresse mv og eventuelle historiske verdivurderinger pr eiendom.
</t>
  </si>
  <si>
    <t>Eiendommens navn:</t>
  </si>
  <si>
    <t>Kommune:</t>
  </si>
  <si>
    <t xml:space="preserve"> Adresse:</t>
  </si>
  <si>
    <t xml:space="preserve"> Sorenskriveren i:</t>
  </si>
  <si>
    <t>Grunnbok nr</t>
  </si>
  <si>
    <t>Side</t>
  </si>
  <si>
    <t>G.nr.</t>
  </si>
  <si>
    <t>Br.nr.</t>
  </si>
  <si>
    <t xml:space="preserve"> Eier:</t>
  </si>
  <si>
    <t>Kontrakt</t>
  </si>
  <si>
    <t>dato</t>
  </si>
  <si>
    <t>tinglyst</t>
  </si>
  <si>
    <t xml:space="preserve"> Tilbehør:</t>
  </si>
  <si>
    <t xml:space="preserve"> PANTHEFTELSER  (ikke aktuelt for statlig virksomhet)</t>
  </si>
  <si>
    <t xml:space="preserve"> Prioritet</t>
  </si>
  <si>
    <t>Panthaver</t>
  </si>
  <si>
    <t>Tinglyst</t>
  </si>
  <si>
    <t>Hovedstol</t>
  </si>
  <si>
    <t>%</t>
  </si>
  <si>
    <t>Avlyst</t>
  </si>
  <si>
    <t xml:space="preserve"> ANDRE HEFTELSER (ikke aktuelt for statlig virksomhet)</t>
  </si>
  <si>
    <t xml:space="preserve">  Heftelse</t>
  </si>
  <si>
    <t xml:space="preserve"> TAKSTER</t>
  </si>
  <si>
    <t>År</t>
  </si>
  <si>
    <t xml:space="preserve">Verditakst </t>
  </si>
  <si>
    <t>Merknader:</t>
  </si>
  <si>
    <t xml:space="preserve">Det opprettes et skjema pr eiendom. </t>
  </si>
  <si>
    <t>Periodisering opptjente inntekter</t>
  </si>
  <si>
    <t>- Periodisering av opptjent inntekt.
- Periodisering av opptjent ikke fakturert driftsinntekt.</t>
  </si>
  <si>
    <t>Sammendrag</t>
  </si>
  <si>
    <t>PERIODISERING OPPTJENTE INNTEKTER</t>
  </si>
  <si>
    <t>Saldo pr  01.01.</t>
  </si>
  <si>
    <t>Saldo pr 31.12.</t>
  </si>
  <si>
    <t>Opptjent, ikke fakturert driftsinntekt</t>
  </si>
  <si>
    <t>15xx</t>
  </si>
  <si>
    <t>Opptjent, ikke fakturert prosjekter</t>
  </si>
  <si>
    <t>OPPTJENTE IKKE FAKTURERTE DRIFTSINNTEKTER</t>
  </si>
  <si>
    <t>Grunnlag for periodisering</t>
  </si>
  <si>
    <t>Kommentarer / tilleggsinformasjon</t>
  </si>
  <si>
    <t>T</t>
  </si>
  <si>
    <t>#</t>
  </si>
  <si>
    <t>Dim1</t>
  </si>
  <si>
    <t>Dim2</t>
  </si>
  <si>
    <t>Dim3</t>
  </si>
  <si>
    <t>Dim3 (T)</t>
  </si>
  <si>
    <t>Dim4</t>
  </si>
  <si>
    <t>Dim5</t>
  </si>
  <si>
    <t>Dim6</t>
  </si>
  <si>
    <t>Dim7</t>
  </si>
  <si>
    <t>AV</t>
  </si>
  <si>
    <t>Kommentarer /  grunnlag for avsetning</t>
  </si>
  <si>
    <t>S08B</t>
  </si>
  <si>
    <t>Periodisering påløpte kostnader</t>
  </si>
  <si>
    <t>Alle vesentlige påløpte kostnader er riktig periodisert.</t>
  </si>
  <si>
    <t>PERIODISERING PÅLØPTE KOSTNADER</t>
  </si>
  <si>
    <t>Påløpt kostnad</t>
  </si>
  <si>
    <t>Legg til det antallet tabeller som er nødvendig for eget regnskap</t>
  </si>
  <si>
    <t>PÅLØPNE KOSTNADER</t>
  </si>
  <si>
    <t>Periodiserings-</t>
  </si>
  <si>
    <t>Tidligere kostnadsført</t>
  </si>
  <si>
    <t>Kostnadsførte denne periode</t>
  </si>
  <si>
    <t>-tidsrom</t>
  </si>
  <si>
    <t>-beløp</t>
  </si>
  <si>
    <t>Forskuddsbetalte kostnader</t>
  </si>
  <si>
    <t>Alle vesentlige forskuddsbetalte kostnader er riktig periodisert.</t>
  </si>
  <si>
    <t>Bruk en tabell pr konto</t>
  </si>
  <si>
    <t>FORSKUDDSBETALTE  KOSTNADER</t>
  </si>
  <si>
    <t>Kostnadsført denne periode</t>
  </si>
  <si>
    <t>Avstemming av påløpt arbeidsgiveravgift</t>
  </si>
  <si>
    <t xml:space="preserve">Nedenstående kan benyttes i tillegg til S15 for en mer utvidet avstemming av arbeidsgiveravgift. </t>
  </si>
  <si>
    <t>TERMIN</t>
  </si>
  <si>
    <t>Sum, hentet fra A07 for terminen</t>
  </si>
  <si>
    <t>Sone I</t>
  </si>
  <si>
    <t>Sone I a</t>
  </si>
  <si>
    <t>Sone II</t>
  </si>
  <si>
    <t>Sone III</t>
  </si>
  <si>
    <t>Sone IV</t>
  </si>
  <si>
    <t>Sone IV a</t>
  </si>
  <si>
    <t>Sone V</t>
  </si>
  <si>
    <t>Beregnet arbeidgiveravgift</t>
  </si>
  <si>
    <t>Type</t>
  </si>
  <si>
    <t>Grunnlag</t>
  </si>
  <si>
    <t>+ Pensjon</t>
  </si>
  <si>
    <t>- Refusjon</t>
  </si>
  <si>
    <t>Sum, hentet fra A07 for året</t>
  </si>
  <si>
    <t>Avstemming betalt arbeidsgiveravgift</t>
  </si>
  <si>
    <t>Betalingsinfo</t>
  </si>
  <si>
    <t>BETALINGS TERMIN</t>
  </si>
  <si>
    <t>Beregnet arbeidsgiver-avgift</t>
  </si>
  <si>
    <t>Betalt arbeidsgiver-avgift</t>
  </si>
  <si>
    <t>Avvik</t>
  </si>
  <si>
    <t>Avstemming skyldig arbeidsgiveravgift mot betalt</t>
  </si>
  <si>
    <t>Avstemming kostnadsføring mot endret avsetning</t>
  </si>
  <si>
    <t xml:space="preserve">Beregnet skyldig AGA </t>
  </si>
  <si>
    <t>Betalt arbeidsgiveravgift</t>
  </si>
  <si>
    <t>- Saldo konto 2770</t>
  </si>
  <si>
    <t xml:space="preserve">+/- Endring i avsetninger </t>
  </si>
  <si>
    <t>-    Kostnadsført i regnskapet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</si>
</sst>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 #,##0_-;_-* &quot;-&quot;_-;_-@_-"/>
    <numFmt numFmtId="164" formatCode="_ * #,##0.00_ ;_ * \-#,##0.00_ ;_ * &quot;-&quot;??_ ;_ @_ "/>
    <numFmt numFmtId="165" formatCode="_ * #,##0_ ;_ * \-#,##0_ ;_ * &quot;-&quot;_ ;_ @_ "/>
    <numFmt numFmtId="166" formatCode="d/m/yyyy;@"/>
    <numFmt numFmtId="167" formatCode="[$-F800]dddd\,\ mmmm\ dd\,\ yyyy"/>
    <numFmt numFmtId="168" formatCode="#,##0.00_ ;\-#,##0.00\ "/>
    <numFmt numFmtId="169" formatCode="#,##0;\(#,##0\)"/>
    <numFmt numFmtId="170" formatCode="0.0\ %"/>
    <numFmt numFmtId="171" formatCode="General_)"/>
    <numFmt numFmtId="172" formatCode="#,##0_ ;[Red]\-#,##0\ "/>
  </numFmts>
  <fonts count="8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sz val="11"/>
      <color theme="0"/>
      <name val="Aptos Narrow"/>
      <family val="2"/>
      <scheme val="minor"/>
    </font>
    <font>
      <sz val="11"/>
      <name val="Aptos Narrow"/>
      <family val="2"/>
      <scheme val="minor"/>
    </font>
    <font>
      <b/>
      <sz val="11"/>
      <name val="Aptos Narrow"/>
      <family val="2"/>
      <scheme val="minor"/>
    </font>
    <font>
      <sz val="10"/>
      <color indexed="8"/>
      <name val="Arial"/>
      <family val="2"/>
    </font>
    <font>
      <sz val="10"/>
      <name val="Arial"/>
      <family val="2"/>
    </font>
    <font>
      <sz val="11"/>
      <color rgb="FF000000"/>
      <name val="Aptos Narrow"/>
      <family val="2"/>
      <scheme val="minor"/>
    </font>
    <font>
      <b/>
      <sz val="11"/>
      <color rgb="FF000000"/>
      <name val="Aptos Narrow"/>
      <family val="2"/>
      <scheme val="minor"/>
    </font>
    <font>
      <b/>
      <sz val="14"/>
      <name val="Aptos Narrow"/>
      <family val="2"/>
      <scheme val="minor"/>
    </font>
    <font>
      <u/>
      <sz val="11"/>
      <color theme="10"/>
      <name val="Aptos Narrow"/>
      <family val="2"/>
      <scheme val="minor"/>
    </font>
    <font>
      <i/>
      <sz val="9"/>
      <name val="Aptos Narrow"/>
      <family val="2"/>
      <scheme val="minor"/>
    </font>
    <font>
      <i/>
      <sz val="11"/>
      <color rgb="FFFF0000"/>
      <name val="Aptos Narrow"/>
      <family val="2"/>
      <scheme val="minor"/>
    </font>
    <font>
      <b/>
      <sz val="11"/>
      <color rgb="FFFF0000"/>
      <name val="Aptos Narrow"/>
      <family val="2"/>
      <scheme val="minor"/>
    </font>
    <font>
      <b/>
      <sz val="14"/>
      <color theme="1"/>
      <name val="Aptos Narrow"/>
      <family val="2"/>
      <scheme val="minor"/>
    </font>
    <font>
      <sz val="14"/>
      <color theme="1"/>
      <name val="Aptos Narrow"/>
      <family val="2"/>
      <scheme val="minor"/>
    </font>
    <font>
      <sz val="10"/>
      <color theme="1"/>
      <name val="Arial"/>
      <family val="2"/>
    </font>
    <font>
      <i/>
      <sz val="10"/>
      <color rgb="FFFF0000"/>
      <name val="Arial"/>
      <family val="2"/>
    </font>
    <font>
      <b/>
      <sz val="10"/>
      <color theme="1"/>
      <name val="Arial"/>
      <family val="2"/>
    </font>
    <font>
      <b/>
      <sz val="11"/>
      <color rgb="FFC00000"/>
      <name val="Aptos Narrow"/>
      <family val="2"/>
      <scheme val="minor"/>
    </font>
    <font>
      <sz val="11"/>
      <color rgb="FF000000"/>
      <name val="Calibri"/>
      <family val="2"/>
    </font>
    <font>
      <b/>
      <sz val="10"/>
      <color indexed="8"/>
      <name val="Arial"/>
      <family val="2"/>
    </font>
    <font>
      <sz val="8"/>
      <color indexed="81"/>
      <name val="Tahoma"/>
      <family val="2"/>
    </font>
    <font>
      <b/>
      <sz val="14"/>
      <color theme="1"/>
      <name val="Calibri"/>
      <family val="2"/>
    </font>
    <font>
      <sz val="14"/>
      <color theme="1"/>
      <name val="Calibri"/>
      <family val="2"/>
    </font>
    <font>
      <u/>
      <sz val="9"/>
      <color theme="10"/>
      <name val="Calibri"/>
      <family val="2"/>
    </font>
    <font>
      <b/>
      <sz val="14"/>
      <color rgb="FF000000"/>
      <name val="Calibri"/>
      <family val="2"/>
    </font>
    <font>
      <b/>
      <sz val="11"/>
      <color rgb="FF000000"/>
      <name val="Calibri"/>
      <family val="2"/>
    </font>
    <font>
      <b/>
      <sz val="11"/>
      <color theme="1"/>
      <name val="Calibri"/>
      <family val="2"/>
    </font>
    <font>
      <b/>
      <sz val="11"/>
      <name val="Calibri"/>
      <family val="2"/>
    </font>
    <font>
      <sz val="11"/>
      <color theme="1"/>
      <name val="Calibri"/>
      <family val="2"/>
    </font>
    <font>
      <b/>
      <sz val="10"/>
      <color indexed="8"/>
      <name val="Calibri"/>
      <family val="2"/>
    </font>
    <font>
      <i/>
      <sz val="11"/>
      <color theme="1"/>
      <name val="Calibri"/>
      <family val="2"/>
    </font>
    <font>
      <b/>
      <sz val="12"/>
      <color indexed="8"/>
      <name val="Calibri"/>
      <family val="2"/>
    </font>
    <font>
      <b/>
      <i/>
      <sz val="8"/>
      <color theme="1"/>
      <name val="Calibri"/>
      <family val="2"/>
    </font>
    <font>
      <sz val="10"/>
      <name val="Calibri"/>
      <family val="2"/>
    </font>
    <font>
      <i/>
      <sz val="11"/>
      <color rgb="FFFF0000"/>
      <name val="Calibri"/>
      <family val="2"/>
    </font>
    <font>
      <b/>
      <sz val="12"/>
      <color theme="1"/>
      <name val="Calibri"/>
      <family val="2"/>
    </font>
    <font>
      <sz val="12"/>
      <color theme="1"/>
      <name val="Calibri"/>
      <family val="2"/>
    </font>
    <font>
      <i/>
      <sz val="12"/>
      <color rgb="FFFF0000"/>
      <name val="Calibri"/>
      <family val="2"/>
    </font>
    <font>
      <b/>
      <i/>
      <sz val="9"/>
      <color rgb="FF0066FF"/>
      <name val="Calibri"/>
      <family val="2"/>
    </font>
    <font>
      <b/>
      <sz val="9"/>
      <color rgb="FF0066FF"/>
      <name val="Calibri"/>
      <family val="2"/>
    </font>
    <font>
      <i/>
      <sz val="12"/>
      <color theme="1"/>
      <name val="Calibri"/>
      <family val="2"/>
    </font>
    <font>
      <i/>
      <sz val="10"/>
      <color rgb="FFFF0000"/>
      <name val="Calibri"/>
      <family val="2"/>
    </font>
    <font>
      <u/>
      <sz val="12"/>
      <color theme="1"/>
      <name val="Calibri"/>
      <family val="2"/>
    </font>
    <font>
      <b/>
      <sz val="9"/>
      <name val="Calibri"/>
      <family val="2"/>
    </font>
    <font>
      <sz val="12"/>
      <name val="Calibri"/>
      <family val="2"/>
    </font>
    <font>
      <i/>
      <sz val="11"/>
      <name val="Calibri"/>
      <family val="2"/>
    </font>
    <font>
      <sz val="9"/>
      <name val="Calibri"/>
      <family val="2"/>
    </font>
    <font>
      <b/>
      <i/>
      <sz val="12"/>
      <name val="Calibri"/>
      <family val="2"/>
    </font>
    <font>
      <i/>
      <sz val="12"/>
      <name val="Calibri"/>
      <family val="2"/>
    </font>
    <font>
      <b/>
      <sz val="12"/>
      <name val="Calibri"/>
      <family val="2"/>
    </font>
    <font>
      <strike/>
      <sz val="12"/>
      <name val="Calibri"/>
      <family val="2"/>
    </font>
    <font>
      <b/>
      <sz val="14"/>
      <color indexed="8"/>
      <name val="Calibri"/>
      <family val="2"/>
    </font>
    <font>
      <i/>
      <sz val="9"/>
      <name val="Calibri"/>
      <family val="2"/>
    </font>
    <font>
      <sz val="11"/>
      <name val="Calibri"/>
      <family val="2"/>
    </font>
    <font>
      <i/>
      <sz val="9"/>
      <color theme="1"/>
      <name val="Calibri"/>
      <family val="2"/>
    </font>
    <font>
      <b/>
      <sz val="8"/>
      <color theme="1"/>
      <name val="Calibri"/>
      <family val="2"/>
    </font>
    <font>
      <sz val="11"/>
      <color rgb="FFFF0000"/>
      <name val="Calibri"/>
      <family val="2"/>
    </font>
    <font>
      <sz val="10"/>
      <color theme="1"/>
      <name val="Calibri"/>
      <family val="2"/>
    </font>
    <font>
      <i/>
      <sz val="8"/>
      <color theme="1"/>
      <name val="Calibri"/>
      <family val="2"/>
    </font>
    <font>
      <b/>
      <sz val="14"/>
      <name val="Calibri"/>
      <family val="2"/>
    </font>
    <font>
      <sz val="14"/>
      <color rgb="FF000000"/>
      <name val="Calibri"/>
      <family val="2"/>
    </font>
    <font>
      <i/>
      <sz val="10"/>
      <name val="Calibri"/>
      <family val="2"/>
    </font>
    <font>
      <b/>
      <sz val="11"/>
      <color rgb="FFC00000"/>
      <name val="Calibri"/>
      <family val="2"/>
    </font>
    <font>
      <b/>
      <i/>
      <sz val="11"/>
      <color theme="1"/>
      <name val="Calibri"/>
      <family val="2"/>
    </font>
    <font>
      <b/>
      <sz val="11"/>
      <color indexed="8"/>
      <name val="Calibri"/>
      <family val="2"/>
    </font>
    <font>
      <sz val="10"/>
      <color rgb="FF000000"/>
      <name val="Calibri"/>
      <family val="2"/>
    </font>
    <font>
      <sz val="14"/>
      <name val="Calibri"/>
      <family val="2"/>
    </font>
    <font>
      <i/>
      <u/>
      <sz val="9"/>
      <name val="Calibri"/>
      <family val="2"/>
    </font>
    <font>
      <b/>
      <sz val="10"/>
      <name val="Calibri"/>
      <family val="2"/>
    </font>
    <font>
      <sz val="10"/>
      <name val="Times New Roman"/>
      <family val="1"/>
    </font>
    <font>
      <b/>
      <sz val="10"/>
      <color theme="1"/>
      <name val="Calibri"/>
      <family val="2"/>
    </font>
    <font>
      <b/>
      <sz val="12"/>
      <color theme="1"/>
      <name val="Aptos Narrow"/>
      <family val="2"/>
      <scheme val="minor"/>
    </font>
    <font>
      <i/>
      <sz val="11"/>
      <name val="Aptos Narrow"/>
      <family val="2"/>
      <scheme val="minor"/>
    </font>
    <font>
      <b/>
      <sz val="14"/>
      <color rgb="FF000000"/>
      <name val="Aptos Narrow"/>
      <family val="2"/>
      <scheme val="minor"/>
    </font>
    <font>
      <i/>
      <sz val="11"/>
      <color rgb="FF000000"/>
      <name val="Calibri"/>
    </font>
    <font>
      <b/>
      <i/>
      <sz val="11"/>
      <color rgb="FF000000"/>
      <name val="Calibri"/>
    </font>
    <font>
      <i/>
      <sz val="11"/>
      <color theme="1"/>
      <name val="Aptos Narrow"/>
      <family val="2"/>
      <scheme val="minor"/>
    </font>
  </fonts>
  <fills count="14">
    <fill>
      <patternFill patternType="none"/>
    </fill>
    <fill>
      <patternFill patternType="gray125"/>
    </fill>
    <fill>
      <patternFill patternType="solid">
        <fgColor rgb="FFF18C98"/>
        <bgColor indexed="64"/>
      </patternFill>
    </fill>
    <fill>
      <patternFill patternType="solid">
        <fgColor rgb="FFD1D1D1"/>
        <bgColor indexed="9"/>
      </patternFill>
    </fill>
    <fill>
      <patternFill patternType="solid">
        <fgColor rgb="FF99D9F4"/>
        <bgColor indexed="64"/>
      </patternFill>
    </fill>
    <fill>
      <patternFill patternType="solid">
        <fgColor rgb="FFD1D1D1"/>
        <bgColor indexed="64"/>
      </patternFill>
    </fill>
    <fill>
      <patternFill patternType="solid">
        <fgColor rgb="FFE5F5FC"/>
        <bgColor indexed="9"/>
      </patternFill>
    </fill>
    <fill>
      <patternFill patternType="solid">
        <fgColor rgb="FFE5F5FC"/>
        <bgColor indexed="64"/>
      </patternFill>
    </fill>
    <fill>
      <patternFill patternType="solid">
        <fgColor theme="0"/>
        <bgColor indexed="64"/>
      </patternFill>
    </fill>
    <fill>
      <patternFill patternType="solid">
        <fgColor theme="0" tint="-0.249977111117893"/>
        <bgColor indexed="64"/>
      </patternFill>
    </fill>
    <fill>
      <patternFill patternType="solid">
        <fgColor indexed="22"/>
        <bgColor indexed="64"/>
      </patternFill>
    </fill>
    <fill>
      <patternFill patternType="solid">
        <fgColor rgb="FFE5F5FC"/>
        <bgColor rgb="FF000000"/>
      </patternFill>
    </fill>
    <fill>
      <patternFill patternType="solid">
        <fgColor rgb="FFD1D1D1"/>
        <bgColor rgb="FF000000"/>
      </patternFill>
    </fill>
    <fill>
      <patternFill patternType="solid">
        <fgColor theme="0" tint="-0.14999847407452621"/>
        <bgColor indexed="64"/>
      </patternFill>
    </fill>
  </fills>
  <borders count="262">
    <border>
      <left/>
      <right/>
      <top/>
      <bottom/>
      <diagonal/>
    </border>
    <border>
      <left style="thin">
        <color indexed="64"/>
      </left>
      <right style="medium">
        <color indexed="64"/>
      </right>
      <top/>
      <bottom/>
      <diagonal/>
    </border>
    <border>
      <left/>
      <right/>
      <top style="thin">
        <color auto="1"/>
      </top>
      <bottom/>
      <diagonal/>
    </border>
    <border>
      <left style="thin">
        <color indexed="8"/>
      </left>
      <right style="thin">
        <color indexed="8"/>
      </right>
      <top/>
      <bottom/>
      <diagonal/>
    </border>
    <border>
      <left/>
      <right style="medium">
        <color indexed="64"/>
      </right>
      <top style="medium">
        <color indexed="64"/>
      </top>
      <bottom style="thin">
        <color indexed="64"/>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top style="medium">
        <color indexed="64"/>
      </top>
      <bottom style="thin">
        <color auto="1"/>
      </bottom>
      <diagonal/>
    </border>
    <border>
      <left style="medium">
        <color indexed="64"/>
      </left>
      <right/>
      <top style="medium">
        <color indexed="64"/>
      </top>
      <bottom style="thin">
        <color indexed="64"/>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right style="medium">
        <color rgb="FF000000"/>
      </right>
      <top/>
      <bottom/>
      <diagonal/>
    </border>
    <border>
      <left style="medium">
        <color rgb="FF000000"/>
      </left>
      <right/>
      <top/>
      <bottom/>
      <diagonal/>
    </border>
    <border>
      <left style="thin">
        <color rgb="FF000000"/>
      </left>
      <right/>
      <top/>
      <bottom/>
      <diagonal/>
    </border>
    <border>
      <left/>
      <right style="thin">
        <color rgb="FF000000"/>
      </right>
      <top/>
      <bottom/>
      <diagonal/>
    </border>
    <border>
      <left/>
      <right style="medium">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medium">
        <color rgb="FF000000"/>
      </left>
      <right/>
      <top style="thin">
        <color rgb="FF000000"/>
      </top>
      <bottom/>
      <diagonal/>
    </border>
    <border>
      <left/>
      <right style="medium">
        <color rgb="FF000000"/>
      </right>
      <top style="medium">
        <color indexed="64"/>
      </top>
      <bottom/>
      <diagonal/>
    </border>
    <border>
      <left/>
      <right/>
      <top style="medium">
        <color indexed="64"/>
      </top>
      <bottom/>
      <diagonal/>
    </border>
    <border>
      <left style="medium">
        <color rgb="FF000000"/>
      </left>
      <right/>
      <top style="medium">
        <color indexed="64"/>
      </top>
      <bottom/>
      <diagonal/>
    </border>
    <border>
      <left/>
      <right style="medium">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medium">
        <color indexed="64"/>
      </bottom>
      <diagonal/>
    </border>
    <border>
      <left/>
      <right/>
      <top style="medium">
        <color rgb="FF000000"/>
      </top>
      <bottom style="medium">
        <color indexed="64"/>
      </bottom>
      <diagonal/>
    </border>
    <border>
      <left style="medium">
        <color rgb="FF000000"/>
      </left>
      <right/>
      <top style="medium">
        <color rgb="FF000000"/>
      </top>
      <bottom style="medium">
        <color auto="1"/>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style="thin">
        <color rgb="FF000000"/>
      </left>
      <right style="medium">
        <color indexed="64"/>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right style="thin">
        <color rgb="FF000000"/>
      </right>
      <top style="thin">
        <color rgb="FF000000"/>
      </top>
      <bottom style="medium">
        <color indexed="64"/>
      </bottom>
      <diagonal/>
    </border>
    <border>
      <left/>
      <right/>
      <top style="thin">
        <color rgb="FF000000"/>
      </top>
      <bottom style="medium">
        <color indexed="64"/>
      </bottom>
      <diagonal/>
    </border>
    <border>
      <left style="thin">
        <color rgb="FF000000"/>
      </left>
      <right style="medium">
        <color indexed="64"/>
      </right>
      <top/>
      <bottom style="thin">
        <color rgb="FF000000"/>
      </bottom>
      <diagonal/>
    </border>
    <border>
      <left style="thin">
        <color rgb="FF000000"/>
      </left>
      <right style="thin">
        <color rgb="FF000000"/>
      </right>
      <top/>
      <bottom style="thin">
        <color rgb="FF000000"/>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auto="1"/>
      </right>
      <top style="medium">
        <color indexed="64"/>
      </top>
      <bottom style="thin">
        <color auto="1"/>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thin">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thin">
        <color rgb="FF000000"/>
      </right>
      <top style="thin">
        <color rgb="FF000000"/>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diagonal/>
    </border>
    <border>
      <left style="medium">
        <color indexed="64"/>
      </left>
      <right/>
      <top/>
      <bottom/>
      <diagonal/>
    </border>
    <border>
      <left style="thin">
        <color auto="1"/>
      </left>
      <right/>
      <top/>
      <bottom/>
      <diagonal/>
    </border>
    <border>
      <left/>
      <right style="thin">
        <color indexed="64"/>
      </right>
      <top/>
      <bottom/>
      <diagonal/>
    </border>
    <border>
      <left/>
      <right style="medium">
        <color auto="1"/>
      </right>
      <top style="medium">
        <color auto="1"/>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auto="1"/>
      </left>
      <right/>
      <top style="medium">
        <color auto="1"/>
      </top>
      <bottom style="medium">
        <color auto="1"/>
      </bottom>
      <diagonal/>
    </border>
    <border>
      <left/>
      <right style="thin">
        <color rgb="FF000000"/>
      </right>
      <top style="thin">
        <color rgb="FF000000"/>
      </top>
      <bottom style="medium">
        <color rgb="FF000000"/>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rgb="FF000000"/>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thin">
        <color rgb="FF000000"/>
      </top>
      <bottom style="medium">
        <color rgb="FF000000"/>
      </bottom>
      <diagonal/>
    </border>
    <border>
      <left style="medium">
        <color indexed="64"/>
      </left>
      <right/>
      <top style="medium">
        <color rgb="FF000000"/>
      </top>
      <bottom style="thin">
        <color rgb="FF000000"/>
      </bottom>
      <diagonal/>
    </border>
    <border>
      <left style="thin">
        <color rgb="FF000000"/>
      </left>
      <right style="thin">
        <color rgb="FF000000"/>
      </right>
      <top/>
      <bottom style="medium">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top style="thin">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thin">
        <color indexed="64"/>
      </left>
      <right style="medium">
        <color rgb="FF000000"/>
      </right>
      <top/>
      <bottom style="medium">
        <color rgb="FF000000"/>
      </bottom>
      <diagonal/>
    </border>
    <border>
      <left style="thin">
        <color indexed="64"/>
      </left>
      <right style="thin">
        <color indexed="64"/>
      </right>
      <top/>
      <bottom style="medium">
        <color rgb="FF000000"/>
      </bottom>
      <diagonal/>
    </border>
    <border>
      <left/>
      <right style="medium">
        <color rgb="FF000000"/>
      </right>
      <top style="medium">
        <color rgb="FF000000"/>
      </top>
      <bottom style="thin">
        <color indexed="64"/>
      </bottom>
      <diagonal/>
    </border>
    <border>
      <left/>
      <right/>
      <top style="medium">
        <color rgb="FF000000"/>
      </top>
      <bottom style="thin">
        <color indexed="64"/>
      </bottom>
      <diagonal/>
    </border>
    <border>
      <left style="thin">
        <color indexed="64"/>
      </left>
      <right/>
      <top style="medium">
        <color rgb="FF000000"/>
      </top>
      <bottom style="thin">
        <color auto="1"/>
      </bottom>
      <diagonal/>
    </border>
    <border>
      <left style="thin">
        <color indexed="64"/>
      </left>
      <right style="thin">
        <color indexed="64"/>
      </right>
      <top style="medium">
        <color rgb="FF000000"/>
      </top>
      <bottom/>
      <diagonal/>
    </border>
    <border>
      <left/>
      <right style="thin">
        <color indexed="64"/>
      </right>
      <top style="medium">
        <color indexed="64"/>
      </top>
      <bottom/>
      <diagonal/>
    </border>
    <border>
      <left/>
      <right style="thin">
        <color indexed="64"/>
      </right>
      <top style="medium">
        <color rgb="FF000000"/>
      </top>
      <bottom style="thin">
        <color indexed="64"/>
      </bottom>
      <diagonal/>
    </border>
    <border>
      <left style="thin">
        <color rgb="FF000000"/>
      </left>
      <right style="medium">
        <color rgb="FF000000"/>
      </right>
      <top/>
      <bottom style="medium">
        <color rgb="FF000000"/>
      </bottom>
      <diagonal/>
    </border>
    <border>
      <left style="medium">
        <color rgb="FF000000"/>
      </left>
      <right style="thin">
        <color rgb="FF000000"/>
      </right>
      <top style="thin">
        <color rgb="FF000000"/>
      </top>
      <bottom/>
      <diagonal/>
    </border>
    <border>
      <left style="thin">
        <color rgb="FF000000"/>
      </left>
      <right/>
      <top/>
      <bottom style="thin">
        <color rgb="FF000000"/>
      </bottom>
      <diagonal/>
    </border>
    <border>
      <left/>
      <right style="medium">
        <color indexed="64"/>
      </right>
      <top style="thin">
        <color indexed="64"/>
      </top>
      <bottom style="medium">
        <color rgb="FF000000"/>
      </bottom>
      <diagonal/>
    </border>
    <border>
      <left style="thin">
        <color indexed="8"/>
      </left>
      <right style="medium">
        <color rgb="FF000000"/>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bottom style="medium">
        <color rgb="FF000000"/>
      </bottom>
      <diagonal/>
    </border>
    <border>
      <left/>
      <right/>
      <top/>
      <bottom style="thin">
        <color rgb="FF000000"/>
      </bottom>
      <diagonal/>
    </border>
    <border>
      <left style="medium">
        <color indexed="64"/>
      </left>
      <right/>
      <top/>
      <bottom style="thin">
        <color rgb="FF000000"/>
      </bottom>
      <diagonal/>
    </border>
    <border>
      <left style="thin">
        <color indexed="64"/>
      </left>
      <right style="medium">
        <color rgb="FF000000"/>
      </right>
      <top/>
      <bottom style="medium">
        <color indexed="64"/>
      </bottom>
      <diagonal/>
    </border>
    <border>
      <left style="thin">
        <color rgb="FF000000"/>
      </left>
      <right style="medium">
        <color indexed="64"/>
      </right>
      <top style="thin">
        <color rgb="FF000000"/>
      </top>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style="thin">
        <color indexed="64"/>
      </left>
      <right/>
      <top/>
      <bottom style="medium">
        <color rgb="FF000000"/>
      </bottom>
      <diagonal/>
    </border>
    <border>
      <left/>
      <right style="thin">
        <color indexed="64"/>
      </right>
      <top/>
      <bottom style="medium">
        <color rgb="FF000000"/>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medium">
        <color indexed="64"/>
      </right>
      <top style="thin">
        <color rgb="FF000000"/>
      </top>
      <bottom/>
      <diagonal/>
    </border>
    <border>
      <left style="thin">
        <color indexed="64"/>
      </left>
      <right style="thin">
        <color indexed="64"/>
      </right>
      <top style="thin">
        <color rgb="FF000000"/>
      </top>
      <bottom style="medium">
        <color rgb="FF000000"/>
      </bottom>
      <diagonal/>
    </border>
    <border>
      <left/>
      <right style="thin">
        <color indexed="64"/>
      </right>
      <top style="thin">
        <color rgb="FF000000"/>
      </top>
      <bottom style="medium">
        <color rgb="FF000000"/>
      </bottom>
      <diagonal/>
    </border>
    <border>
      <left style="medium">
        <color indexed="64"/>
      </left>
      <right/>
      <top style="thin">
        <color rgb="FF000000"/>
      </top>
      <bottom style="medium">
        <color rgb="FF000000"/>
      </bottom>
      <diagonal/>
    </border>
    <border>
      <left/>
      <right style="medium">
        <color indexed="64"/>
      </right>
      <top/>
      <bottom style="hair">
        <color indexed="64"/>
      </bottom>
      <diagonal/>
    </border>
    <border>
      <left/>
      <right style="medium">
        <color indexed="64"/>
      </right>
      <top style="medium">
        <color rgb="FF000000"/>
      </top>
      <bottom/>
      <diagonal/>
    </border>
    <border>
      <left style="medium">
        <color indexed="64"/>
      </left>
      <right/>
      <top style="medium">
        <color rgb="FF000000"/>
      </top>
      <bottom/>
      <diagonal/>
    </border>
    <border>
      <left style="thin">
        <color indexed="64"/>
      </left>
      <right style="medium">
        <color indexed="64"/>
      </right>
      <top/>
      <bottom style="medium">
        <color rgb="FF000000"/>
      </bottom>
      <diagonal/>
    </border>
    <border>
      <left style="medium">
        <color indexed="64"/>
      </left>
      <right style="thin">
        <color indexed="64"/>
      </right>
      <top/>
      <bottom style="medium">
        <color rgb="FF000000"/>
      </bottom>
      <diagonal/>
    </border>
    <border>
      <left/>
      <right style="thin">
        <color rgb="FF000000"/>
      </right>
      <top style="medium">
        <color rgb="FF000000"/>
      </top>
      <bottom/>
      <diagonal/>
    </border>
    <border>
      <left style="thin">
        <color rgb="FF000000"/>
      </left>
      <right/>
      <top style="medium">
        <color rgb="FF000000"/>
      </top>
      <bottom/>
      <diagonal/>
    </border>
    <border>
      <left style="medium">
        <color indexed="64"/>
      </left>
      <right/>
      <top style="thin">
        <color rgb="FF000000"/>
      </top>
      <bottom style="thin">
        <color auto="1"/>
      </bottom>
      <diagonal/>
    </border>
    <border>
      <left/>
      <right/>
      <top style="thin">
        <color rgb="FF000000"/>
      </top>
      <bottom style="thin">
        <color auto="1"/>
      </bottom>
      <diagonal/>
    </border>
    <border>
      <left/>
      <right style="thin">
        <color auto="1"/>
      </right>
      <top style="thin">
        <color rgb="FF000000"/>
      </top>
      <bottom style="thin">
        <color auto="1"/>
      </bottom>
      <diagonal/>
    </border>
    <border>
      <left/>
      <right/>
      <top/>
      <bottom style="thin">
        <color auto="1"/>
      </bottom>
      <diagonal/>
    </border>
    <border>
      <left/>
      <right style="thin">
        <color auto="1"/>
      </right>
      <top style="medium">
        <color rgb="FF000000"/>
      </top>
      <bottom/>
      <diagonal/>
    </border>
    <border>
      <left style="thin">
        <color auto="1"/>
      </left>
      <right style="medium">
        <color indexed="64"/>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top/>
      <bottom style="thin">
        <color auto="1"/>
      </bottom>
      <diagonal/>
    </border>
    <border>
      <left style="medium">
        <color rgb="FF000000"/>
      </left>
      <right/>
      <top style="medium">
        <color rgb="FF000000"/>
      </top>
      <bottom style="thin">
        <color indexed="64"/>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indexed="8"/>
      </left>
      <right style="medium">
        <color rgb="FF000000"/>
      </right>
      <top/>
      <bottom style="thin">
        <color indexed="8"/>
      </bottom>
      <diagonal/>
    </border>
    <border>
      <left style="medium">
        <color rgb="FF000000"/>
      </left>
      <right/>
      <top style="thin">
        <color indexed="64"/>
      </top>
      <bottom style="medium">
        <color rgb="FF000000"/>
      </bottom>
      <diagonal/>
    </border>
    <border>
      <left/>
      <right style="thin">
        <color indexed="64"/>
      </right>
      <top style="thin">
        <color indexed="64"/>
      </top>
      <bottom style="medium">
        <color rgb="FF000000"/>
      </bottom>
      <diagonal/>
    </border>
    <border>
      <left style="medium">
        <color rgb="FF000000"/>
      </left>
      <right style="thin">
        <color indexed="8"/>
      </right>
      <top/>
      <bottom style="thin">
        <color indexed="8"/>
      </bottom>
      <diagonal/>
    </border>
    <border>
      <left/>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diagonal/>
    </border>
    <border>
      <left style="medium">
        <color rgb="FF000000"/>
      </left>
      <right style="thin">
        <color indexed="64"/>
      </right>
      <top style="thin">
        <color indexed="64"/>
      </top>
      <bottom style="medium">
        <color rgb="FF000000"/>
      </bottom>
      <diagonal/>
    </border>
    <border>
      <left/>
      <right/>
      <top style="thin">
        <color auto="1"/>
      </top>
      <bottom style="medium">
        <color rgb="FF000000"/>
      </bottom>
      <diagonal/>
    </border>
    <border>
      <left/>
      <right style="medium">
        <color rgb="FF000000"/>
      </right>
      <top style="thin">
        <color indexed="64"/>
      </top>
      <bottom style="medium">
        <color rgb="FF000000"/>
      </bottom>
      <diagonal/>
    </border>
    <border>
      <left/>
      <right style="thin">
        <color rgb="FF000000"/>
      </right>
      <top/>
      <bottom style="thin">
        <color rgb="FF000000"/>
      </bottom>
      <diagonal/>
    </border>
    <border>
      <left style="medium">
        <color indexed="64"/>
      </left>
      <right style="thin">
        <color rgb="FF000000"/>
      </right>
      <top/>
      <bottom style="thin">
        <color rgb="FF000000"/>
      </bottom>
      <diagonal/>
    </border>
    <border>
      <left style="medium">
        <color rgb="FF000000"/>
      </left>
      <right style="thin">
        <color rgb="FF000000"/>
      </right>
      <top style="medium">
        <color rgb="FF000000"/>
      </top>
      <bottom style="thin">
        <color indexed="64"/>
      </bottom>
      <diagonal/>
    </border>
    <border>
      <left style="medium">
        <color rgb="FF000000"/>
      </left>
      <right style="thin">
        <color rgb="FF000000"/>
      </right>
      <top style="thin">
        <color indexed="64"/>
      </top>
      <bottom style="medium">
        <color rgb="FF000000"/>
      </bottom>
      <diagonal/>
    </border>
    <border>
      <left style="medium">
        <color indexed="64"/>
      </left>
      <right style="thin">
        <color rgb="FF000000"/>
      </right>
      <top style="medium">
        <color indexed="64"/>
      </top>
      <bottom style="thin">
        <color indexed="64"/>
      </bottom>
      <diagonal/>
    </border>
    <border>
      <left/>
      <right style="medium">
        <color rgb="FF000000"/>
      </right>
      <top style="thin">
        <color rgb="FF000000"/>
      </top>
      <bottom style="medium">
        <color rgb="FF000000"/>
      </bottom>
      <diagonal/>
    </border>
    <border>
      <left style="medium">
        <color indexed="64"/>
      </left>
      <right style="thin">
        <color rgb="FF000000"/>
      </right>
      <top style="thin">
        <color indexed="64"/>
      </top>
      <bottom style="medium">
        <color indexed="64"/>
      </bottom>
      <diagonal/>
    </border>
    <border>
      <left/>
      <right/>
      <top style="thin">
        <color indexed="64"/>
      </top>
      <bottom style="medium">
        <color indexed="64"/>
      </bottom>
      <diagonal/>
    </border>
    <border>
      <left style="medium">
        <color rgb="FF000000"/>
      </left>
      <right style="thin">
        <color rgb="FF000000"/>
      </right>
      <top/>
      <bottom style="thin">
        <color indexed="64"/>
      </bottom>
      <diagonal/>
    </border>
    <border>
      <left/>
      <right style="thin">
        <color rgb="FF000000"/>
      </right>
      <top style="thin">
        <color indexed="64"/>
      </top>
      <bottom style="medium">
        <color rgb="FF000000"/>
      </bottom>
      <diagonal/>
    </border>
    <border>
      <left style="thin">
        <color rgb="FF000000"/>
      </left>
      <right style="thin">
        <color rgb="FF000000"/>
      </right>
      <top style="thin">
        <color indexed="64"/>
      </top>
      <bottom style="medium">
        <color rgb="FF000000"/>
      </bottom>
      <diagonal/>
    </border>
    <border>
      <left style="thin">
        <color rgb="FF000000"/>
      </left>
      <right style="medium">
        <color rgb="FF000000"/>
      </right>
      <top style="thin">
        <color indexed="64"/>
      </top>
      <bottom style="medium">
        <color rgb="FF000000"/>
      </bottom>
      <diagonal/>
    </border>
    <border>
      <left style="medium">
        <color indexed="64"/>
      </left>
      <right style="thin">
        <color rgb="FF000000"/>
      </right>
      <top/>
      <bottom style="medium">
        <color indexed="64"/>
      </bottom>
      <diagonal/>
    </border>
    <border>
      <left/>
      <right style="thin">
        <color auto="1"/>
      </right>
      <top style="thin">
        <color auto="1"/>
      </top>
      <bottom/>
      <diagonal/>
    </border>
    <border>
      <left/>
      <right style="thin">
        <color indexed="64"/>
      </right>
      <top style="thin">
        <color indexed="64"/>
      </top>
      <bottom style="medium">
        <color indexed="64"/>
      </bottom>
      <diagonal/>
    </border>
    <border>
      <left/>
      <right/>
      <top style="thin">
        <color indexed="64"/>
      </top>
      <bottom style="thin">
        <color auto="1"/>
      </bottom>
      <diagonal/>
    </border>
    <border>
      <left style="medium">
        <color indexed="64"/>
      </left>
      <right/>
      <top style="thin">
        <color indexed="64"/>
      </top>
      <bottom style="thin">
        <color auto="1"/>
      </bottom>
      <diagonal/>
    </border>
    <border>
      <left style="medium">
        <color indexed="64"/>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medium">
        <color indexed="64"/>
      </left>
      <right/>
      <top style="thin">
        <color indexed="64"/>
      </top>
      <bottom/>
      <diagonal/>
    </border>
    <border>
      <left style="thin">
        <color indexed="8"/>
      </left>
      <right/>
      <top style="thin">
        <color indexed="64"/>
      </top>
      <bottom/>
      <diagonal/>
    </border>
    <border>
      <left style="thin">
        <color indexed="64"/>
      </left>
      <right style="medium">
        <color indexed="64"/>
      </right>
      <top style="thin">
        <color indexed="64"/>
      </top>
      <bottom/>
      <diagonal/>
    </border>
    <border>
      <left/>
      <right/>
      <top style="thin">
        <color indexed="64"/>
      </top>
      <bottom style="thin">
        <color auto="1"/>
      </bottom>
      <diagonal/>
    </border>
    <border>
      <left style="medium">
        <color indexed="64"/>
      </left>
      <right/>
      <top style="thin">
        <color indexed="64"/>
      </top>
      <bottom style="medium">
        <color indexed="64"/>
      </bottom>
      <diagonal/>
    </border>
    <border>
      <left style="thin">
        <color indexed="64"/>
      </left>
      <right/>
      <top style="thin">
        <color indexed="64"/>
      </top>
      <bottom style="thin">
        <color auto="1"/>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0000"/>
      </left>
      <right/>
      <top style="thin">
        <color indexed="64"/>
      </top>
      <bottom style="thin">
        <color auto="1"/>
      </bottom>
      <diagonal/>
    </border>
    <border>
      <left style="medium">
        <color rgb="FF000000"/>
      </left>
      <right/>
      <top style="thin">
        <color indexed="64"/>
      </top>
      <bottom style="medium">
        <color indexed="64"/>
      </bottom>
      <diagonal/>
    </border>
    <border>
      <left/>
      <right style="thin">
        <color auto="1"/>
      </right>
      <top style="thin">
        <color indexed="64"/>
      </top>
      <bottom style="thin">
        <color auto="1"/>
      </bottom>
      <diagonal/>
    </border>
    <border>
      <left/>
      <right style="medium">
        <color indexed="64"/>
      </right>
      <top/>
      <bottom style="thin">
        <color indexed="64"/>
      </bottom>
      <diagonal/>
    </border>
    <border>
      <left/>
      <right style="thin">
        <color indexed="8"/>
      </right>
      <top style="thin">
        <color indexed="64"/>
      </top>
      <bottom style="thin">
        <color indexed="64"/>
      </bottom>
      <diagonal/>
    </border>
    <border>
      <left style="thin">
        <color indexed="8"/>
      </left>
      <right style="medium">
        <color indexed="64"/>
      </right>
      <top style="thin">
        <color indexed="64"/>
      </top>
      <bottom style="thin">
        <color indexed="64"/>
      </bottom>
      <diagonal/>
    </border>
    <border>
      <left style="thin">
        <color indexed="8"/>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auto="1"/>
      </left>
      <right style="medium">
        <color indexed="64"/>
      </right>
      <top/>
      <bottom style="thin">
        <color auto="1"/>
      </bottom>
      <diagonal/>
    </border>
    <border>
      <left style="medium">
        <color indexed="64"/>
      </left>
      <right/>
      <top/>
      <bottom style="thin">
        <color indexed="8"/>
      </bottom>
      <diagonal/>
    </border>
    <border>
      <left style="thin">
        <color auto="1"/>
      </left>
      <right style="medium">
        <color indexed="64"/>
      </right>
      <top style="thin">
        <color auto="1"/>
      </top>
      <bottom style="thin">
        <color auto="1"/>
      </bottom>
      <diagonal/>
    </border>
    <border>
      <left style="medium">
        <color indexed="64"/>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medium">
        <color indexed="64"/>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right/>
      <top style="thin">
        <color indexed="64"/>
      </top>
      <bottom style="thin">
        <color auto="1"/>
      </bottom>
      <diagonal/>
    </border>
    <border>
      <left style="medium">
        <color indexed="64"/>
      </left>
      <right/>
      <top style="thin">
        <color indexed="64"/>
      </top>
      <bottom/>
      <diagonal/>
    </border>
    <border>
      <left style="thin">
        <color indexed="8"/>
      </left>
      <right/>
      <top style="thin">
        <color indexed="64"/>
      </top>
      <bottom/>
      <diagonal/>
    </border>
    <border>
      <left/>
      <right style="thin">
        <color indexed="8"/>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8"/>
      </top>
      <bottom style="thin">
        <color indexed="64"/>
      </bottom>
      <diagonal/>
    </border>
    <border>
      <left/>
      <right/>
      <top style="thin">
        <color indexed="8"/>
      </top>
      <bottom style="thin">
        <color indexed="64"/>
      </bottom>
      <diagonal/>
    </border>
    <border>
      <left/>
      <right style="medium">
        <color indexed="64"/>
      </right>
      <top style="thin">
        <color indexed="8"/>
      </top>
      <bottom style="thin">
        <color indexed="64"/>
      </bottom>
      <diagonal/>
    </border>
    <border>
      <left style="medium">
        <color indexed="64"/>
      </left>
      <right/>
      <top style="thin">
        <color indexed="64"/>
      </top>
      <bottom style="thin">
        <color auto="1"/>
      </bottom>
      <diagonal/>
    </border>
    <border>
      <left style="thin">
        <color auto="1"/>
      </left>
      <right style="medium">
        <color indexed="64"/>
      </right>
      <top style="thin">
        <color auto="1"/>
      </top>
      <bottom style="thin">
        <color auto="1"/>
      </bottom>
      <diagonal/>
    </border>
    <border>
      <left/>
      <right style="thin">
        <color rgb="FF000000"/>
      </right>
      <top style="thin">
        <color auto="1"/>
      </top>
      <bottom style="thin">
        <color auto="1"/>
      </bottom>
      <diagonal/>
    </border>
    <border>
      <left style="thin">
        <color rgb="FF000000"/>
      </left>
      <right style="medium">
        <color indexed="64"/>
      </right>
      <top style="thin">
        <color auto="1"/>
      </top>
      <bottom style="thin">
        <color indexed="64"/>
      </bottom>
      <diagonal/>
    </border>
    <border>
      <left style="thin">
        <color indexed="64"/>
      </left>
      <right/>
      <top style="thin">
        <color indexed="64"/>
      </top>
      <bottom style="thin">
        <color auto="1"/>
      </bottom>
      <diagonal/>
    </border>
    <border>
      <left/>
      <right style="thin">
        <color auto="1"/>
      </right>
      <top style="thin">
        <color indexed="64"/>
      </top>
      <bottom style="thin">
        <color auto="1"/>
      </bottom>
      <diagonal/>
    </border>
    <border>
      <left style="thin">
        <color auto="1"/>
      </left>
      <right style="thin">
        <color auto="1"/>
      </right>
      <top style="thin">
        <color auto="1"/>
      </top>
      <bottom style="thin">
        <color auto="1"/>
      </bottom>
      <diagonal/>
    </border>
    <border>
      <left style="medium">
        <color indexed="64"/>
      </left>
      <right style="thin">
        <color auto="1"/>
      </right>
      <top/>
      <bottom style="thin">
        <color auto="1"/>
      </bottom>
      <diagonal/>
    </border>
    <border>
      <left/>
      <right style="medium">
        <color indexed="64"/>
      </right>
      <top style="thin">
        <color indexed="64"/>
      </top>
      <bottom style="thin">
        <color indexed="64"/>
      </bottom>
      <diagonal/>
    </border>
    <border>
      <left style="thin">
        <color auto="1"/>
      </left>
      <right style="medium">
        <color rgb="FF000000"/>
      </right>
      <top/>
      <bottom style="thin">
        <color auto="1"/>
      </bottom>
      <diagonal/>
    </border>
    <border>
      <left style="thin">
        <color auto="1"/>
      </left>
      <right/>
      <top style="thin">
        <color auto="1"/>
      </top>
      <bottom/>
      <diagonal/>
    </border>
    <border>
      <left/>
      <right style="medium">
        <color indexed="64"/>
      </right>
      <top style="thin">
        <color indexed="64"/>
      </top>
      <bottom/>
      <diagonal/>
    </border>
    <border>
      <left/>
      <right style="thin">
        <color rgb="FF00539B"/>
      </right>
      <top style="thin">
        <color indexed="64"/>
      </top>
      <bottom style="thin">
        <color indexed="64"/>
      </bottom>
      <diagonal/>
    </border>
    <border>
      <left style="medium">
        <color indexed="64"/>
      </left>
      <right style="thin">
        <color indexed="64"/>
      </right>
      <top style="thin">
        <color indexed="64"/>
      </top>
      <bottom/>
      <diagonal/>
    </border>
    <border>
      <left style="thin">
        <color auto="1"/>
      </left>
      <right style="medium">
        <color rgb="FF000000"/>
      </right>
      <top style="thin">
        <color auto="1"/>
      </top>
      <bottom style="thin">
        <color auto="1"/>
      </bottom>
      <diagonal/>
    </border>
    <border>
      <left style="medium">
        <color rgb="FF000000"/>
      </left>
      <right/>
      <top/>
      <bottom style="thin">
        <color auto="1"/>
      </bottom>
      <diagonal/>
    </border>
    <border>
      <left style="medium">
        <color indexed="64"/>
      </left>
      <right style="thin">
        <color rgb="FF000000"/>
      </right>
      <top/>
      <bottom style="thin">
        <color auto="1"/>
      </bottom>
      <diagonal/>
    </border>
    <border>
      <left style="thin">
        <color rgb="FF00539B"/>
      </left>
      <right/>
      <top style="thin">
        <color indexed="64"/>
      </top>
      <bottom style="thin">
        <color indexed="64"/>
      </bottom>
      <diagonal/>
    </border>
    <border>
      <left/>
      <right style="medium">
        <color rgb="FF000000"/>
      </right>
      <top style="thin">
        <color auto="1"/>
      </top>
      <bottom style="thin">
        <color auto="1"/>
      </bottom>
      <diagonal/>
    </border>
    <border>
      <left style="medium">
        <color rgb="FF000000"/>
      </left>
      <right style="thin">
        <color indexed="8"/>
      </right>
      <top style="thin">
        <color indexed="64"/>
      </top>
      <bottom/>
      <diagonal/>
    </border>
    <border>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style="medium">
        <color rgb="FF000000"/>
      </right>
      <top style="thin">
        <color indexed="64"/>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medium">
        <color rgb="FF000000"/>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style="medium">
        <color rgb="FF000000"/>
      </right>
      <top style="thin">
        <color auto="1"/>
      </top>
      <bottom style="thin">
        <color auto="1"/>
      </bottom>
      <diagonal/>
    </border>
    <border>
      <left style="medium">
        <color rgb="FF000000"/>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medium">
        <color rgb="FF000000"/>
      </left>
      <right/>
      <top style="thin">
        <color indexed="64"/>
      </top>
      <bottom/>
      <diagonal/>
    </border>
    <border>
      <left/>
      <right style="medium">
        <color rgb="FF000000"/>
      </right>
      <top/>
      <bottom style="thin">
        <color indexed="64"/>
      </bottom>
      <diagonal/>
    </border>
  </borders>
  <cellStyleXfs count="8">
    <xf numFmtId="0" fontId="0" fillId="0" borderId="0"/>
    <xf numFmtId="164" fontId="7" fillId="0" borderId="0" applyFont="0" applyFill="0" applyBorder="0" applyAlignment="0" applyProtection="0"/>
    <xf numFmtId="0" fontId="12" fillId="0" borderId="0" applyNumberFormat="0" applyFill="0" applyBorder="0" applyAlignment="0" applyProtection="0"/>
    <xf numFmtId="0" fontId="8" fillId="0" borderId="0"/>
    <xf numFmtId="164" fontId="1" fillId="0" borderId="0" applyFont="0" applyFill="0" applyBorder="0" applyAlignment="0" applyProtection="0"/>
    <xf numFmtId="171" fontId="73" fillId="0" borderId="0"/>
    <xf numFmtId="171" fontId="73" fillId="0" borderId="0"/>
    <xf numFmtId="171" fontId="73" fillId="0" borderId="0"/>
  </cellStyleXfs>
  <cellXfs count="1619">
    <xf numFmtId="0" fontId="0" fillId="0" borderId="0" xfId="0"/>
    <xf numFmtId="0" fontId="5" fillId="0" borderId="0" xfId="0" applyFont="1"/>
    <xf numFmtId="0" fontId="5" fillId="0" borderId="0" xfId="0" applyFont="1" applyProtection="1">
      <protection locked="0"/>
    </xf>
    <xf numFmtId="0" fontId="6" fillId="0" borderId="0" xfId="0" applyFont="1" applyProtection="1">
      <protection locked="0"/>
    </xf>
    <xf numFmtId="0" fontId="6" fillId="0" borderId="0" xfId="0" applyFont="1" applyAlignment="1" applyProtection="1">
      <alignment horizontal="left"/>
      <protection locked="0"/>
    </xf>
    <xf numFmtId="14" fontId="6" fillId="0" borderId="0" xfId="0" applyNumberFormat="1" applyFont="1" applyProtection="1">
      <protection locked="0"/>
    </xf>
    <xf numFmtId="0" fontId="6" fillId="0" borderId="0" xfId="0" applyFont="1" applyAlignment="1">
      <alignment horizontal="right"/>
    </xf>
    <xf numFmtId="0" fontId="3" fillId="0" borderId="0" xfId="0" applyFont="1"/>
    <xf numFmtId="0" fontId="3" fillId="0" borderId="0" xfId="0" applyFont="1" applyProtection="1">
      <protection locked="0"/>
    </xf>
    <xf numFmtId="0" fontId="10" fillId="0" borderId="0" xfId="0" applyFont="1"/>
    <xf numFmtId="0" fontId="11" fillId="0" borderId="0" xfId="0" applyFont="1" applyProtection="1">
      <protection locked="0"/>
    </xf>
    <xf numFmtId="0" fontId="13" fillId="0" borderId="0" xfId="0" applyFont="1" applyAlignment="1" applyProtection="1">
      <alignment wrapText="1"/>
      <protection locked="0"/>
    </xf>
    <xf numFmtId="0" fontId="0" fillId="8" borderId="0" xfId="0" applyFill="1" applyProtection="1">
      <protection locked="0"/>
    </xf>
    <xf numFmtId="0" fontId="14" fillId="8" borderId="0" xfId="0" applyFont="1" applyFill="1" applyProtection="1">
      <protection locked="0"/>
    </xf>
    <xf numFmtId="0" fontId="2" fillId="8" borderId="0" xfId="0" applyFont="1" applyFill="1" applyProtection="1">
      <protection locked="0"/>
    </xf>
    <xf numFmtId="0" fontId="14" fillId="8" borderId="0" xfId="0" applyFont="1" applyFill="1"/>
    <xf numFmtId="0" fontId="2" fillId="8" borderId="0" xfId="0" applyFont="1" applyFill="1"/>
    <xf numFmtId="0" fontId="15" fillId="8" borderId="0" xfId="0" applyFont="1" applyFill="1" applyAlignment="1" applyProtection="1">
      <alignment horizontal="left"/>
      <protection locked="0"/>
    </xf>
    <xf numFmtId="0" fontId="0" fillId="8" borderId="0" xfId="0" applyFill="1"/>
    <xf numFmtId="0" fontId="0" fillId="0" borderId="0" xfId="0" applyAlignment="1">
      <alignment horizontal="left" vertical="top"/>
    </xf>
    <xf numFmtId="0" fontId="0" fillId="0" borderId="0" xfId="0" applyProtection="1">
      <protection locked="0"/>
    </xf>
    <xf numFmtId="0" fontId="9" fillId="0" borderId="0" xfId="0" applyFont="1" applyAlignment="1">
      <alignment horizontal="left" vertical="top"/>
    </xf>
    <xf numFmtId="0" fontId="5" fillId="0" borderId="0" xfId="0" applyFont="1" applyAlignment="1" applyProtection="1">
      <alignment horizontal="left" vertical="top" wrapText="1"/>
      <protection locked="0"/>
    </xf>
    <xf numFmtId="0" fontId="6" fillId="0" borderId="0" xfId="0" applyFont="1" applyAlignment="1" applyProtection="1">
      <alignment horizontal="left" wrapText="1"/>
      <protection locked="0"/>
    </xf>
    <xf numFmtId="0" fontId="18" fillId="0" borderId="0" xfId="0" applyFont="1"/>
    <xf numFmtId="0" fontId="19" fillId="0" borderId="0" xfId="0" applyFont="1"/>
    <xf numFmtId="4" fontId="14" fillId="0" borderId="0" xfId="0" applyNumberFormat="1" applyFont="1" applyProtection="1">
      <protection locked="0"/>
    </xf>
    <xf numFmtId="0" fontId="8" fillId="0" borderId="0" xfId="0" applyFont="1"/>
    <xf numFmtId="0" fontId="20" fillId="0" borderId="0" xfId="0" applyFont="1"/>
    <xf numFmtId="0" fontId="17" fillId="0" borderId="0" xfId="0" applyFont="1" applyProtection="1">
      <protection locked="0"/>
    </xf>
    <xf numFmtId="0" fontId="17" fillId="0" borderId="0" xfId="0" applyFont="1" applyAlignment="1" applyProtection="1">
      <alignment horizontal="center"/>
      <protection locked="0"/>
    </xf>
    <xf numFmtId="0" fontId="16" fillId="0" borderId="0" xfId="0" applyFont="1" applyProtection="1">
      <protection locked="0"/>
    </xf>
    <xf numFmtId="4" fontId="14" fillId="0" borderId="0" xfId="0" applyNumberFormat="1" applyFont="1"/>
    <xf numFmtId="0" fontId="14" fillId="0" borderId="0" xfId="0" applyFont="1"/>
    <xf numFmtId="0" fontId="21" fillId="0" borderId="0" xfId="0" applyFont="1" applyProtection="1">
      <protection locked="0"/>
    </xf>
    <xf numFmtId="0" fontId="22" fillId="0" borderId="0" xfId="0" applyFont="1"/>
    <xf numFmtId="0" fontId="5" fillId="0" borderId="0" xfId="0" applyFont="1" applyAlignment="1" applyProtection="1">
      <alignment horizontal="center"/>
      <protection locked="0"/>
    </xf>
    <xf numFmtId="0" fontId="0" fillId="0" borderId="0" xfId="0" applyAlignment="1">
      <alignment vertical="top"/>
    </xf>
    <xf numFmtId="0" fontId="4" fillId="0" borderId="0" xfId="0" applyFont="1" applyProtection="1">
      <protection locked="0"/>
    </xf>
    <xf numFmtId="0" fontId="10" fillId="8" borderId="0" xfId="0" applyFont="1" applyFill="1"/>
    <xf numFmtId="0" fontId="3" fillId="0" borderId="0" xfId="0" applyFont="1" applyAlignment="1" applyProtection="1">
      <alignment horizontal="left"/>
      <protection locked="0"/>
    </xf>
    <xf numFmtId="164" fontId="0" fillId="0" borderId="0" xfId="4" applyFont="1"/>
    <xf numFmtId="14" fontId="0" fillId="0" borderId="0" xfId="0" applyNumberFormat="1"/>
    <xf numFmtId="164" fontId="14" fillId="0" borderId="0" xfId="4" applyFont="1"/>
    <xf numFmtId="14" fontId="14" fillId="0" borderId="0" xfId="0" applyNumberFormat="1" applyFont="1"/>
    <xf numFmtId="0" fontId="2" fillId="0" borderId="0" xfId="0" applyFont="1"/>
    <xf numFmtId="0" fontId="3" fillId="5" borderId="0" xfId="0" applyFont="1" applyFill="1"/>
    <xf numFmtId="0" fontId="25" fillId="0" borderId="0" xfId="0" applyFont="1"/>
    <xf numFmtId="0" fontId="26" fillId="0" borderId="0" xfId="0" applyFont="1"/>
    <xf numFmtId="0" fontId="26" fillId="0" borderId="0" xfId="0" applyFont="1" applyAlignment="1">
      <alignment horizontal="center"/>
    </xf>
    <xf numFmtId="0" fontId="32" fillId="0" borderId="0" xfId="0" applyFont="1"/>
    <xf numFmtId="0" fontId="30" fillId="5" borderId="73" xfId="0" applyFont="1" applyFill="1" applyBorder="1" applyAlignment="1">
      <alignment horizontal="center" vertical="center" wrapText="1"/>
    </xf>
    <xf numFmtId="0" fontId="30" fillId="5" borderId="0" xfId="0" applyFont="1" applyFill="1" applyAlignment="1">
      <alignment horizontal="center" vertical="center" wrapText="1"/>
    </xf>
    <xf numFmtId="4" fontId="30" fillId="4" borderId="71" xfId="0" applyNumberFormat="1" applyFont="1" applyFill="1" applyBorder="1" applyAlignment="1">
      <alignment horizontal="right"/>
    </xf>
    <xf numFmtId="4" fontId="38" fillId="0" borderId="0" xfId="0" applyNumberFormat="1" applyFont="1" applyProtection="1">
      <protection locked="0"/>
    </xf>
    <xf numFmtId="0" fontId="31" fillId="0" borderId="0" xfId="0" applyFont="1"/>
    <xf numFmtId="0" fontId="32" fillId="0" borderId="0" xfId="0" applyFont="1" applyAlignment="1">
      <alignment wrapText="1"/>
    </xf>
    <xf numFmtId="0" fontId="32" fillId="0" borderId="0" xfId="0" applyFont="1" applyAlignment="1">
      <alignment vertical="top"/>
    </xf>
    <xf numFmtId="0" fontId="22" fillId="0" borderId="0" xfId="0" applyFont="1" applyAlignment="1">
      <alignment vertical="top"/>
    </xf>
    <xf numFmtId="0" fontId="34" fillId="0" borderId="0" xfId="0" applyFont="1"/>
    <xf numFmtId="0" fontId="32" fillId="0" borderId="15" xfId="0" applyFont="1" applyBorder="1"/>
    <xf numFmtId="0" fontId="32" fillId="0" borderId="14" xfId="0" applyFont="1" applyBorder="1"/>
    <xf numFmtId="3" fontId="41" fillId="0" borderId="89" xfId="0" applyNumberFormat="1" applyFont="1" applyBorder="1"/>
    <xf numFmtId="3" fontId="41" fillId="0" borderId="92" xfId="0" applyNumberFormat="1" applyFont="1" applyBorder="1"/>
    <xf numFmtId="3" fontId="41" fillId="0" borderId="15" xfId="0" applyNumberFormat="1" applyFont="1" applyBorder="1"/>
    <xf numFmtId="0" fontId="32" fillId="0" borderId="10" xfId="0" applyFont="1" applyBorder="1"/>
    <xf numFmtId="0" fontId="32" fillId="0" borderId="9" xfId="0" applyFont="1" applyBorder="1"/>
    <xf numFmtId="0" fontId="47" fillId="0" borderId="0" xfId="0" applyFont="1"/>
    <xf numFmtId="14" fontId="47" fillId="0" borderId="0" xfId="0" applyNumberFormat="1" applyFont="1"/>
    <xf numFmtId="0" fontId="48" fillId="0" borderId="0" xfId="0" applyFont="1"/>
    <xf numFmtId="0" fontId="29" fillId="0" borderId="0" xfId="0" applyFont="1" applyAlignment="1">
      <alignment horizontal="left" vertical="center"/>
    </xf>
    <xf numFmtId="0" fontId="22" fillId="0" borderId="0" xfId="0" applyFont="1" applyAlignment="1">
      <alignment horizontal="left" vertical="center"/>
    </xf>
    <xf numFmtId="0" fontId="47" fillId="0" borderId="0" xfId="0" applyFont="1" applyAlignment="1">
      <alignment horizontal="left" vertical="center"/>
    </xf>
    <xf numFmtId="0" fontId="50" fillId="0" borderId="0" xfId="0" applyFont="1"/>
    <xf numFmtId="0" fontId="48" fillId="5" borderId="43" xfId="0" applyFont="1" applyFill="1" applyBorder="1"/>
    <xf numFmtId="0" fontId="48" fillId="5" borderId="42" xfId="0" applyFont="1" applyFill="1" applyBorder="1"/>
    <xf numFmtId="0" fontId="48" fillId="7" borderId="42" xfId="0" applyFont="1" applyFill="1" applyBorder="1"/>
    <xf numFmtId="0" fontId="48" fillId="5" borderId="61" xfId="0" applyFont="1" applyFill="1" applyBorder="1" applyAlignment="1">
      <alignment horizontal="centerContinuous"/>
    </xf>
    <xf numFmtId="0" fontId="48" fillId="5" borderId="0" xfId="0" applyFont="1" applyFill="1" applyAlignment="1">
      <alignment horizontal="centerContinuous"/>
    </xf>
    <xf numFmtId="37" fontId="48" fillId="5" borderId="0" xfId="0" applyNumberFormat="1" applyFont="1" applyFill="1" applyAlignment="1">
      <alignment horizontal="centerContinuous"/>
    </xf>
    <xf numFmtId="37" fontId="48" fillId="5" borderId="60" xfId="0" applyNumberFormat="1" applyFont="1" applyFill="1" applyBorder="1" applyAlignment="1">
      <alignment horizontal="centerContinuous"/>
    </xf>
    <xf numFmtId="0" fontId="48" fillId="7" borderId="42" xfId="0" applyFont="1" applyFill="1" applyBorder="1" applyAlignment="1">
      <alignment horizontal="right"/>
    </xf>
    <xf numFmtId="0" fontId="48" fillId="5" borderId="42" xfId="0" applyFont="1" applyFill="1" applyBorder="1" applyAlignment="1">
      <alignment horizontal="center"/>
    </xf>
    <xf numFmtId="37" fontId="48" fillId="5" borderId="42" xfId="0" applyNumberFormat="1" applyFont="1" applyFill="1" applyBorder="1" applyAlignment="1">
      <alignment horizontal="center"/>
    </xf>
    <xf numFmtId="37" fontId="48" fillId="7" borderId="41" xfId="0" applyNumberFormat="1" applyFont="1" applyFill="1" applyBorder="1" applyAlignment="1">
      <alignment horizontal="right"/>
    </xf>
    <xf numFmtId="39" fontId="48" fillId="0" borderId="0" xfId="0" applyNumberFormat="1" applyFont="1"/>
    <xf numFmtId="0" fontId="30" fillId="5" borderId="40" xfId="0" applyFont="1" applyFill="1" applyBorder="1" applyAlignment="1" applyProtection="1">
      <alignment horizontal="left"/>
      <protection locked="0"/>
    </xf>
    <xf numFmtId="0" fontId="30" fillId="7" borderId="39" xfId="0" applyFont="1" applyFill="1" applyBorder="1"/>
    <xf numFmtId="0" fontId="31" fillId="5" borderId="36" xfId="0" applyFont="1" applyFill="1" applyBorder="1" applyAlignment="1" applyProtection="1">
      <alignment horizontal="left"/>
      <protection locked="0"/>
    </xf>
    <xf numFmtId="14" fontId="31" fillId="7" borderId="36" xfId="0" applyNumberFormat="1" applyFont="1" applyFill="1" applyBorder="1" applyProtection="1">
      <protection locked="0"/>
    </xf>
    <xf numFmtId="0" fontId="31" fillId="7" borderId="35" xfId="0" applyFont="1" applyFill="1" applyBorder="1" applyAlignment="1">
      <alignment horizontal="right"/>
    </xf>
    <xf numFmtId="0" fontId="34" fillId="0" borderId="0" xfId="0" applyFont="1" applyAlignment="1" applyProtection="1">
      <alignment horizontal="left" vertical="center"/>
      <protection locked="0"/>
    </xf>
    <xf numFmtId="0" fontId="32" fillId="0" borderId="0" xfId="0" applyFont="1" applyAlignment="1" applyProtection="1">
      <alignment horizontal="center" vertical="center"/>
      <protection locked="0"/>
    </xf>
    <xf numFmtId="0" fontId="32" fillId="0" borderId="0" xfId="0" applyFont="1" applyAlignment="1" applyProtection="1">
      <alignment horizontal="center" vertical="center" wrapText="1"/>
      <protection locked="0"/>
    </xf>
    <xf numFmtId="0" fontId="32" fillId="0" borderId="0" xfId="0" applyFont="1" applyAlignment="1">
      <alignment horizontal="center" vertical="center"/>
    </xf>
    <xf numFmtId="0" fontId="25" fillId="8" borderId="0" xfId="0" applyFont="1" applyFill="1" applyProtection="1">
      <protection locked="0"/>
    </xf>
    <xf numFmtId="0" fontId="26" fillId="8" borderId="0" xfId="0" applyFont="1" applyFill="1" applyProtection="1">
      <protection locked="0"/>
    </xf>
    <xf numFmtId="0" fontId="26" fillId="8" borderId="0" xfId="0" applyFont="1" applyFill="1" applyAlignment="1" applyProtection="1">
      <alignment horizontal="center"/>
      <protection locked="0"/>
    </xf>
    <xf numFmtId="0" fontId="32" fillId="8" borderId="0" xfId="0" applyFont="1" applyFill="1" applyProtection="1">
      <protection locked="0"/>
    </xf>
    <xf numFmtId="0" fontId="56" fillId="8" borderId="0" xfId="0" applyFont="1" applyFill="1" applyAlignment="1" applyProtection="1">
      <alignment horizontal="center" wrapText="1"/>
      <protection locked="0"/>
    </xf>
    <xf numFmtId="0" fontId="31" fillId="0" borderId="0" xfId="0" applyFont="1" applyAlignment="1" applyProtection="1">
      <alignment horizontal="left"/>
      <protection locked="0"/>
    </xf>
    <xf numFmtId="0" fontId="31" fillId="0" borderId="0" xfId="0" applyFont="1" applyProtection="1">
      <protection locked="0"/>
    </xf>
    <xf numFmtId="14" fontId="31" fillId="0" borderId="0" xfId="0" applyNumberFormat="1" applyFont="1" applyProtection="1">
      <protection locked="0"/>
    </xf>
    <xf numFmtId="0" fontId="31" fillId="0" borderId="0" xfId="0" applyFont="1" applyAlignment="1" applyProtection="1">
      <alignment horizontal="right"/>
      <protection locked="0"/>
    </xf>
    <xf numFmtId="0" fontId="32" fillId="0" borderId="0" xfId="0" applyFont="1" applyProtection="1">
      <protection locked="0"/>
    </xf>
    <xf numFmtId="0" fontId="32" fillId="8" borderId="0" xfId="0" applyFont="1" applyFill="1" applyAlignment="1" applyProtection="1">
      <alignment vertical="top" wrapText="1"/>
      <protection locked="0"/>
    </xf>
    <xf numFmtId="0" fontId="30" fillId="0" borderId="0" xfId="0" applyFont="1" applyProtection="1">
      <protection locked="0"/>
    </xf>
    <xf numFmtId="0" fontId="32" fillId="8" borderId="0" xfId="0" applyFont="1" applyFill="1" applyAlignment="1" applyProtection="1">
      <alignment horizontal="left" vertical="top"/>
      <protection locked="0"/>
    </xf>
    <xf numFmtId="0" fontId="32" fillId="8" borderId="0" xfId="0" applyFont="1" applyFill="1" applyAlignment="1" applyProtection="1">
      <alignment horizontal="left" vertical="top" wrapText="1"/>
      <protection locked="0"/>
    </xf>
    <xf numFmtId="0" fontId="22" fillId="0" borderId="0" xfId="0" applyFont="1" applyAlignment="1">
      <alignment horizontal="left" vertical="top"/>
    </xf>
    <xf numFmtId="0" fontId="31" fillId="0" borderId="0" xfId="0" applyFont="1" applyAlignment="1" applyProtection="1">
      <alignment wrapText="1"/>
      <protection locked="0"/>
    </xf>
    <xf numFmtId="0" fontId="32" fillId="0" borderId="0" xfId="0" applyFont="1" applyAlignment="1">
      <alignment horizontal="left" vertical="top"/>
    </xf>
    <xf numFmtId="0" fontId="57" fillId="8" borderId="0" xfId="0" applyFont="1" applyFill="1" applyProtection="1">
      <protection locked="0"/>
    </xf>
    <xf numFmtId="0" fontId="22" fillId="8" borderId="0" xfId="0" applyFont="1" applyFill="1" applyAlignment="1">
      <alignment horizontal="left" vertical="top"/>
    </xf>
    <xf numFmtId="0" fontId="31" fillId="8" borderId="0" xfId="0" applyFont="1" applyFill="1" applyProtection="1">
      <protection locked="0"/>
    </xf>
    <xf numFmtId="0" fontId="32" fillId="8" borderId="0" xfId="0" applyFont="1" applyFill="1" applyAlignment="1">
      <alignment horizontal="left" vertical="top"/>
    </xf>
    <xf numFmtId="0" fontId="32" fillId="8" borderId="0" xfId="0" applyFont="1" applyFill="1"/>
    <xf numFmtId="0" fontId="58" fillId="8" borderId="0" xfId="0" applyFont="1" applyFill="1"/>
    <xf numFmtId="0" fontId="30" fillId="7" borderId="42" xfId="0" applyFont="1" applyFill="1" applyBorder="1" applyAlignment="1">
      <alignment horizontal="center"/>
    </xf>
    <xf numFmtId="0" fontId="60" fillId="8" borderId="0" xfId="0" applyFont="1" applyFill="1" applyProtection="1">
      <protection locked="0"/>
    </xf>
    <xf numFmtId="0" fontId="30" fillId="8" borderId="0" xfId="0" applyFont="1" applyFill="1" applyProtection="1">
      <protection locked="0"/>
    </xf>
    <xf numFmtId="0" fontId="30" fillId="8" borderId="0" xfId="0" applyFont="1" applyFill="1" applyAlignment="1" applyProtection="1">
      <alignment horizontal="left"/>
      <protection locked="0"/>
    </xf>
    <xf numFmtId="0" fontId="32" fillId="8" borderId="0" xfId="0" applyFont="1" applyFill="1" applyAlignment="1" applyProtection="1">
      <alignment horizontal="center" vertical="top" wrapText="1"/>
      <protection locked="0"/>
    </xf>
    <xf numFmtId="0" fontId="38" fillId="8" borderId="0" xfId="0" applyFont="1" applyFill="1" applyProtection="1">
      <protection locked="0"/>
    </xf>
    <xf numFmtId="4" fontId="38" fillId="8" borderId="0" xfId="0" applyNumberFormat="1" applyFont="1" applyFill="1" applyAlignment="1">
      <alignment horizontal="right"/>
    </xf>
    <xf numFmtId="0" fontId="38" fillId="8" borderId="0" xfId="0" applyFont="1" applyFill="1"/>
    <xf numFmtId="49" fontId="32" fillId="0" borderId="0" xfId="0" applyNumberFormat="1" applyFont="1" applyAlignment="1" applyProtection="1">
      <alignment horizontal="center" vertical="center" wrapText="1"/>
      <protection locked="0"/>
    </xf>
    <xf numFmtId="0" fontId="32" fillId="7" borderId="71" xfId="0" applyFont="1" applyFill="1" applyBorder="1" applyAlignment="1" applyProtection="1">
      <alignment horizontal="center" vertical="center" wrapText="1"/>
      <protection locked="0"/>
    </xf>
    <xf numFmtId="14" fontId="32" fillId="7" borderId="70" xfId="0" applyNumberFormat="1" applyFont="1" applyFill="1" applyBorder="1" applyAlignment="1" applyProtection="1">
      <alignment horizontal="center" vertical="center"/>
      <protection locked="0"/>
    </xf>
    <xf numFmtId="0" fontId="32" fillId="7" borderId="106" xfId="0" applyFont="1" applyFill="1" applyBorder="1" applyAlignment="1" applyProtection="1">
      <alignment horizontal="center" vertical="center" wrapText="1"/>
      <protection locked="0"/>
    </xf>
    <xf numFmtId="4" fontId="49" fillId="7" borderId="0" xfId="0" applyNumberFormat="1" applyFont="1" applyFill="1" applyProtection="1">
      <protection locked="0"/>
    </xf>
    <xf numFmtId="0" fontId="62" fillId="0" borderId="0" xfId="0" applyFont="1"/>
    <xf numFmtId="4" fontId="38" fillId="7" borderId="0" xfId="0" applyNumberFormat="1" applyFont="1" applyFill="1" applyProtection="1">
      <protection locked="0"/>
    </xf>
    <xf numFmtId="0" fontId="30" fillId="5" borderId="0" xfId="0" applyFont="1" applyFill="1"/>
    <xf numFmtId="164" fontId="30" fillId="5" borderId="0" xfId="4" applyFont="1" applyFill="1"/>
    <xf numFmtId="14" fontId="32" fillId="0" borderId="0" xfId="0" applyNumberFormat="1" applyFont="1"/>
    <xf numFmtId="164" fontId="32" fillId="0" borderId="0" xfId="4" applyFont="1"/>
    <xf numFmtId="0" fontId="63" fillId="0" borderId="0" xfId="0" applyFont="1"/>
    <xf numFmtId="0" fontId="64" fillId="0" borderId="0" xfId="0" applyFont="1"/>
    <xf numFmtId="0" fontId="64" fillId="0" borderId="0" xfId="0" applyFont="1" applyAlignment="1">
      <alignment horizontal="center"/>
    </xf>
    <xf numFmtId="0" fontId="29" fillId="8" borderId="0" xfId="0" applyFont="1" applyFill="1"/>
    <xf numFmtId="0" fontId="32" fillId="5" borderId="0" xfId="0" applyFont="1" applyFill="1" applyAlignment="1">
      <alignment horizontal="center" vertical="center" wrapText="1"/>
    </xf>
    <xf numFmtId="4" fontId="30" fillId="4" borderId="94" xfId="0" applyNumberFormat="1" applyFont="1" applyFill="1" applyBorder="1" applyAlignment="1">
      <alignment horizontal="right"/>
    </xf>
    <xf numFmtId="0" fontId="34" fillId="0" borderId="0" xfId="0" applyFont="1" applyAlignment="1">
      <alignment vertical="top"/>
    </xf>
    <xf numFmtId="0" fontId="40" fillId="0" borderId="87" xfId="0" applyFont="1" applyBorder="1" applyAlignment="1">
      <alignment horizontal="center" vertical="top" wrapText="1"/>
    </xf>
    <xf numFmtId="0" fontId="39" fillId="0" borderId="88" xfId="0" applyFont="1" applyBorder="1" applyAlignment="1">
      <alignment horizontal="center" vertical="top" wrapText="1"/>
    </xf>
    <xf numFmtId="0" fontId="41" fillId="0" borderId="22" xfId="0" applyFont="1" applyBorder="1" applyAlignment="1">
      <alignment horizontal="center" vertical="top" wrapText="1"/>
    </xf>
    <xf numFmtId="0" fontId="38" fillId="0" borderId="18" xfId="0" applyFont="1" applyBorder="1" applyAlignment="1">
      <alignment vertical="top"/>
    </xf>
    <xf numFmtId="0" fontId="42" fillId="0" borderId="15" xfId="3" applyFont="1" applyBorder="1" applyAlignment="1">
      <alignment horizontal="right"/>
    </xf>
    <xf numFmtId="0" fontId="42" fillId="0" borderId="0" xfId="3" applyFont="1" applyAlignment="1">
      <alignment horizontal="right"/>
    </xf>
    <xf numFmtId="0" fontId="42" fillId="0" borderId="87" xfId="3" applyFont="1" applyBorder="1" applyAlignment="1">
      <alignment horizontal="right"/>
    </xf>
    <xf numFmtId="0" fontId="42" fillId="0" borderId="88" xfId="3" applyFont="1" applyBorder="1"/>
    <xf numFmtId="0" fontId="40" fillId="0" borderId="85" xfId="0" applyFont="1" applyBorder="1" applyAlignment="1">
      <alignment horizontal="left"/>
    </xf>
    <xf numFmtId="3" fontId="40" fillId="0" borderId="85" xfId="0" applyNumberFormat="1" applyFont="1" applyBorder="1"/>
    <xf numFmtId="3" fontId="40" fillId="0" borderId="87" xfId="0" applyNumberFormat="1" applyFont="1" applyBorder="1"/>
    <xf numFmtId="3" fontId="40" fillId="0" borderId="88" xfId="0" applyNumberFormat="1" applyFont="1" applyBorder="1"/>
    <xf numFmtId="0" fontId="40" fillId="0" borderId="89" xfId="0" applyFont="1" applyBorder="1"/>
    <xf numFmtId="0" fontId="40" fillId="0" borderId="88" xfId="0" applyFont="1" applyBorder="1"/>
    <xf numFmtId="0" fontId="40" fillId="0" borderId="85" xfId="0" applyFont="1" applyBorder="1"/>
    <xf numFmtId="3" fontId="40" fillId="0" borderId="20" xfId="0" applyNumberFormat="1" applyFont="1" applyBorder="1"/>
    <xf numFmtId="3" fontId="40" fillId="0" borderId="21" xfId="0" applyNumberFormat="1" applyFont="1" applyBorder="1"/>
    <xf numFmtId="3" fontId="40" fillId="0" borderId="54" xfId="0" applyNumberFormat="1" applyFont="1" applyBorder="1"/>
    <xf numFmtId="3" fontId="40" fillId="0" borderId="46" xfId="0" applyNumberFormat="1" applyFont="1" applyBorder="1"/>
    <xf numFmtId="3" fontId="40" fillId="0" borderId="91" xfId="0" applyNumberFormat="1" applyFont="1" applyBorder="1"/>
    <xf numFmtId="0" fontId="39" fillId="0" borderId="90" xfId="0" applyFont="1" applyBorder="1"/>
    <xf numFmtId="0" fontId="39" fillId="0" borderId="84" xfId="0" applyFont="1" applyBorder="1"/>
    <xf numFmtId="3" fontId="39" fillId="0" borderId="13" xfId="0" applyNumberFormat="1" applyFont="1" applyBorder="1"/>
    <xf numFmtId="3" fontId="39" fillId="0" borderId="84" xfId="0" applyNumberFormat="1" applyFont="1" applyBorder="1"/>
    <xf numFmtId="3" fontId="39" fillId="0" borderId="12" xfId="0" applyNumberFormat="1" applyFont="1" applyBorder="1"/>
    <xf numFmtId="3" fontId="41" fillId="0" borderId="47" xfId="0" applyNumberFormat="1" applyFont="1" applyBorder="1"/>
    <xf numFmtId="3" fontId="41" fillId="0" borderId="45" xfId="0" applyNumberFormat="1" applyFont="1" applyBorder="1"/>
    <xf numFmtId="0" fontId="40" fillId="0" borderId="15" xfId="0" applyFont="1" applyBorder="1"/>
    <xf numFmtId="0" fontId="40" fillId="0" borderId="0" xfId="0" applyFont="1"/>
    <xf numFmtId="0" fontId="40" fillId="0" borderId="87" xfId="0" applyFont="1" applyBorder="1" applyAlignment="1">
      <alignment horizontal="center" wrapText="1"/>
    </xf>
    <xf numFmtId="0" fontId="40" fillId="0" borderId="87" xfId="0" applyFont="1" applyBorder="1"/>
    <xf numFmtId="0" fontId="46" fillId="0" borderId="19" xfId="0" applyFont="1" applyBorder="1"/>
    <xf numFmtId="0" fontId="40" fillId="0" borderId="89" xfId="0" applyFont="1" applyBorder="1" applyAlignment="1">
      <alignment horizontal="left"/>
    </xf>
    <xf numFmtId="0" fontId="40" fillId="0" borderId="88" xfId="0" applyFont="1" applyBorder="1" applyAlignment="1">
      <alignment horizontal="left"/>
    </xf>
    <xf numFmtId="3" fontId="40" fillId="0" borderId="69" xfId="0" applyNumberFormat="1" applyFont="1" applyBorder="1"/>
    <xf numFmtId="0" fontId="38" fillId="0" borderId="65" xfId="0" applyFont="1" applyBorder="1" applyAlignment="1">
      <alignment horizontal="center" wrapText="1"/>
    </xf>
    <xf numFmtId="0" fontId="14" fillId="0" borderId="64" xfId="0" applyFont="1" applyBorder="1" applyProtection="1">
      <protection locked="0"/>
    </xf>
    <xf numFmtId="0" fontId="38" fillId="0" borderId="61" xfId="0" applyFont="1" applyBorder="1" applyAlignment="1">
      <alignment horizontal="center" wrapText="1"/>
    </xf>
    <xf numFmtId="2" fontId="14" fillId="0" borderId="60" xfId="0" applyNumberFormat="1" applyFont="1" applyBorder="1" applyProtection="1">
      <protection locked="0"/>
    </xf>
    <xf numFmtId="4" fontId="38" fillId="0" borderId="61" xfId="0" applyNumberFormat="1" applyFont="1" applyBorder="1"/>
    <xf numFmtId="2" fontId="14" fillId="0" borderId="60" xfId="0" applyNumberFormat="1" applyFont="1" applyBorder="1"/>
    <xf numFmtId="4" fontId="38" fillId="0" borderId="57" xfId="0" applyNumberFormat="1" applyFont="1" applyBorder="1"/>
    <xf numFmtId="2" fontId="14" fillId="0" borderId="55" xfId="0" applyNumberFormat="1" applyFont="1" applyBorder="1"/>
    <xf numFmtId="0" fontId="25" fillId="0" borderId="0" xfId="0" applyFont="1" applyProtection="1">
      <protection locked="0"/>
    </xf>
    <xf numFmtId="0" fontId="26" fillId="0" borderId="0" xfId="0" applyFont="1" applyProtection="1">
      <protection locked="0"/>
    </xf>
    <xf numFmtId="0" fontId="26" fillId="0" borderId="0" xfId="0" applyFont="1" applyAlignment="1" applyProtection="1">
      <alignment horizontal="center"/>
      <protection locked="0"/>
    </xf>
    <xf numFmtId="0" fontId="66" fillId="0" borderId="0" xfId="0" applyFont="1" applyProtection="1">
      <protection locked="0"/>
    </xf>
    <xf numFmtId="0" fontId="31" fillId="0" borderId="0" xfId="0" applyFont="1" applyAlignment="1">
      <alignment horizontal="right"/>
    </xf>
    <xf numFmtId="0" fontId="57" fillId="0" borderId="0" xfId="0" applyFont="1" applyProtection="1">
      <protection locked="0"/>
    </xf>
    <xf numFmtId="0" fontId="63" fillId="0" borderId="0" xfId="0" applyFont="1" applyProtection="1">
      <protection locked="0"/>
    </xf>
    <xf numFmtId="0" fontId="65" fillId="0" borderId="0" xfId="0" applyFont="1" applyAlignment="1" applyProtection="1">
      <alignment wrapText="1"/>
      <protection locked="0"/>
    </xf>
    <xf numFmtId="0" fontId="57" fillId="0" borderId="0" xfId="0" applyFont="1" applyAlignment="1" applyProtection="1">
      <alignment wrapText="1"/>
      <protection locked="0"/>
    </xf>
    <xf numFmtId="0" fontId="31" fillId="5" borderId="43" xfId="0" applyFont="1" applyFill="1" applyBorder="1" applyAlignment="1" applyProtection="1">
      <alignment horizontal="center" vertical="center" wrapText="1"/>
      <protection locked="0"/>
    </xf>
    <xf numFmtId="0" fontId="31" fillId="5" borderId="5" xfId="0" applyFont="1" applyFill="1" applyBorder="1" applyAlignment="1" applyProtection="1">
      <alignment horizontal="center" vertical="center" wrapText="1"/>
      <protection locked="0"/>
    </xf>
    <xf numFmtId="0" fontId="31" fillId="5" borderId="42" xfId="0" applyFont="1" applyFill="1" applyBorder="1" applyAlignment="1" applyProtection="1">
      <alignment horizontal="center" vertical="center" wrapText="1"/>
      <protection locked="0"/>
    </xf>
    <xf numFmtId="4" fontId="32" fillId="0" borderId="0" xfId="0" applyNumberFormat="1" applyFont="1" applyProtection="1">
      <protection locked="0"/>
    </xf>
    <xf numFmtId="0" fontId="31" fillId="5" borderId="5" xfId="0" applyFont="1" applyFill="1" applyBorder="1" applyAlignment="1" applyProtection="1">
      <alignment vertical="center" wrapText="1"/>
      <protection locked="0"/>
    </xf>
    <xf numFmtId="0" fontId="53" fillId="0" borderId="0" xfId="0" applyFont="1"/>
    <xf numFmtId="0" fontId="57" fillId="0" borderId="0" xfId="0" applyFont="1"/>
    <xf numFmtId="0" fontId="47" fillId="0" borderId="0" xfId="3" applyFont="1" applyAlignment="1">
      <alignment horizontal="right"/>
    </xf>
    <xf numFmtId="0" fontId="50" fillId="0" borderId="0" xfId="0" applyFont="1" applyAlignment="1">
      <alignment horizontal="right" vertical="top" wrapText="1"/>
    </xf>
    <xf numFmtId="0" fontId="31" fillId="0" borderId="0" xfId="3" applyFont="1" applyAlignment="1">
      <alignment horizontal="right"/>
    </xf>
    <xf numFmtId="0" fontId="57" fillId="0" borderId="0" xfId="0" applyFont="1" applyAlignment="1">
      <alignment horizontal="right" vertical="top" wrapText="1"/>
    </xf>
    <xf numFmtId="0" fontId="34" fillId="8" borderId="61" xfId="0" applyFont="1" applyFill="1" applyBorder="1"/>
    <xf numFmtId="0" fontId="32" fillId="0" borderId="60" xfId="0" applyFont="1" applyBorder="1"/>
    <xf numFmtId="3" fontId="57" fillId="5" borderId="2" xfId="0" applyNumberFormat="1" applyFont="1" applyFill="1" applyBorder="1" applyAlignment="1">
      <alignment horizontal="left" vertical="center"/>
    </xf>
    <xf numFmtId="0" fontId="57" fillId="5" borderId="2" xfId="0" applyFont="1" applyFill="1" applyBorder="1" applyAlignment="1">
      <alignment vertical="center"/>
    </xf>
    <xf numFmtId="3" fontId="57" fillId="5" borderId="56" xfId="0" applyNumberFormat="1" applyFont="1" applyFill="1" applyBorder="1" applyAlignment="1">
      <alignment horizontal="left" vertical="center"/>
    </xf>
    <xf numFmtId="3" fontId="57" fillId="5" borderId="59" xfId="0" applyNumberFormat="1" applyFont="1" applyFill="1" applyBorder="1" applyAlignment="1">
      <alignment horizontal="left" vertical="center"/>
    </xf>
    <xf numFmtId="0" fontId="57" fillId="5" borderId="56" xfId="0" applyFont="1" applyFill="1" applyBorder="1" applyAlignment="1">
      <alignment vertical="center"/>
    </xf>
    <xf numFmtId="0" fontId="57" fillId="5" borderId="71" xfId="0" applyFont="1" applyFill="1" applyBorder="1" applyAlignment="1">
      <alignment vertical="center"/>
    </xf>
    <xf numFmtId="0" fontId="57" fillId="0" borderId="71" xfId="0" applyFont="1" applyBorder="1" applyAlignment="1" applyProtection="1">
      <alignment horizontal="center" vertical="center"/>
      <protection locked="0"/>
    </xf>
    <xf numFmtId="0" fontId="57" fillId="0" borderId="71" xfId="0" applyFont="1" applyBorder="1" applyAlignment="1" applyProtection="1">
      <alignment vertical="center"/>
      <protection locked="0"/>
    </xf>
    <xf numFmtId="0" fontId="57" fillId="5" borderId="70" xfId="0" applyFont="1" applyFill="1" applyBorder="1" applyAlignment="1">
      <alignment vertical="center"/>
    </xf>
    <xf numFmtId="3" fontId="38" fillId="0" borderId="61" xfId="0" applyNumberFormat="1" applyFont="1" applyBorder="1" applyAlignment="1">
      <alignment horizontal="left" vertical="center"/>
    </xf>
    <xf numFmtId="3" fontId="38" fillId="0" borderId="0" xfId="0" applyNumberFormat="1" applyFont="1" applyAlignment="1">
      <alignment horizontal="left" vertical="center"/>
    </xf>
    <xf numFmtId="49" fontId="38" fillId="0" borderId="0" xfId="0" applyNumberFormat="1" applyFont="1" applyAlignment="1" applyProtection="1">
      <alignment horizontal="center" vertical="center"/>
      <protection locked="0"/>
    </xf>
    <xf numFmtId="0" fontId="38" fillId="0" borderId="0" xfId="0" applyFont="1" applyAlignment="1">
      <alignment vertical="center"/>
    </xf>
    <xf numFmtId="0" fontId="38" fillId="0" borderId="0" xfId="0" applyFont="1" applyAlignment="1" applyProtection="1">
      <alignment horizontal="center" vertical="center"/>
      <protection locked="0"/>
    </xf>
    <xf numFmtId="0" fontId="38" fillId="0" borderId="0" xfId="0" applyFont="1" applyAlignment="1" applyProtection="1">
      <alignment vertical="center"/>
      <protection locked="0"/>
    </xf>
    <xf numFmtId="0" fontId="38" fillId="0" borderId="60" xfId="0" applyFont="1" applyBorder="1" applyAlignment="1">
      <alignment vertical="center"/>
    </xf>
    <xf numFmtId="3" fontId="57" fillId="0" borderId="61" xfId="0" applyNumberFormat="1" applyFont="1" applyBorder="1" applyAlignment="1">
      <alignment horizontal="left" vertical="center"/>
    </xf>
    <xf numFmtId="3" fontId="57" fillId="0" borderId="0" xfId="0" applyNumberFormat="1" applyFont="1" applyAlignment="1">
      <alignment horizontal="left" vertical="center"/>
    </xf>
    <xf numFmtId="49" fontId="32" fillId="0" borderId="0" xfId="0" applyNumberFormat="1" applyFont="1" applyAlignment="1" applyProtection="1">
      <alignment horizontal="center" vertical="center"/>
      <protection locked="0"/>
    </xf>
    <xf numFmtId="0" fontId="32" fillId="0" borderId="0" xfId="0" applyFont="1" applyAlignment="1">
      <alignment vertical="center"/>
    </xf>
    <xf numFmtId="0" fontId="32" fillId="0" borderId="0" xfId="0" applyFont="1" applyAlignment="1" applyProtection="1">
      <alignment vertical="center"/>
      <protection locked="0"/>
    </xf>
    <xf numFmtId="0" fontId="32" fillId="0" borderId="60" xfId="0" applyFont="1" applyBorder="1" applyAlignment="1">
      <alignment vertical="center"/>
    </xf>
    <xf numFmtId="0" fontId="22" fillId="0" borderId="61" xfId="0" applyFont="1" applyBorder="1"/>
    <xf numFmtId="0" fontId="30" fillId="0" borderId="0" xfId="0" applyFont="1"/>
    <xf numFmtId="0" fontId="68" fillId="5" borderId="68" xfId="0" applyFont="1" applyFill="1" applyBorder="1" applyAlignment="1">
      <alignment horizontal="left" vertical="center"/>
    </xf>
    <xf numFmtId="0" fontId="68" fillId="5" borderId="67" xfId="0" applyFont="1" applyFill="1" applyBorder="1" applyAlignment="1">
      <alignment horizontal="left" vertical="center"/>
    </xf>
    <xf numFmtId="0" fontId="68" fillId="5" borderId="66" xfId="0" applyFont="1" applyFill="1" applyBorder="1" applyAlignment="1">
      <alignment horizontal="left" vertical="center"/>
    </xf>
    <xf numFmtId="0" fontId="69" fillId="5" borderId="57" xfId="0" applyFont="1" applyFill="1" applyBorder="1" applyAlignment="1" applyProtection="1">
      <alignment horizontal="left" vertical="top" wrapText="1"/>
      <protection locked="0"/>
    </xf>
    <xf numFmtId="0" fontId="69" fillId="5" borderId="56" xfId="0" applyFont="1" applyFill="1" applyBorder="1" applyAlignment="1" applyProtection="1">
      <alignment horizontal="left" vertical="top" wrapText="1"/>
      <protection locked="0"/>
    </xf>
    <xf numFmtId="0" fontId="69" fillId="5" borderId="55" xfId="0" applyFont="1" applyFill="1" applyBorder="1" applyAlignment="1" applyProtection="1">
      <alignment horizontal="left" vertical="top" wrapText="1"/>
      <protection locked="0"/>
    </xf>
    <xf numFmtId="0" fontId="61" fillId="0" borderId="0" xfId="0" applyFont="1"/>
    <xf numFmtId="0" fontId="70" fillId="0" borderId="0" xfId="0" applyFont="1" applyProtection="1">
      <protection locked="0"/>
    </xf>
    <xf numFmtId="0" fontId="70" fillId="0" borderId="0" xfId="0" applyFont="1" applyAlignment="1" applyProtection="1">
      <alignment horizontal="center"/>
      <protection locked="0"/>
    </xf>
    <xf numFmtId="0" fontId="31" fillId="5" borderId="40" xfId="0" applyFont="1" applyFill="1" applyBorder="1" applyProtection="1">
      <protection locked="0"/>
    </xf>
    <xf numFmtId="0" fontId="31" fillId="0" borderId="0" xfId="0" applyFont="1" applyAlignment="1" applyProtection="1">
      <alignment horizontal="left" wrapText="1"/>
      <protection locked="0"/>
    </xf>
    <xf numFmtId="0" fontId="63" fillId="0" borderId="0" xfId="0" applyFont="1" applyAlignment="1">
      <alignment vertical="center"/>
    </xf>
    <xf numFmtId="0" fontId="57" fillId="0" borderId="0" xfId="0" applyFont="1" applyAlignment="1">
      <alignment vertical="top"/>
    </xf>
    <xf numFmtId="0" fontId="71" fillId="0" borderId="0" xfId="2" applyFont="1" applyFill="1" applyAlignment="1" applyProtection="1">
      <alignment horizontal="left" vertical="center" wrapText="1"/>
      <protection locked="0"/>
    </xf>
    <xf numFmtId="0" fontId="49" fillId="0" borderId="0" xfId="0" applyFont="1" applyAlignment="1" applyProtection="1">
      <alignment horizontal="left" vertical="center" wrapText="1"/>
      <protection locked="0"/>
    </xf>
    <xf numFmtId="0" fontId="31" fillId="7" borderId="42" xfId="0" applyFont="1" applyFill="1" applyBorder="1" applyAlignment="1" applyProtection="1">
      <alignment horizontal="center"/>
      <protection locked="0"/>
    </xf>
    <xf numFmtId="0" fontId="57" fillId="5" borderId="7" xfId="0" applyFont="1" applyFill="1" applyBorder="1" applyProtection="1">
      <protection locked="0"/>
    </xf>
    <xf numFmtId="0" fontId="57" fillId="5" borderId="4" xfId="0" applyFont="1" applyFill="1" applyBorder="1" applyProtection="1">
      <protection locked="0"/>
    </xf>
    <xf numFmtId="0" fontId="57" fillId="0" borderId="0" xfId="0" applyFont="1" applyAlignment="1" applyProtection="1">
      <alignment vertical="top"/>
      <protection locked="0"/>
    </xf>
    <xf numFmtId="0" fontId="38" fillId="0" borderId="0" xfId="0" applyFont="1" applyProtection="1">
      <protection locked="0"/>
    </xf>
    <xf numFmtId="4" fontId="38" fillId="0" borderId="0" xfId="0" applyNumberFormat="1" applyFont="1" applyAlignment="1">
      <alignment horizontal="right"/>
    </xf>
    <xf numFmtId="0" fontId="60" fillId="0" borderId="0" xfId="0" applyFont="1" applyProtection="1">
      <protection locked="0"/>
    </xf>
    <xf numFmtId="0" fontId="49" fillId="0" borderId="0" xfId="0" applyFont="1" applyProtection="1">
      <protection locked="0"/>
    </xf>
    <xf numFmtId="4" fontId="49" fillId="0" borderId="0" xfId="0" applyNumberFormat="1" applyFont="1" applyAlignment="1">
      <alignment horizontal="right"/>
    </xf>
    <xf numFmtId="4" fontId="49" fillId="0" borderId="0" xfId="0" applyNumberFormat="1" applyFont="1" applyProtection="1">
      <protection locked="0"/>
    </xf>
    <xf numFmtId="0" fontId="56" fillId="0" borderId="0" xfId="0" applyFont="1" applyAlignment="1" applyProtection="1">
      <alignment wrapText="1"/>
      <protection locked="0"/>
    </xf>
    <xf numFmtId="0" fontId="30" fillId="5" borderId="40" xfId="0" applyFont="1" applyFill="1" applyBorder="1" applyProtection="1">
      <protection locked="0"/>
    </xf>
    <xf numFmtId="0" fontId="31" fillId="5" borderId="36" xfId="0" applyFont="1" applyFill="1" applyBorder="1" applyProtection="1">
      <protection locked="0"/>
    </xf>
    <xf numFmtId="49" fontId="31" fillId="0" borderId="0" xfId="0" applyNumberFormat="1" applyFont="1" applyAlignment="1">
      <alignment horizontal="right"/>
    </xf>
    <xf numFmtId="0" fontId="57" fillId="3" borderId="3" xfId="0" applyFont="1" applyFill="1" applyBorder="1" applyAlignment="1">
      <alignment horizontal="center" vertical="center" wrapText="1"/>
    </xf>
    <xf numFmtId="0" fontId="57" fillId="3" borderId="1" xfId="0" applyFont="1" applyFill="1" applyBorder="1" applyAlignment="1">
      <alignment horizontal="center" vertical="center" wrapText="1"/>
    </xf>
    <xf numFmtId="4" fontId="31" fillId="2" borderId="70" xfId="0" applyNumberFormat="1" applyFont="1" applyFill="1" applyBorder="1" applyAlignment="1">
      <alignment horizontal="right"/>
    </xf>
    <xf numFmtId="4" fontId="30" fillId="4" borderId="58" xfId="0" applyNumberFormat="1" applyFont="1" applyFill="1" applyBorder="1" applyAlignment="1">
      <alignment horizontal="right"/>
    </xf>
    <xf numFmtId="0" fontId="14" fillId="0" borderId="65" xfId="0" applyFont="1" applyBorder="1" applyAlignment="1">
      <alignment horizontal="center" wrapText="1"/>
    </xf>
    <xf numFmtId="0" fontId="14" fillId="0" borderId="61" xfId="0" applyFont="1" applyBorder="1" applyAlignment="1">
      <alignment horizontal="center" wrapText="1"/>
    </xf>
    <xf numFmtId="0" fontId="14" fillId="0" borderId="60" xfId="0" applyFont="1" applyBorder="1" applyProtection="1">
      <protection locked="0"/>
    </xf>
    <xf numFmtId="4" fontId="14" fillId="0" borderId="61" xfId="0" applyNumberFormat="1" applyFont="1" applyBorder="1"/>
    <xf numFmtId="168" fontId="14" fillId="0" borderId="60" xfId="0" applyNumberFormat="1" applyFont="1" applyBorder="1"/>
    <xf numFmtId="0" fontId="23" fillId="0" borderId="57" xfId="0" applyFont="1" applyBorder="1"/>
    <xf numFmtId="0" fontId="0" fillId="0" borderId="55" xfId="0" applyBorder="1" applyProtection="1">
      <protection locked="0"/>
    </xf>
    <xf numFmtId="0" fontId="31" fillId="0" borderId="0" xfId="0" applyFont="1" applyAlignment="1">
      <alignment horizontal="left"/>
    </xf>
    <xf numFmtId="0" fontId="31" fillId="0" borderId="0" xfId="0" applyFont="1" applyAlignment="1">
      <alignment horizontal="center"/>
    </xf>
    <xf numFmtId="14" fontId="31" fillId="0" borderId="0" xfId="0" applyNumberFormat="1" applyFont="1"/>
    <xf numFmtId="0" fontId="29" fillId="0" borderId="0" xfId="0" applyFont="1" applyAlignment="1">
      <alignment horizontal="right"/>
    </xf>
    <xf numFmtId="0" fontId="31" fillId="5" borderId="43" xfId="0" applyFont="1" applyFill="1" applyBorder="1"/>
    <xf numFmtId="171" fontId="57" fillId="5" borderId="119" xfId="7" applyFont="1" applyFill="1" applyBorder="1" applyAlignment="1">
      <alignment horizontal="center"/>
    </xf>
    <xf numFmtId="170" fontId="57" fillId="5" borderId="119" xfId="7" quotePrefix="1" applyNumberFormat="1" applyFont="1" applyFill="1" applyBorder="1" applyAlignment="1">
      <alignment horizontal="center"/>
    </xf>
    <xf numFmtId="171" fontId="57" fillId="5" borderId="40" xfId="7" applyFont="1" applyFill="1" applyBorder="1" applyAlignment="1">
      <alignment horizontal="right"/>
    </xf>
    <xf numFmtId="3" fontId="57" fillId="4" borderId="40" xfId="7" applyNumberFormat="1" applyFont="1" applyFill="1" applyBorder="1" applyAlignment="1">
      <alignment horizontal="right"/>
    </xf>
    <xf numFmtId="3" fontId="57" fillId="7" borderId="40" xfId="7" applyNumberFormat="1" applyFont="1" applyFill="1" applyBorder="1" applyAlignment="1">
      <alignment horizontal="right"/>
    </xf>
    <xf numFmtId="172" fontId="31" fillId="7" borderId="60" xfId="7" applyNumberFormat="1" applyFont="1" applyFill="1" applyBorder="1"/>
    <xf numFmtId="171" fontId="57" fillId="5" borderId="87" xfId="7" quotePrefix="1" applyFont="1" applyFill="1" applyBorder="1" applyAlignment="1">
      <alignment horizontal="right"/>
    </xf>
    <xf numFmtId="3" fontId="57" fillId="4" borderId="87" xfId="7" quotePrefix="1" applyNumberFormat="1" applyFont="1" applyFill="1" applyBorder="1" applyAlignment="1">
      <alignment horizontal="right"/>
    </xf>
    <xf numFmtId="3" fontId="57" fillId="7" borderId="87" xfId="7" quotePrefix="1" applyNumberFormat="1" applyFont="1" applyFill="1" applyBorder="1" applyAlignment="1">
      <alignment horizontal="right"/>
    </xf>
    <xf numFmtId="171" fontId="57" fillId="5" borderId="46" xfId="7" applyFont="1" applyFill="1" applyBorder="1" applyAlignment="1">
      <alignment horizontal="right"/>
    </xf>
    <xf numFmtId="4" fontId="32" fillId="4" borderId="46" xfId="0" applyNumberFormat="1" applyFont="1" applyFill="1" applyBorder="1" applyAlignment="1">
      <alignment horizontal="right"/>
    </xf>
    <xf numFmtId="4" fontId="32" fillId="4" borderId="104" xfId="0" applyNumberFormat="1" applyFont="1" applyFill="1" applyBorder="1" applyAlignment="1">
      <alignment horizontal="right"/>
    </xf>
    <xf numFmtId="172" fontId="31" fillId="7" borderId="127" xfId="7" applyNumberFormat="1" applyFont="1" applyFill="1" applyBorder="1"/>
    <xf numFmtId="171" fontId="57" fillId="5" borderId="54" xfId="7" applyFont="1" applyFill="1" applyBorder="1" applyAlignment="1">
      <alignment horizontal="right"/>
    </xf>
    <xf numFmtId="4" fontId="32" fillId="4" borderId="54" xfId="0" applyNumberFormat="1" applyFont="1" applyFill="1" applyBorder="1" applyAlignment="1">
      <alignment horizontal="right"/>
    </xf>
    <xf numFmtId="171" fontId="57" fillId="5" borderId="50" xfId="7" applyFont="1" applyFill="1" applyBorder="1" applyAlignment="1">
      <alignment horizontal="right"/>
    </xf>
    <xf numFmtId="3" fontId="57" fillId="4" borderId="50" xfId="7" applyNumberFormat="1" applyFont="1" applyFill="1" applyBorder="1" applyAlignment="1">
      <alignment horizontal="right"/>
    </xf>
    <xf numFmtId="3" fontId="57" fillId="7" borderId="50" xfId="7" applyNumberFormat="1" applyFont="1" applyFill="1" applyBorder="1" applyAlignment="1">
      <alignment horizontal="right"/>
    </xf>
    <xf numFmtId="172" fontId="31" fillId="7" borderId="128" xfId="7" applyNumberFormat="1" applyFont="1" applyFill="1" applyBorder="1"/>
    <xf numFmtId="171" fontId="57" fillId="5" borderId="54" xfId="7" quotePrefix="1" applyFont="1" applyFill="1" applyBorder="1" applyAlignment="1">
      <alignment horizontal="right"/>
    </xf>
    <xf numFmtId="4" fontId="32" fillId="4" borderId="124" xfId="0" applyNumberFormat="1" applyFont="1" applyFill="1" applyBorder="1" applyAlignment="1">
      <alignment horizontal="right"/>
    </xf>
    <xf numFmtId="4" fontId="32" fillId="4" borderId="123" xfId="0" applyNumberFormat="1" applyFont="1" applyFill="1" applyBorder="1" applyAlignment="1">
      <alignment horizontal="right"/>
    </xf>
    <xf numFmtId="3" fontId="57" fillId="4" borderId="40" xfId="7" quotePrefix="1" applyNumberFormat="1" applyFont="1" applyFill="1" applyBorder="1" applyAlignment="1">
      <alignment horizontal="right"/>
    </xf>
    <xf numFmtId="3" fontId="31" fillId="4" borderId="40" xfId="7" applyNumberFormat="1" applyFont="1" applyFill="1" applyBorder="1" applyAlignment="1" applyProtection="1">
      <alignment horizontal="right"/>
      <protection locked="0"/>
    </xf>
    <xf numFmtId="3" fontId="31" fillId="4" borderId="103" xfId="7" applyNumberFormat="1" applyFont="1" applyFill="1" applyBorder="1" applyAlignment="1" applyProtection="1">
      <alignment horizontal="right"/>
      <protection locked="0"/>
    </xf>
    <xf numFmtId="172" fontId="31" fillId="5" borderId="122" xfId="7" applyNumberFormat="1" applyFont="1" applyFill="1" applyBorder="1"/>
    <xf numFmtId="3" fontId="31" fillId="4" borderId="87" xfId="7" applyNumberFormat="1" applyFont="1" applyFill="1" applyBorder="1" applyAlignment="1" applyProtection="1">
      <alignment horizontal="right"/>
      <protection locked="0"/>
    </xf>
    <xf numFmtId="3" fontId="31" fillId="4" borderId="88" xfId="7" applyNumberFormat="1" applyFont="1" applyFill="1" applyBorder="1" applyAlignment="1" applyProtection="1">
      <alignment horizontal="right"/>
      <protection locked="0"/>
    </xf>
    <xf numFmtId="172" fontId="31" fillId="5" borderId="121" xfId="7" applyNumberFormat="1" applyFont="1" applyFill="1" applyBorder="1"/>
    <xf numFmtId="3" fontId="57" fillId="4" borderId="87" xfId="7" applyNumberFormat="1" applyFont="1" applyFill="1" applyBorder="1" applyAlignment="1">
      <alignment horizontal="right"/>
    </xf>
    <xf numFmtId="171" fontId="31" fillId="5" borderId="46" xfId="7" applyFont="1" applyFill="1" applyBorder="1" applyAlignment="1">
      <alignment horizontal="right"/>
    </xf>
    <xf numFmtId="4" fontId="32" fillId="4" borderId="91" xfId="0" applyNumberFormat="1" applyFont="1" applyFill="1" applyBorder="1" applyAlignment="1">
      <alignment horizontal="right"/>
    </xf>
    <xf numFmtId="4" fontId="32" fillId="4" borderId="94" xfId="0" applyNumberFormat="1" applyFont="1" applyFill="1" applyBorder="1" applyAlignment="1">
      <alignment horizontal="right"/>
    </xf>
    <xf numFmtId="4" fontId="32" fillId="4" borderId="119" xfId="0" applyNumberFormat="1" applyFont="1" applyFill="1" applyBorder="1" applyAlignment="1">
      <alignment horizontal="right"/>
    </xf>
    <xf numFmtId="172" fontId="31" fillId="5" borderId="118" xfId="7" applyNumberFormat="1" applyFont="1" applyFill="1" applyBorder="1"/>
    <xf numFmtId="0" fontId="57" fillId="0" borderId="61" xfId="7" applyNumberFormat="1" applyFont="1" applyBorder="1" applyAlignment="1">
      <alignment horizontal="right"/>
    </xf>
    <xf numFmtId="0" fontId="57" fillId="0" borderId="0" xfId="7" applyNumberFormat="1" applyFont="1" applyAlignment="1">
      <alignment horizontal="right"/>
    </xf>
    <xf numFmtId="0" fontId="57" fillId="0" borderId="0" xfId="7" applyNumberFormat="1" applyFont="1" applyAlignment="1">
      <alignment horizontal="center"/>
    </xf>
    <xf numFmtId="171" fontId="57" fillId="5" borderId="116" xfId="7" applyFont="1" applyFill="1" applyBorder="1" applyAlignment="1">
      <alignment horizontal="center"/>
    </xf>
    <xf numFmtId="171" fontId="57" fillId="5" borderId="1" xfId="7" applyFont="1" applyFill="1" applyBorder="1" applyAlignment="1">
      <alignment horizontal="center"/>
    </xf>
    <xf numFmtId="171" fontId="57" fillId="5" borderId="61" xfId="7" applyFont="1" applyFill="1" applyBorder="1" applyAlignment="1">
      <alignment horizontal="left"/>
    </xf>
    <xf numFmtId="0" fontId="32" fillId="5" borderId="116" xfId="0" applyFont="1" applyFill="1" applyBorder="1"/>
    <xf numFmtId="171" fontId="57" fillId="5" borderId="115" xfId="7" applyFont="1" applyFill="1" applyBorder="1" applyAlignment="1">
      <alignment horizontal="center"/>
    </xf>
    <xf numFmtId="4" fontId="32" fillId="4" borderId="87" xfId="0" applyNumberFormat="1" applyFont="1" applyFill="1" applyBorder="1" applyAlignment="1">
      <alignment horizontal="right"/>
    </xf>
    <xf numFmtId="3" fontId="31" fillId="7" borderId="87" xfId="0" applyNumberFormat="1" applyFont="1" applyFill="1" applyBorder="1" applyAlignment="1" applyProtection="1">
      <alignment horizontal="center"/>
      <protection locked="0"/>
    </xf>
    <xf numFmtId="4" fontId="30" fillId="2" borderId="87" xfId="0" applyNumberFormat="1" applyFont="1" applyFill="1" applyBorder="1" applyAlignment="1">
      <alignment horizontal="right"/>
    </xf>
    <xf numFmtId="14" fontId="31" fillId="7" borderId="114" xfId="0" applyNumberFormat="1" applyFont="1" applyFill="1" applyBorder="1" applyAlignment="1" applyProtection="1">
      <alignment horizontal="center"/>
      <protection locked="0"/>
    </xf>
    <xf numFmtId="171" fontId="57" fillId="5" borderId="113" xfId="7" applyFont="1" applyFill="1" applyBorder="1" applyAlignment="1">
      <alignment horizontal="center"/>
    </xf>
    <xf numFmtId="3" fontId="31" fillId="7" borderId="54" xfId="0" applyNumberFormat="1" applyFont="1" applyFill="1" applyBorder="1" applyAlignment="1" applyProtection="1">
      <alignment horizontal="center"/>
      <protection locked="0"/>
    </xf>
    <xf numFmtId="4" fontId="30" fillId="2" borderId="54" xfId="0" applyNumberFormat="1" applyFont="1" applyFill="1" applyBorder="1" applyAlignment="1">
      <alignment horizontal="right"/>
    </xf>
    <xf numFmtId="14" fontId="31" fillId="7" borderId="112" xfId="0" applyNumberFormat="1" applyFont="1" applyFill="1" applyBorder="1" applyAlignment="1" applyProtection="1">
      <alignment horizontal="center"/>
      <protection locked="0"/>
    </xf>
    <xf numFmtId="4" fontId="31" fillId="5" borderId="106" xfId="7" applyNumberFormat="1" applyFont="1" applyFill="1" applyBorder="1"/>
    <xf numFmtId="4" fontId="32" fillId="4" borderId="71" xfId="0" applyNumberFormat="1" applyFont="1" applyFill="1" applyBorder="1" applyAlignment="1">
      <alignment horizontal="right"/>
    </xf>
    <xf numFmtId="4" fontId="32" fillId="4" borderId="111" xfId="0" applyNumberFormat="1" applyFont="1" applyFill="1" applyBorder="1" applyAlignment="1">
      <alignment horizontal="right"/>
    </xf>
    <xf numFmtId="3" fontId="32" fillId="9" borderId="56" xfId="0" applyNumberFormat="1" applyFont="1" applyFill="1" applyBorder="1"/>
    <xf numFmtId="3" fontId="31" fillId="5" borderId="55" xfId="7" applyNumberFormat="1" applyFont="1" applyFill="1" applyBorder="1"/>
    <xf numFmtId="171" fontId="57" fillId="0" borderId="61" xfId="7" applyFont="1" applyBorder="1" applyAlignment="1">
      <alignment horizontal="center"/>
    </xf>
    <xf numFmtId="171" fontId="57" fillId="0" borderId="0" xfId="7" applyFont="1" applyAlignment="1">
      <alignment horizontal="center"/>
    </xf>
    <xf numFmtId="172" fontId="31" fillId="0" borderId="0" xfId="7" applyNumberFormat="1" applyFont="1"/>
    <xf numFmtId="3" fontId="31" fillId="7" borderId="92" xfId="0" applyNumberFormat="1" applyFont="1" applyFill="1" applyBorder="1" applyAlignment="1" applyProtection="1">
      <alignment horizontal="right"/>
      <protection locked="0"/>
    </xf>
    <xf numFmtId="4" fontId="38" fillId="7" borderId="14" xfId="0" applyNumberFormat="1" applyFont="1" applyFill="1" applyBorder="1" applyProtection="1">
      <protection locked="0"/>
    </xf>
    <xf numFmtId="4" fontId="30" fillId="2" borderId="75" xfId="0" applyNumberFormat="1" applyFont="1" applyFill="1" applyBorder="1" applyAlignment="1">
      <alignment horizontal="right"/>
    </xf>
    <xf numFmtId="3" fontId="31" fillId="7" borderId="92" xfId="7" applyNumberFormat="1" applyFont="1" applyFill="1" applyBorder="1" applyAlignment="1">
      <alignment horizontal="right"/>
    </xf>
    <xf numFmtId="0" fontId="32" fillId="0" borderId="61" xfId="0" applyFont="1" applyBorder="1"/>
    <xf numFmtId="4" fontId="30" fillId="2" borderId="93" xfId="0" applyNumberFormat="1" applyFont="1" applyFill="1" applyBorder="1" applyAlignment="1">
      <alignment horizontal="right"/>
    </xf>
    <xf numFmtId="0" fontId="31" fillId="0" borderId="57" xfId="0" applyFont="1" applyBorder="1"/>
    <xf numFmtId="0" fontId="31" fillId="0" borderId="56" xfId="0" applyFont="1" applyBorder="1"/>
    <xf numFmtId="0" fontId="32" fillId="0" borderId="56" xfId="0" applyFont="1" applyBorder="1"/>
    <xf numFmtId="0" fontId="32" fillId="0" borderId="55" xfId="0" applyFont="1" applyBorder="1"/>
    <xf numFmtId="171" fontId="31" fillId="0" borderId="0" xfId="5" applyFont="1"/>
    <xf numFmtId="3" fontId="49" fillId="5" borderId="0" xfId="0" applyNumberFormat="1" applyFont="1" applyFill="1" applyAlignment="1">
      <alignment horizontal="center"/>
    </xf>
    <xf numFmtId="0" fontId="32" fillId="0" borderId="0" xfId="0" applyFont="1" applyAlignment="1">
      <alignment vertical="top" wrapText="1"/>
    </xf>
    <xf numFmtId="0" fontId="74" fillId="5" borderId="78" xfId="0" applyFont="1" applyFill="1" applyBorder="1" applyAlignment="1">
      <alignment horizontal="center" vertical="center" wrapText="1"/>
    </xf>
    <xf numFmtId="14" fontId="74" fillId="5" borderId="77" xfId="0" applyNumberFormat="1" applyFont="1" applyFill="1" applyBorder="1" applyAlignment="1">
      <alignment horizontal="center" vertical="center" wrapText="1"/>
    </xf>
    <xf numFmtId="0" fontId="28" fillId="5" borderId="65" xfId="0" applyFont="1" applyFill="1" applyBorder="1" applyAlignment="1">
      <alignment vertical="center"/>
    </xf>
    <xf numFmtId="0" fontId="28" fillId="5" borderId="24" xfId="0" applyFont="1" applyFill="1" applyBorder="1" applyAlignment="1">
      <alignment vertical="center"/>
    </xf>
    <xf numFmtId="0" fontId="28" fillId="5" borderId="64" xfId="0" applyFont="1" applyFill="1" applyBorder="1" applyAlignment="1">
      <alignment vertical="center"/>
    </xf>
    <xf numFmtId="0" fontId="28" fillId="0" borderId="0" xfId="0" applyFont="1" applyAlignment="1">
      <alignment vertical="center"/>
    </xf>
    <xf numFmtId="0" fontId="28" fillId="0" borderId="0" xfId="0" applyFont="1"/>
    <xf numFmtId="0" fontId="22" fillId="0" borderId="0" xfId="0" applyFont="1" applyAlignment="1">
      <alignment vertical="top" wrapText="1"/>
    </xf>
    <xf numFmtId="3" fontId="31" fillId="5" borderId="0" xfId="0" applyNumberFormat="1" applyFont="1" applyFill="1" applyAlignment="1">
      <alignment horizontal="center"/>
    </xf>
    <xf numFmtId="0" fontId="40" fillId="0" borderId="22" xfId="0" applyFont="1" applyBorder="1"/>
    <xf numFmtId="0" fontId="40" fillId="0" borderId="40" xfId="0" applyFont="1" applyBorder="1" applyAlignment="1">
      <alignment horizontal="center" vertical="top" wrapText="1"/>
    </xf>
    <xf numFmtId="0" fontId="39" fillId="0" borderId="103" xfId="0" applyFont="1" applyBorder="1" applyAlignment="1">
      <alignment horizontal="center" vertical="top" wrapText="1"/>
    </xf>
    <xf numFmtId="0" fontId="41" fillId="0" borderId="15" xfId="0" applyFont="1" applyBorder="1" applyAlignment="1">
      <alignment horizontal="center" vertical="top" wrapText="1"/>
    </xf>
    <xf numFmtId="0" fontId="38" fillId="0" borderId="14" xfId="0" applyFont="1" applyBorder="1" applyAlignment="1">
      <alignment vertical="top"/>
    </xf>
    <xf numFmtId="0" fontId="43" fillId="0" borderId="88" xfId="3" applyFont="1" applyBorder="1"/>
    <xf numFmtId="3" fontId="41" fillId="0" borderId="102" xfId="0" applyNumberFormat="1" applyFont="1" applyBorder="1"/>
    <xf numFmtId="3" fontId="41" fillId="0" borderId="53" xfId="0" applyNumberFormat="1" applyFont="1" applyBorder="1"/>
    <xf numFmtId="0" fontId="40" fillId="0" borderId="50" xfId="0" applyFont="1" applyBorder="1" applyAlignment="1">
      <alignment horizontal="center" wrapText="1"/>
    </xf>
    <xf numFmtId="0" fontId="40" fillId="0" borderId="49" xfId="0" applyFont="1" applyBorder="1"/>
    <xf numFmtId="0" fontId="40" fillId="0" borderId="92" xfId="0" applyFont="1" applyBorder="1"/>
    <xf numFmtId="3" fontId="40" fillId="0" borderId="92" xfId="0" applyNumberFormat="1" applyFont="1" applyBorder="1"/>
    <xf numFmtId="3" fontId="40" fillId="0" borderId="45" xfId="0" applyNumberFormat="1" applyFont="1" applyBorder="1"/>
    <xf numFmtId="3" fontId="39" fillId="0" borderId="101" xfId="0" applyNumberFormat="1" applyFont="1" applyBorder="1"/>
    <xf numFmtId="9" fontId="57" fillId="5" borderId="119" xfId="7" applyNumberFormat="1" applyFont="1" applyFill="1" applyBorder="1" applyAlignment="1">
      <alignment horizontal="center"/>
    </xf>
    <xf numFmtId="0" fontId="31" fillId="5" borderId="42" xfId="0" applyFont="1" applyFill="1" applyBorder="1" applyAlignment="1" applyProtection="1">
      <alignment horizontal="center"/>
      <protection locked="0"/>
    </xf>
    <xf numFmtId="4" fontId="30" fillId="4" borderId="119" xfId="0" applyNumberFormat="1" applyFont="1" applyFill="1" applyBorder="1" applyAlignment="1">
      <alignment horizontal="right"/>
    </xf>
    <xf numFmtId="0" fontId="33" fillId="0" borderId="68" xfId="0" applyFont="1" applyBorder="1"/>
    <xf numFmtId="0" fontId="0" fillId="0" borderId="66" xfId="0" applyBorder="1" applyProtection="1">
      <protection locked="0"/>
    </xf>
    <xf numFmtId="0" fontId="57" fillId="8" borderId="0" xfId="0" applyFont="1" applyFill="1" applyAlignment="1" applyProtection="1">
      <alignment horizontal="center"/>
      <protection locked="0"/>
    </xf>
    <xf numFmtId="0" fontId="0" fillId="0" borderId="137" xfId="0" applyBorder="1"/>
    <xf numFmtId="14" fontId="0" fillId="0" borderId="137" xfId="0" applyNumberFormat="1" applyBorder="1"/>
    <xf numFmtId="164" fontId="0" fillId="0" borderId="137" xfId="4" applyFont="1" applyBorder="1"/>
    <xf numFmtId="171" fontId="57" fillId="5" borderId="62" xfId="7" applyFont="1" applyFill="1" applyBorder="1" applyAlignment="1">
      <alignment horizontal="center"/>
    </xf>
    <xf numFmtId="171" fontId="57" fillId="5" borderId="62" xfId="7" applyFont="1" applyFill="1" applyBorder="1" applyAlignment="1">
      <alignment horizontal="center" vertical="center"/>
    </xf>
    <xf numFmtId="0" fontId="30" fillId="5" borderId="140" xfId="0" applyFont="1" applyFill="1" applyBorder="1" applyAlignment="1" applyProtection="1">
      <alignment horizontal="center"/>
      <protection locked="0"/>
    </xf>
    <xf numFmtId="4" fontId="30" fillId="5" borderId="140" xfId="0" applyNumberFormat="1" applyFont="1" applyFill="1" applyBorder="1" applyAlignment="1" applyProtection="1">
      <alignment horizontal="center"/>
      <protection locked="0"/>
    </xf>
    <xf numFmtId="0" fontId="31" fillId="5" borderId="140" xfId="0" applyFont="1" applyFill="1" applyBorder="1" applyAlignment="1" applyProtection="1">
      <alignment horizontal="center"/>
      <protection locked="0"/>
    </xf>
    <xf numFmtId="0" fontId="30" fillId="5" borderId="140" xfId="0" applyFont="1" applyFill="1" applyBorder="1" applyAlignment="1">
      <alignment horizontal="center" vertical="center" wrapText="1"/>
    </xf>
    <xf numFmtId="0" fontId="31" fillId="5" borderId="140" xfId="0" applyFont="1" applyFill="1" applyBorder="1" applyAlignment="1">
      <alignment horizontal="left"/>
    </xf>
    <xf numFmtId="0" fontId="29" fillId="7" borderId="139" xfId="0" applyFont="1" applyFill="1" applyBorder="1" applyAlignment="1">
      <alignment horizontal="right"/>
    </xf>
    <xf numFmtId="0" fontId="32" fillId="5" borderId="140" xfId="0" applyFont="1" applyFill="1" applyBorder="1" applyAlignment="1">
      <alignment horizontal="center" vertical="center"/>
    </xf>
    <xf numFmtId="0" fontId="32" fillId="5" borderId="140" xfId="0" applyFont="1" applyFill="1" applyBorder="1" applyAlignment="1">
      <alignment horizontal="center" vertical="center" wrapText="1"/>
    </xf>
    <xf numFmtId="0" fontId="37" fillId="7" borderId="140" xfId="0" applyFont="1" applyFill="1" applyBorder="1" applyAlignment="1" applyProtection="1">
      <alignment horizontal="center" vertical="center" wrapText="1"/>
      <protection locked="0"/>
    </xf>
    <xf numFmtId="0" fontId="0" fillId="5" borderId="140" xfId="0" applyFill="1" applyBorder="1"/>
    <xf numFmtId="0" fontId="3" fillId="5" borderId="116" xfId="0" applyFont="1" applyFill="1" applyBorder="1"/>
    <xf numFmtId="0" fontId="3" fillId="5" borderId="117" xfId="0" applyFont="1" applyFill="1" applyBorder="1"/>
    <xf numFmtId="0" fontId="0" fillId="5" borderId="73" xfId="0" applyFill="1" applyBorder="1"/>
    <xf numFmtId="0" fontId="0" fillId="5" borderId="74" xfId="0" applyFill="1" applyBorder="1"/>
    <xf numFmtId="0" fontId="0" fillId="5" borderId="64" xfId="0" applyFill="1" applyBorder="1"/>
    <xf numFmtId="0" fontId="0" fillId="5" borderId="24" xfId="0" applyFill="1" applyBorder="1"/>
    <xf numFmtId="0" fontId="75" fillId="5" borderId="65" xfId="0" applyFont="1" applyFill="1" applyBorder="1"/>
    <xf numFmtId="0" fontId="0" fillId="0" borderId="55" xfId="0" applyBorder="1"/>
    <xf numFmtId="0" fontId="0" fillId="0" borderId="56" xfId="0" applyBorder="1"/>
    <xf numFmtId="0" fontId="0" fillId="0" borderId="60" xfId="0" applyBorder="1"/>
    <xf numFmtId="0" fontId="0" fillId="0" borderId="0" xfId="0" applyAlignment="1">
      <alignment horizontal="center"/>
    </xf>
    <xf numFmtId="0" fontId="0" fillId="0" borderId="2" xfId="0" applyBorder="1"/>
    <xf numFmtId="0" fontId="0" fillId="13" borderId="142" xfId="0" applyFill="1" applyBorder="1"/>
    <xf numFmtId="0" fontId="0" fillId="13" borderId="137" xfId="0" applyFill="1" applyBorder="1"/>
    <xf numFmtId="0" fontId="0" fillId="4" borderId="140" xfId="0" applyFill="1" applyBorder="1"/>
    <xf numFmtId="0" fontId="0" fillId="13" borderId="144" xfId="0" applyFill="1" applyBorder="1"/>
    <xf numFmtId="0" fontId="0" fillId="13" borderId="140" xfId="0" applyFill="1" applyBorder="1"/>
    <xf numFmtId="0" fontId="3" fillId="4" borderId="140" xfId="0" applyFont="1" applyFill="1" applyBorder="1"/>
    <xf numFmtId="0" fontId="3" fillId="13" borderId="137" xfId="0" applyFont="1" applyFill="1" applyBorder="1"/>
    <xf numFmtId="0" fontId="3" fillId="13" borderId="144" xfId="0" applyFont="1" applyFill="1" applyBorder="1"/>
    <xf numFmtId="49" fontId="0" fillId="0" borderId="0" xfId="0" applyNumberFormat="1" applyAlignment="1">
      <alignment vertical="top"/>
    </xf>
    <xf numFmtId="0" fontId="9" fillId="0" borderId="0" xfId="0" applyFont="1" applyAlignment="1">
      <alignment horizontal="center" vertical="center"/>
    </xf>
    <xf numFmtId="0" fontId="10" fillId="0" borderId="0" xfId="0" applyFont="1" applyAlignment="1">
      <alignment horizontal="center" vertical="center"/>
    </xf>
    <xf numFmtId="0" fontId="13" fillId="8" borderId="0" xfId="0" applyFont="1" applyFill="1" applyAlignment="1" applyProtection="1">
      <alignment horizontal="center" wrapText="1"/>
      <protection locked="0"/>
    </xf>
    <xf numFmtId="0" fontId="17" fillId="8" borderId="0" xfId="0" applyFont="1" applyFill="1" applyProtection="1">
      <protection locked="0"/>
    </xf>
    <xf numFmtId="0" fontId="17" fillId="8" borderId="0" xfId="0" applyFont="1" applyFill="1" applyAlignment="1" applyProtection="1">
      <alignment horizontal="center"/>
      <protection locked="0"/>
    </xf>
    <xf numFmtId="0" fontId="16" fillId="8" borderId="0" xfId="0" applyFont="1" applyFill="1" applyProtection="1">
      <protection locked="0"/>
    </xf>
    <xf numFmtId="0" fontId="0" fillId="0" borderId="57" xfId="0" applyBorder="1"/>
    <xf numFmtId="0" fontId="0" fillId="0" borderId="61" xfId="0" applyBorder="1"/>
    <xf numFmtId="0" fontId="0" fillId="0" borderId="64" xfId="0" applyBorder="1"/>
    <xf numFmtId="0" fontId="0" fillId="0" borderId="24" xfId="0" applyBorder="1"/>
    <xf numFmtId="0" fontId="0" fillId="0" borderId="65" xfId="0" applyBorder="1"/>
    <xf numFmtId="0" fontId="3" fillId="0" borderId="0" xfId="0" applyFont="1" applyAlignment="1">
      <alignment horizontal="center"/>
    </xf>
    <xf numFmtId="0" fontId="6" fillId="5" borderId="36" xfId="0" applyFont="1" applyFill="1" applyBorder="1" applyProtection="1">
      <protection locked="0"/>
    </xf>
    <xf numFmtId="0" fontId="0" fillId="7" borderId="115" xfId="0" applyFill="1" applyBorder="1"/>
    <xf numFmtId="0" fontId="0" fillId="7" borderId="87" xfId="0" applyFill="1" applyBorder="1"/>
    <xf numFmtId="14" fontId="6" fillId="7" borderId="36" xfId="0" applyNumberFormat="1" applyFont="1" applyFill="1" applyBorder="1" applyProtection="1">
      <protection locked="0"/>
    </xf>
    <xf numFmtId="0" fontId="6" fillId="7" borderId="35" xfId="0" applyFont="1" applyFill="1" applyBorder="1" applyAlignment="1">
      <alignment horizontal="right"/>
    </xf>
    <xf numFmtId="0" fontId="31" fillId="7" borderId="39" xfId="0" applyFont="1" applyFill="1" applyBorder="1" applyAlignment="1">
      <alignment horizontal="right"/>
    </xf>
    <xf numFmtId="0" fontId="30" fillId="7" borderId="39" xfId="0" applyFont="1" applyFill="1" applyBorder="1" applyProtection="1">
      <protection locked="0"/>
    </xf>
    <xf numFmtId="0" fontId="36" fillId="5" borderId="144" xfId="0" applyFont="1" applyFill="1" applyBorder="1" applyAlignment="1">
      <alignment horizontal="left" vertical="top"/>
    </xf>
    <xf numFmtId="0" fontId="28" fillId="5" borderId="34" xfId="0" applyFont="1" applyFill="1" applyBorder="1"/>
    <xf numFmtId="0" fontId="28" fillId="5" borderId="33" xfId="0" applyFont="1" applyFill="1" applyBorder="1"/>
    <xf numFmtId="0" fontId="28" fillId="5" borderId="32" xfId="0" applyFont="1" applyFill="1" applyBorder="1"/>
    <xf numFmtId="0" fontId="63" fillId="5" borderId="65" xfId="0" applyFont="1" applyFill="1" applyBorder="1" applyAlignment="1">
      <alignment vertical="center"/>
    </xf>
    <xf numFmtId="0" fontId="63" fillId="5" borderId="24" xfId="0" applyFont="1" applyFill="1" applyBorder="1" applyAlignment="1">
      <alignment vertical="center"/>
    </xf>
    <xf numFmtId="0" fontId="63" fillId="5" borderId="64" xfId="0" applyFont="1" applyFill="1" applyBorder="1" applyAlignment="1">
      <alignment vertical="center"/>
    </xf>
    <xf numFmtId="0" fontId="30" fillId="5" borderId="42" xfId="0" applyFont="1" applyFill="1" applyBorder="1" applyAlignment="1">
      <alignment horizontal="center" vertical="center"/>
    </xf>
    <xf numFmtId="0" fontId="30" fillId="5" borderId="41" xfId="0" applyFont="1" applyFill="1" applyBorder="1" applyAlignment="1">
      <alignment horizontal="center" vertical="center"/>
    </xf>
    <xf numFmtId="0" fontId="5" fillId="8" borderId="0" xfId="0" applyFont="1" applyFill="1" applyProtection="1">
      <protection locked="0"/>
    </xf>
    <xf numFmtId="0" fontId="6" fillId="5" borderId="43" xfId="0" applyFont="1" applyFill="1" applyBorder="1" applyAlignment="1" applyProtection="1">
      <alignment horizontal="center"/>
      <protection locked="0"/>
    </xf>
    <xf numFmtId="0" fontId="6" fillId="5" borderId="42" xfId="0" applyFont="1" applyFill="1" applyBorder="1" applyAlignment="1" applyProtection="1">
      <alignment horizontal="center"/>
      <protection locked="0"/>
    </xf>
    <xf numFmtId="0" fontId="6" fillId="5" borderId="6" xfId="0" applyFont="1" applyFill="1" applyBorder="1" applyAlignment="1" applyProtection="1">
      <alignment horizontal="center"/>
      <protection locked="0"/>
    </xf>
    <xf numFmtId="0" fontId="0" fillId="7" borderId="140" xfId="0" applyFill="1" applyBorder="1" applyProtection="1">
      <protection locked="0"/>
    </xf>
    <xf numFmtId="0" fontId="0" fillId="7" borderId="143" xfId="0" applyFill="1" applyBorder="1" applyProtection="1">
      <protection locked="0"/>
    </xf>
    <xf numFmtId="0" fontId="0" fillId="7" borderId="106" xfId="0" applyFill="1" applyBorder="1" applyProtection="1">
      <protection locked="0"/>
    </xf>
    <xf numFmtId="0" fontId="0" fillId="7" borderId="71" xfId="0" applyFill="1" applyBorder="1" applyProtection="1">
      <protection locked="0"/>
    </xf>
    <xf numFmtId="0" fontId="76" fillId="8" borderId="0" xfId="0" applyFont="1" applyFill="1" applyAlignment="1" applyProtection="1">
      <alignment horizontal="left"/>
      <protection locked="0"/>
    </xf>
    <xf numFmtId="0" fontId="5" fillId="8" borderId="0" xfId="0" applyFont="1" applyFill="1" applyAlignment="1">
      <alignment horizontal="left" vertical="top"/>
    </xf>
    <xf numFmtId="0" fontId="5" fillId="0" borderId="0" xfId="0" applyFont="1" applyAlignment="1">
      <alignment horizontal="left" vertical="top"/>
    </xf>
    <xf numFmtId="0" fontId="5" fillId="8" borderId="0" xfId="0" applyFont="1" applyFill="1" applyAlignment="1" applyProtection="1">
      <alignment horizontal="center"/>
      <protection locked="0"/>
    </xf>
    <xf numFmtId="0" fontId="80" fillId="0" borderId="0" xfId="0" applyFont="1"/>
    <xf numFmtId="0" fontId="32" fillId="5" borderId="154" xfId="0" applyFont="1" applyFill="1" applyBorder="1"/>
    <xf numFmtId="0" fontId="29" fillId="5" borderId="155" xfId="0" applyFont="1" applyFill="1" applyBorder="1"/>
    <xf numFmtId="0" fontId="30" fillId="5" borderId="159" xfId="0" applyFont="1" applyFill="1" applyBorder="1" applyAlignment="1" applyProtection="1">
      <alignment horizontal="left"/>
      <protection locked="0"/>
    </xf>
    <xf numFmtId="0" fontId="31" fillId="5" borderId="147" xfId="0" applyFont="1" applyFill="1" applyBorder="1" applyAlignment="1" applyProtection="1">
      <alignment horizontal="left"/>
      <protection locked="0"/>
    </xf>
    <xf numFmtId="0" fontId="27" fillId="5" borderId="160" xfId="2" applyFont="1" applyFill="1" applyBorder="1" applyProtection="1">
      <protection locked="0"/>
    </xf>
    <xf numFmtId="0" fontId="29" fillId="5" borderId="161" xfId="0" applyFont="1" applyFill="1" applyBorder="1"/>
    <xf numFmtId="0" fontId="27" fillId="5" borderId="162" xfId="2" applyFont="1" applyFill="1" applyBorder="1" applyProtection="1">
      <protection locked="0"/>
    </xf>
    <xf numFmtId="0" fontId="31" fillId="5" borderId="90" xfId="0" applyFont="1" applyFill="1" applyBorder="1"/>
    <xf numFmtId="0" fontId="31" fillId="5" borderId="159" xfId="0" applyFont="1" applyFill="1" applyBorder="1" applyAlignment="1" applyProtection="1">
      <alignment horizontal="left"/>
      <protection locked="0"/>
    </xf>
    <xf numFmtId="0" fontId="31" fillId="5" borderId="164" xfId="0" applyFont="1" applyFill="1" applyBorder="1" applyAlignment="1" applyProtection="1">
      <alignment horizontal="left"/>
      <protection locked="0"/>
    </xf>
    <xf numFmtId="0" fontId="31" fillId="5" borderId="161" xfId="0" applyFont="1" applyFill="1" applyBorder="1" applyAlignment="1" applyProtection="1">
      <alignment horizontal="left"/>
      <protection locked="0"/>
    </xf>
    <xf numFmtId="0" fontId="31" fillId="5" borderId="94" xfId="0" applyFont="1" applyFill="1" applyBorder="1" applyAlignment="1" applyProtection="1">
      <alignment horizontal="left"/>
      <protection locked="0"/>
    </xf>
    <xf numFmtId="0" fontId="22" fillId="7" borderId="94" xfId="0" applyFont="1" applyFill="1" applyBorder="1" applyAlignment="1">
      <alignment vertical="top"/>
    </xf>
    <xf numFmtId="0" fontId="31" fillId="5" borderId="76" xfId="0" applyFont="1" applyFill="1" applyBorder="1" applyAlignment="1" applyProtection="1">
      <alignment horizontal="left"/>
      <protection locked="0"/>
    </xf>
    <xf numFmtId="0" fontId="22" fillId="7" borderId="75" xfId="0" applyFont="1" applyFill="1" applyBorder="1" applyAlignment="1">
      <alignment vertical="top"/>
    </xf>
    <xf numFmtId="0" fontId="30" fillId="5" borderId="166" xfId="0" applyFont="1" applyFill="1" applyBorder="1" applyAlignment="1" applyProtection="1">
      <alignment horizontal="left"/>
      <protection locked="0"/>
    </xf>
    <xf numFmtId="0" fontId="30" fillId="5" borderId="140" xfId="0" applyFont="1" applyFill="1" applyBorder="1" applyAlignment="1" applyProtection="1">
      <alignment horizontal="left"/>
      <protection locked="0"/>
    </xf>
    <xf numFmtId="0" fontId="6" fillId="5" borderId="147" xfId="0" applyFont="1" applyFill="1" applyBorder="1" applyAlignment="1" applyProtection="1">
      <alignment horizontal="left"/>
      <protection locked="0"/>
    </xf>
    <xf numFmtId="0" fontId="16" fillId="5" borderId="160" xfId="0" applyFont="1" applyFill="1" applyBorder="1" applyProtection="1">
      <protection locked="0"/>
    </xf>
    <xf numFmtId="0" fontId="10" fillId="5" borderId="161" xfId="0" applyFont="1" applyFill="1" applyBorder="1"/>
    <xf numFmtId="0" fontId="3" fillId="5" borderId="159" xfId="0" applyFont="1" applyFill="1" applyBorder="1" applyAlignment="1" applyProtection="1">
      <alignment horizontal="left"/>
      <protection locked="0"/>
    </xf>
    <xf numFmtId="0" fontId="3" fillId="5" borderId="140" xfId="0" applyFont="1" applyFill="1" applyBorder="1" applyProtection="1">
      <protection locked="0"/>
    </xf>
    <xf numFmtId="0" fontId="22" fillId="7" borderId="139" xfId="0" applyFont="1" applyFill="1" applyBorder="1" applyAlignment="1">
      <alignment vertical="top"/>
    </xf>
    <xf numFmtId="0" fontId="10" fillId="5" borderId="160" xfId="0" applyFont="1" applyFill="1" applyBorder="1"/>
    <xf numFmtId="0" fontId="3" fillId="5" borderId="40" xfId="0" applyFont="1" applyFill="1" applyBorder="1" applyProtection="1">
      <protection locked="0"/>
    </xf>
    <xf numFmtId="0" fontId="3" fillId="7" borderId="39" xfId="0" applyFont="1" applyFill="1" applyBorder="1"/>
    <xf numFmtId="0" fontId="29" fillId="5" borderId="90" xfId="0" applyFont="1" applyFill="1" applyBorder="1"/>
    <xf numFmtId="0" fontId="29" fillId="5" borderId="164" xfId="0" applyFont="1" applyFill="1" applyBorder="1"/>
    <xf numFmtId="0" fontId="30" fillId="5" borderId="146" xfId="0" applyFont="1" applyFill="1" applyBorder="1" applyAlignment="1">
      <alignment horizontal="left"/>
    </xf>
    <xf numFmtId="0" fontId="31" fillId="5" borderId="170" xfId="0" applyFont="1" applyFill="1" applyBorder="1" applyAlignment="1" applyProtection="1">
      <alignment horizontal="left"/>
      <protection locked="0"/>
    </xf>
    <xf numFmtId="0" fontId="30" fillId="7" borderId="139" xfId="0" applyFont="1" applyFill="1" applyBorder="1"/>
    <xf numFmtId="0" fontId="31" fillId="7" borderId="140" xfId="0" applyFont="1" applyFill="1" applyBorder="1" applyAlignment="1" applyProtection="1">
      <alignment horizontal="center"/>
      <protection locked="0"/>
    </xf>
    <xf numFmtId="166" fontId="31" fillId="0" borderId="0" xfId="0" applyNumberFormat="1" applyFont="1" applyProtection="1">
      <protection locked="0"/>
    </xf>
    <xf numFmtId="0" fontId="31" fillId="5" borderId="164" xfId="0" applyFont="1" applyFill="1" applyBorder="1" applyAlignment="1">
      <alignment horizontal="left"/>
    </xf>
    <xf numFmtId="0" fontId="29" fillId="7" borderId="139" xfId="0" applyFont="1" applyFill="1" applyBorder="1"/>
    <xf numFmtId="0" fontId="31" fillId="9" borderId="173" xfId="0" applyFont="1" applyFill="1" applyBorder="1" applyAlignment="1" applyProtection="1">
      <alignment horizontal="left"/>
      <protection locked="0"/>
    </xf>
    <xf numFmtId="0" fontId="30" fillId="9" borderId="173" xfId="0" applyFont="1" applyFill="1" applyBorder="1" applyAlignment="1" applyProtection="1">
      <alignment horizontal="left"/>
      <protection locked="0"/>
    </xf>
    <xf numFmtId="0" fontId="32" fillId="8" borderId="173" xfId="0" applyFont="1" applyFill="1" applyBorder="1" applyAlignment="1" applyProtection="1">
      <alignment horizontal="left"/>
      <protection locked="0"/>
    </xf>
    <xf numFmtId="0" fontId="22" fillId="8" borderId="173" xfId="0" applyFont="1" applyFill="1" applyBorder="1" applyAlignment="1">
      <alignment horizontal="left" vertical="top"/>
    </xf>
    <xf numFmtId="0" fontId="57" fillId="3" borderId="178" xfId="0" applyFont="1" applyFill="1" applyBorder="1" applyAlignment="1">
      <alignment horizontal="center" vertical="center" wrapText="1"/>
    </xf>
    <xf numFmtId="0" fontId="57" fillId="3" borderId="179" xfId="0" applyFont="1" applyFill="1" applyBorder="1" applyAlignment="1">
      <alignment horizontal="center" vertical="center" wrapText="1"/>
    </xf>
    <xf numFmtId="0" fontId="57" fillId="3" borderId="180" xfId="0" applyFont="1" applyFill="1" applyBorder="1" applyAlignment="1">
      <alignment horizontal="center" vertical="center" wrapText="1"/>
    </xf>
    <xf numFmtId="14" fontId="57" fillId="6" borderId="174" xfId="0" applyNumberFormat="1" applyFont="1" applyFill="1" applyBorder="1" applyAlignment="1" applyProtection="1">
      <alignment horizontal="center" vertical="center"/>
      <protection locked="0"/>
    </xf>
    <xf numFmtId="0" fontId="30" fillId="9" borderId="184" xfId="0" applyFont="1" applyFill="1" applyBorder="1" applyProtection="1">
      <protection locked="0"/>
    </xf>
    <xf numFmtId="0" fontId="32" fillId="8" borderId="184" xfId="0" applyFont="1" applyFill="1" applyBorder="1" applyAlignment="1" applyProtection="1">
      <alignment horizontal="center"/>
      <protection locked="0"/>
    </xf>
    <xf numFmtId="0" fontId="57" fillId="8" borderId="184" xfId="0" applyFont="1" applyFill="1" applyBorder="1" applyAlignment="1" applyProtection="1">
      <alignment horizontal="center"/>
      <protection locked="0"/>
    </xf>
    <xf numFmtId="0" fontId="32" fillId="7" borderId="185" xfId="0" applyFont="1" applyFill="1" applyBorder="1" applyProtection="1">
      <protection locked="0"/>
    </xf>
    <xf numFmtId="0" fontId="30" fillId="5" borderId="187" xfId="0" applyFont="1" applyFill="1" applyBorder="1" applyProtection="1">
      <protection locked="0"/>
    </xf>
    <xf numFmtId="0" fontId="30" fillId="5" borderId="188" xfId="0" applyFont="1" applyFill="1" applyBorder="1" applyProtection="1">
      <protection locked="0"/>
    </xf>
    <xf numFmtId="4" fontId="30" fillId="2" borderId="188" xfId="0" applyNumberFormat="1" applyFont="1" applyFill="1" applyBorder="1" applyAlignment="1">
      <alignment horizontal="right"/>
    </xf>
    <xf numFmtId="0" fontId="32" fillId="8" borderId="184" xfId="0" applyFont="1" applyFill="1" applyBorder="1" applyAlignment="1" applyProtection="1">
      <alignment horizontal="left"/>
      <protection locked="0"/>
    </xf>
    <xf numFmtId="0" fontId="22" fillId="8" borderId="184" xfId="0" applyFont="1" applyFill="1" applyBorder="1" applyAlignment="1">
      <alignment horizontal="left" vertical="top"/>
    </xf>
    <xf numFmtId="0" fontId="57" fillId="7" borderId="185" xfId="0" applyFont="1" applyFill="1" applyBorder="1" applyProtection="1">
      <protection locked="0"/>
    </xf>
    <xf numFmtId="0" fontId="31" fillId="5" borderId="182" xfId="0" applyFont="1" applyFill="1" applyBorder="1" applyProtection="1">
      <protection locked="0"/>
    </xf>
    <xf numFmtId="0" fontId="31" fillId="5" borderId="165" xfId="0" applyFont="1" applyFill="1" applyBorder="1" applyProtection="1">
      <protection locked="0"/>
    </xf>
    <xf numFmtId="0" fontId="31" fillId="5" borderId="172" xfId="0" applyFont="1" applyFill="1" applyBorder="1" applyProtection="1">
      <protection locked="0"/>
    </xf>
    <xf numFmtId="4" fontId="31" fillId="2" borderId="189" xfId="0" applyNumberFormat="1" applyFont="1" applyFill="1" applyBorder="1" applyAlignment="1">
      <alignment horizontal="right"/>
    </xf>
    <xf numFmtId="0" fontId="57" fillId="5" borderId="189" xfId="0" applyFont="1" applyFill="1" applyBorder="1" applyProtection="1">
      <protection locked="0"/>
    </xf>
    <xf numFmtId="0" fontId="57" fillId="5" borderId="165" xfId="0" applyFont="1" applyFill="1" applyBorder="1" applyProtection="1">
      <protection locked="0"/>
    </xf>
    <xf numFmtId="0" fontId="57" fillId="5" borderId="190" xfId="0" applyFont="1" applyFill="1" applyBorder="1" applyProtection="1">
      <protection locked="0"/>
    </xf>
    <xf numFmtId="14" fontId="32" fillId="7" borderId="185" xfId="0" applyNumberFormat="1" applyFont="1" applyFill="1" applyBorder="1" applyProtection="1">
      <protection locked="0"/>
    </xf>
    <xf numFmtId="3" fontId="57" fillId="5" borderId="171" xfId="0" applyNumberFormat="1" applyFont="1" applyFill="1" applyBorder="1" applyAlignment="1">
      <alignment horizontal="left" vertical="center"/>
    </xf>
    <xf numFmtId="0" fontId="57" fillId="0" borderId="154" xfId="0" applyFont="1" applyBorder="1" applyAlignment="1" applyProtection="1">
      <alignment horizontal="center" vertical="center"/>
      <protection locked="0"/>
    </xf>
    <xf numFmtId="0" fontId="57" fillId="5" borderId="154" xfId="0" applyFont="1" applyFill="1" applyBorder="1" applyAlignment="1">
      <alignment vertical="center"/>
    </xf>
    <xf numFmtId="0" fontId="57" fillId="5" borderId="154" xfId="0" applyFont="1" applyFill="1" applyBorder="1" applyAlignment="1">
      <alignment horizontal="center" vertical="center"/>
    </xf>
    <xf numFmtId="0" fontId="57" fillId="5" borderId="180" xfId="0" applyFont="1" applyFill="1" applyBorder="1" applyAlignment="1">
      <alignment horizontal="center" vertical="center"/>
    </xf>
    <xf numFmtId="0" fontId="6" fillId="5" borderId="188" xfId="0" applyFont="1" applyFill="1" applyBorder="1" applyProtection="1">
      <protection locked="0"/>
    </xf>
    <xf numFmtId="0" fontId="22" fillId="7" borderId="188" xfId="0" applyFont="1" applyFill="1" applyBorder="1" applyAlignment="1">
      <alignment vertical="top"/>
    </xf>
    <xf numFmtId="0" fontId="22" fillId="7" borderId="191" xfId="0" applyFont="1" applyFill="1" applyBorder="1" applyAlignment="1">
      <alignment vertical="top"/>
    </xf>
    <xf numFmtId="0" fontId="3" fillId="9" borderId="185" xfId="0" applyFont="1" applyFill="1" applyBorder="1" applyProtection="1">
      <protection locked="0"/>
    </xf>
    <xf numFmtId="0" fontId="0" fillId="8" borderId="185" xfId="0" applyFill="1" applyBorder="1" applyAlignment="1" applyProtection="1">
      <alignment horizontal="center"/>
      <protection locked="0"/>
    </xf>
    <xf numFmtId="0" fontId="5" fillId="8" borderId="187" xfId="0" applyFont="1" applyFill="1" applyBorder="1" applyAlignment="1" applyProtection="1">
      <alignment horizontal="center"/>
      <protection locked="0"/>
    </xf>
    <xf numFmtId="0" fontId="9" fillId="8" borderId="189" xfId="0" applyFont="1" applyFill="1" applyBorder="1" applyAlignment="1">
      <alignment vertical="top"/>
    </xf>
    <xf numFmtId="0" fontId="3" fillId="5" borderId="154" xfId="0" applyFont="1" applyFill="1" applyBorder="1"/>
    <xf numFmtId="0" fontId="0" fillId="13" borderId="173" xfId="0" applyFill="1" applyBorder="1"/>
    <xf numFmtId="0" fontId="0" fillId="0" borderId="178" xfId="0" applyBorder="1"/>
    <xf numFmtId="0" fontId="0" fillId="7" borderId="185" xfId="0" applyFill="1" applyBorder="1"/>
    <xf numFmtId="0" fontId="0" fillId="7" borderId="187" xfId="0" applyFill="1" applyBorder="1"/>
    <xf numFmtId="0" fontId="0" fillId="7" borderId="188" xfId="0" applyFill="1" applyBorder="1"/>
    <xf numFmtId="164" fontId="0" fillId="7" borderId="188" xfId="4" applyFont="1" applyFill="1" applyBorder="1"/>
    <xf numFmtId="0" fontId="9" fillId="8" borderId="188" xfId="0" applyFont="1" applyFill="1" applyBorder="1" applyAlignment="1">
      <alignment vertical="top"/>
    </xf>
    <xf numFmtId="0" fontId="3" fillId="13" borderId="173" xfId="0" applyFont="1" applyFill="1" applyBorder="1"/>
    <xf numFmtId="0" fontId="0" fillId="7" borderId="185" xfId="0" applyFill="1" applyBorder="1" applyAlignment="1">
      <alignment horizontal="left" vertical="top"/>
    </xf>
    <xf numFmtId="0" fontId="0" fillId="7" borderId="187" xfId="0" applyFill="1" applyBorder="1" applyAlignment="1">
      <alignment horizontal="left" vertical="top"/>
    </xf>
    <xf numFmtId="0" fontId="0" fillId="7" borderId="188" xfId="0" applyFill="1" applyBorder="1" applyAlignment="1">
      <alignment horizontal="left" vertical="top"/>
    </xf>
    <xf numFmtId="164" fontId="0" fillId="7" borderId="188" xfId="4" applyFont="1" applyFill="1" applyBorder="1" applyAlignment="1">
      <alignment horizontal="left" vertical="top"/>
    </xf>
    <xf numFmtId="0" fontId="0" fillId="7" borderId="172" xfId="0" applyFill="1" applyBorder="1" applyProtection="1">
      <protection locked="0"/>
    </xf>
    <xf numFmtId="0" fontId="0" fillId="7" borderId="188" xfId="0" applyFill="1" applyBorder="1" applyProtection="1">
      <protection locked="0"/>
    </xf>
    <xf numFmtId="0" fontId="32" fillId="7" borderId="185" xfId="0" applyFont="1" applyFill="1" applyBorder="1" applyAlignment="1" applyProtection="1">
      <alignment horizontal="center" vertical="top"/>
      <protection locked="0"/>
    </xf>
    <xf numFmtId="0" fontId="32" fillId="5" borderId="187" xfId="0" applyFont="1" applyFill="1" applyBorder="1" applyProtection="1">
      <protection locked="0"/>
    </xf>
    <xf numFmtId="0" fontId="32" fillId="5" borderId="188" xfId="0" applyFont="1" applyFill="1" applyBorder="1" applyProtection="1">
      <protection locked="0"/>
    </xf>
    <xf numFmtId="4" fontId="30" fillId="4" borderId="188" xfId="0" applyNumberFormat="1" applyFont="1" applyFill="1" applyBorder="1"/>
    <xf numFmtId="0" fontId="60" fillId="0" borderId="185" xfId="0" applyFont="1" applyBorder="1" applyAlignment="1" applyProtection="1">
      <alignment horizontal="center" vertical="top"/>
      <protection locked="0"/>
    </xf>
    <xf numFmtId="0" fontId="32" fillId="0" borderId="185" xfId="0" applyFont="1" applyBorder="1" applyAlignment="1" applyProtection="1">
      <alignment horizontal="center" vertical="top"/>
      <protection locked="0"/>
    </xf>
    <xf numFmtId="0" fontId="32" fillId="0" borderId="187" xfId="0" applyFont="1" applyBorder="1" applyAlignment="1" applyProtection="1">
      <alignment horizontal="center" vertical="top"/>
      <protection locked="0"/>
    </xf>
    <xf numFmtId="0" fontId="32" fillId="0" borderId="189" xfId="0" applyFont="1" applyBorder="1" applyAlignment="1" applyProtection="1">
      <alignment horizontal="left" vertical="top"/>
      <protection locked="0"/>
    </xf>
    <xf numFmtId="4" fontId="32" fillId="0" borderId="188" xfId="0" applyNumberFormat="1" applyFont="1" applyBorder="1" applyAlignment="1" applyProtection="1">
      <alignment horizontal="right" vertical="top"/>
      <protection locked="0"/>
    </xf>
    <xf numFmtId="0" fontId="31" fillId="5" borderId="188" xfId="0" applyFont="1" applyFill="1" applyBorder="1"/>
    <xf numFmtId="167" fontId="31" fillId="7" borderId="188" xfId="0" applyNumberFormat="1" applyFont="1" applyFill="1" applyBorder="1"/>
    <xf numFmtId="0" fontId="31" fillId="5" borderId="188" xfId="0" applyFont="1" applyFill="1" applyBorder="1" applyAlignment="1">
      <alignment horizontal="left"/>
    </xf>
    <xf numFmtId="0" fontId="31" fillId="7" borderId="191" xfId="0" applyFont="1" applyFill="1" applyBorder="1" applyAlignment="1">
      <alignment horizontal="right"/>
    </xf>
    <xf numFmtId="0" fontId="32" fillId="0" borderId="173" xfId="0" applyFont="1" applyBorder="1"/>
    <xf numFmtId="1" fontId="32" fillId="7" borderId="192" xfId="0" applyNumberFormat="1" applyFont="1" applyFill="1" applyBorder="1" applyAlignment="1" applyProtection="1">
      <alignment horizontal="center" vertical="center"/>
      <protection locked="0"/>
    </xf>
    <xf numFmtId="1" fontId="32" fillId="7" borderId="193" xfId="0" applyNumberFormat="1" applyFont="1" applyFill="1" applyBorder="1" applyAlignment="1" applyProtection="1">
      <alignment horizontal="center" vertical="center"/>
      <protection locked="0"/>
    </xf>
    <xf numFmtId="1" fontId="32" fillId="7" borderId="188" xfId="0" applyNumberFormat="1" applyFont="1" applyFill="1" applyBorder="1" applyAlignment="1" applyProtection="1">
      <alignment vertical="center"/>
      <protection locked="0"/>
    </xf>
    <xf numFmtId="165" fontId="32" fillId="7" borderId="188" xfId="0" applyNumberFormat="1" applyFont="1" applyFill="1" applyBorder="1" applyAlignment="1" applyProtection="1">
      <alignment horizontal="right" vertical="center"/>
      <protection locked="0"/>
    </xf>
    <xf numFmtId="4" fontId="30" fillId="4" borderId="188" xfId="0" applyNumberFormat="1" applyFont="1" applyFill="1" applyBorder="1" applyAlignment="1">
      <alignment horizontal="right"/>
    </xf>
    <xf numFmtId="4" fontId="30" fillId="4" borderId="189" xfId="0" applyNumberFormat="1" applyFont="1" applyFill="1" applyBorder="1" applyAlignment="1">
      <alignment horizontal="right"/>
    </xf>
    <xf numFmtId="0" fontId="48" fillId="5" borderId="187" xfId="0" applyFont="1" applyFill="1" applyBorder="1" applyAlignment="1">
      <alignment horizontal="left"/>
    </xf>
    <xf numFmtId="0" fontId="48" fillId="5" borderId="188" xfId="0" applyFont="1" applyFill="1" applyBorder="1" applyAlignment="1">
      <alignment horizontal="centerContinuous"/>
    </xf>
    <xf numFmtId="0" fontId="51" fillId="10" borderId="185" xfId="0" applyFont="1" applyFill="1" applyBorder="1"/>
    <xf numFmtId="0" fontId="51" fillId="0" borderId="185" xfId="0" applyFont="1" applyBorder="1" applyAlignment="1">
      <alignment horizontal="centerContinuous"/>
    </xf>
    <xf numFmtId="0" fontId="54" fillId="0" borderId="185" xfId="0" applyFont="1" applyBorder="1" applyAlignment="1">
      <alignment horizontal="left" vertical="top"/>
    </xf>
    <xf numFmtId="0" fontId="31" fillId="5" borderId="188" xfId="0" applyFont="1" applyFill="1" applyBorder="1" applyAlignment="1" applyProtection="1">
      <alignment horizontal="left"/>
      <protection locked="0"/>
    </xf>
    <xf numFmtId="14" fontId="31" fillId="7" borderId="188" xfId="0" applyNumberFormat="1" applyFont="1" applyFill="1" applyBorder="1" applyProtection="1">
      <protection locked="0"/>
    </xf>
    <xf numFmtId="0" fontId="30" fillId="7" borderId="191" xfId="0" applyFont="1" applyFill="1" applyBorder="1" applyAlignment="1">
      <alignment horizontal="right"/>
    </xf>
    <xf numFmtId="14" fontId="31" fillId="7" borderId="188" xfId="0" applyNumberFormat="1" applyFont="1" applyFill="1" applyBorder="1"/>
    <xf numFmtId="0" fontId="29" fillId="7" borderId="191" xfId="0" applyFont="1" applyFill="1" applyBorder="1" applyAlignment="1">
      <alignment horizontal="right"/>
    </xf>
    <xf numFmtId="171" fontId="57" fillId="5" borderId="180" xfId="7" applyFont="1" applyFill="1" applyBorder="1" applyAlignment="1">
      <alignment horizontal="center"/>
    </xf>
    <xf numFmtId="171" fontId="57" fillId="5" borderId="185" xfId="7" applyFont="1" applyFill="1" applyBorder="1" applyAlignment="1">
      <alignment horizontal="center"/>
    </xf>
    <xf numFmtId="0" fontId="53" fillId="3" borderId="182" xfId="0" quotePrefix="1" applyFont="1" applyFill="1" applyBorder="1" applyAlignment="1">
      <alignment horizontal="left" vertical="center" wrapText="1"/>
    </xf>
    <xf numFmtId="0" fontId="53" fillId="3" borderId="165" xfId="0" quotePrefix="1" applyFont="1" applyFill="1" applyBorder="1" applyAlignment="1">
      <alignment horizontal="left" vertical="center" wrapText="1"/>
    </xf>
    <xf numFmtId="0" fontId="53" fillId="3" borderId="172" xfId="0" quotePrefix="1" applyFont="1" applyFill="1" applyBorder="1" applyAlignment="1">
      <alignment horizontal="left" vertical="center" wrapText="1"/>
    </xf>
    <xf numFmtId="0" fontId="53" fillId="0" borderId="0" xfId="0" applyFont="1" applyAlignment="1">
      <alignment horizontal="center" vertical="center" wrapText="1"/>
    </xf>
    <xf numFmtId="0" fontId="53" fillId="3" borderId="174" xfId="0" applyFont="1" applyFill="1" applyBorder="1" applyAlignment="1">
      <alignment horizontal="left" vertical="center" wrapText="1"/>
    </xf>
    <xf numFmtId="0" fontId="53" fillId="3" borderId="181" xfId="0" applyFont="1" applyFill="1" applyBorder="1" applyAlignment="1">
      <alignment horizontal="left" vertical="center" wrapText="1"/>
    </xf>
    <xf numFmtId="0" fontId="57" fillId="3" borderId="2" xfId="0" applyFont="1" applyFill="1" applyBorder="1" applyAlignment="1">
      <alignment horizontal="center" vertical="center" wrapText="1"/>
    </xf>
    <xf numFmtId="0" fontId="57" fillId="6" borderId="181" xfId="0" applyFont="1" applyFill="1" applyBorder="1" applyAlignment="1" applyProtection="1">
      <alignment horizontal="left" vertical="center" wrapText="1"/>
      <protection locked="0"/>
    </xf>
    <xf numFmtId="0" fontId="57" fillId="3" borderId="152" xfId="0" applyFont="1" applyFill="1" applyBorder="1" applyAlignment="1">
      <alignment horizontal="right" vertical="center" wrapText="1"/>
    </xf>
    <xf numFmtId="0" fontId="57" fillId="3" borderId="153" xfId="0" applyFont="1" applyFill="1" applyBorder="1" applyAlignment="1">
      <alignment horizontal="right" vertical="center" wrapText="1"/>
    </xf>
    <xf numFmtId="0" fontId="31" fillId="3" borderId="8" xfId="0" applyFont="1" applyFill="1" applyBorder="1" applyAlignment="1">
      <alignment horizontal="center" vertical="center" wrapText="1"/>
    </xf>
    <xf numFmtId="0" fontId="31" fillId="3" borderId="6" xfId="0" applyFont="1" applyFill="1" applyBorder="1" applyAlignment="1">
      <alignment horizontal="center" vertical="center" wrapText="1"/>
    </xf>
    <xf numFmtId="0" fontId="57" fillId="7" borderId="5" xfId="0" applyFont="1" applyFill="1" applyBorder="1" applyAlignment="1" applyProtection="1">
      <alignment horizontal="center" vertical="center" wrapText="1"/>
      <protection locked="0"/>
    </xf>
    <xf numFmtId="0" fontId="57" fillId="7" borderId="7" xfId="0" applyFont="1" applyFill="1" applyBorder="1" applyAlignment="1" applyProtection="1">
      <alignment horizontal="center" vertical="center" wrapText="1"/>
      <protection locked="0"/>
    </xf>
    <xf numFmtId="0" fontId="57" fillId="7" borderId="6" xfId="0" applyFont="1" applyFill="1" applyBorder="1" applyAlignment="1" applyProtection="1">
      <alignment horizontal="center" vertical="center" wrapText="1"/>
      <protection locked="0"/>
    </xf>
    <xf numFmtId="0" fontId="31" fillId="3" borderId="5" xfId="0" applyFont="1" applyFill="1" applyBorder="1" applyAlignment="1">
      <alignment horizontal="center" vertical="center" wrapText="1"/>
    </xf>
    <xf numFmtId="14" fontId="31" fillId="7" borderId="5" xfId="0" applyNumberFormat="1" applyFont="1" applyFill="1" applyBorder="1" applyAlignment="1" applyProtection="1">
      <alignment horizontal="center"/>
      <protection locked="0"/>
    </xf>
    <xf numFmtId="14" fontId="31" fillId="7" borderId="4" xfId="0" applyNumberFormat="1" applyFont="1" applyFill="1" applyBorder="1" applyAlignment="1" applyProtection="1">
      <alignment horizontal="center"/>
      <protection locked="0"/>
    </xf>
    <xf numFmtId="0" fontId="72" fillId="5" borderId="174" xfId="0" applyFont="1" applyFill="1" applyBorder="1" applyAlignment="1">
      <alignment horizontal="center" vertical="center" wrapText="1"/>
    </xf>
    <xf numFmtId="0" fontId="72" fillId="5" borderId="137" xfId="0" applyFont="1" applyFill="1" applyBorder="1" applyAlignment="1">
      <alignment horizontal="center" vertical="center" wrapText="1"/>
    </xf>
    <xf numFmtId="0" fontId="31" fillId="3" borderId="174" xfId="0" applyFont="1" applyFill="1" applyBorder="1" applyAlignment="1">
      <alignment horizontal="center" vertical="center" wrapText="1"/>
    </xf>
    <xf numFmtId="0" fontId="53" fillId="5" borderId="174" xfId="0" applyFont="1" applyFill="1" applyBorder="1" applyAlignment="1">
      <alignment horizontal="center" vertical="center" wrapText="1"/>
    </xf>
    <xf numFmtId="0" fontId="53" fillId="5" borderId="137" xfId="0" applyFont="1" applyFill="1" applyBorder="1" applyAlignment="1">
      <alignment horizontal="center" vertical="center" wrapText="1"/>
    </xf>
    <xf numFmtId="0" fontId="53" fillId="5" borderId="175" xfId="0" applyFont="1" applyFill="1" applyBorder="1" applyAlignment="1">
      <alignment horizontal="left" vertical="center" wrapText="1"/>
    </xf>
    <xf numFmtId="0" fontId="53" fillId="5" borderId="176" xfId="0" applyFont="1" applyFill="1" applyBorder="1" applyAlignment="1">
      <alignment horizontal="left" vertical="center" wrapText="1"/>
    </xf>
    <xf numFmtId="0" fontId="53" fillId="5" borderId="177" xfId="0" applyFont="1" applyFill="1" applyBorder="1" applyAlignment="1">
      <alignment horizontal="left" vertical="center" wrapText="1"/>
    </xf>
    <xf numFmtId="0" fontId="29" fillId="7" borderId="80" xfId="0" applyFont="1" applyFill="1" applyBorder="1" applyAlignment="1">
      <alignment horizontal="left" vertical="center"/>
    </xf>
    <xf numFmtId="0" fontId="29" fillId="7" borderId="132" xfId="0" applyFont="1" applyFill="1" applyBorder="1" applyAlignment="1">
      <alignment horizontal="left" vertical="center"/>
    </xf>
    <xf numFmtId="0" fontId="29" fillId="7" borderId="15" xfId="0" applyFont="1" applyFill="1" applyBorder="1" applyAlignment="1">
      <alignment horizontal="left" vertical="center"/>
    </xf>
    <xf numFmtId="0" fontId="29" fillId="7" borderId="17" xfId="0" applyFont="1" applyFill="1" applyBorder="1" applyAlignment="1">
      <alignment horizontal="left" vertical="center"/>
    </xf>
    <xf numFmtId="0" fontId="29" fillId="7" borderId="11" xfId="0" applyFont="1" applyFill="1" applyBorder="1" applyAlignment="1">
      <alignment horizontal="left" vertical="center"/>
    </xf>
    <xf numFmtId="0" fontId="29" fillId="7" borderId="13" xfId="0" applyFont="1" applyFill="1" applyBorder="1" applyAlignment="1">
      <alignment horizontal="left" vertical="center"/>
    </xf>
    <xf numFmtId="0" fontId="22" fillId="7" borderId="133" xfId="0" applyFont="1" applyFill="1" applyBorder="1" applyAlignment="1">
      <alignment horizontal="left" vertical="center" wrapText="1"/>
    </xf>
    <xf numFmtId="0" fontId="22" fillId="7" borderId="79" xfId="0" applyFont="1" applyFill="1" applyBorder="1" applyAlignment="1">
      <alignment horizontal="left" vertical="center" wrapText="1"/>
    </xf>
    <xf numFmtId="0" fontId="22" fillId="7" borderId="81" xfId="0" applyFont="1" applyFill="1" applyBorder="1" applyAlignment="1">
      <alignment horizontal="left" vertical="center" wrapText="1"/>
    </xf>
    <xf numFmtId="0" fontId="22" fillId="7" borderId="16" xfId="0" applyFont="1" applyFill="1" applyBorder="1" applyAlignment="1">
      <alignment horizontal="left" vertical="center" wrapText="1"/>
    </xf>
    <xf numFmtId="0" fontId="22" fillId="7" borderId="0" xfId="0" applyFont="1" applyFill="1" applyAlignment="1">
      <alignment horizontal="left" vertical="center" wrapText="1"/>
    </xf>
    <xf numFmtId="0" fontId="22" fillId="7" borderId="14" xfId="0" applyFont="1" applyFill="1" applyBorder="1" applyAlignment="1">
      <alignment horizontal="left" vertical="center" wrapText="1"/>
    </xf>
    <xf numFmtId="0" fontId="22" fillId="7" borderId="12" xfId="0" applyFont="1" applyFill="1" applyBorder="1" applyAlignment="1">
      <alignment horizontal="left" vertical="center" wrapText="1"/>
    </xf>
    <xf numFmtId="0" fontId="22" fillId="7" borderId="10" xfId="0" applyFont="1" applyFill="1" applyBorder="1" applyAlignment="1">
      <alignment horizontal="left" vertical="center" wrapText="1"/>
    </xf>
    <xf numFmtId="0" fontId="22" fillId="7" borderId="9" xfId="0" applyFont="1" applyFill="1" applyBorder="1" applyAlignment="1">
      <alignment horizontal="left" vertical="center" wrapText="1"/>
    </xf>
    <xf numFmtId="0" fontId="63" fillId="5" borderId="96" xfId="0" applyFont="1" applyFill="1" applyBorder="1" applyAlignment="1" applyProtection="1">
      <alignment horizontal="center"/>
      <protection locked="0"/>
    </xf>
    <xf numFmtId="0" fontId="63" fillId="5" borderId="95" xfId="0" applyFont="1" applyFill="1" applyBorder="1" applyAlignment="1" applyProtection="1">
      <alignment horizontal="center"/>
      <protection locked="0"/>
    </xf>
    <xf numFmtId="0" fontId="29" fillId="5" borderId="156" xfId="0" applyFont="1" applyFill="1" applyBorder="1" applyAlignment="1">
      <alignment horizontal="center"/>
    </xf>
    <xf numFmtId="0" fontId="29" fillId="5" borderId="157" xfId="0" applyFont="1" applyFill="1" applyBorder="1" applyAlignment="1">
      <alignment horizontal="center"/>
    </xf>
    <xf numFmtId="0" fontId="31" fillId="7" borderId="38" xfId="0" applyFont="1" applyFill="1" applyBorder="1" applyAlignment="1" applyProtection="1">
      <alignment horizontal="left"/>
      <protection locked="0"/>
    </xf>
    <xf numFmtId="0" fontId="31" fillId="7" borderId="37" xfId="0" applyFont="1" applyFill="1" applyBorder="1" applyAlignment="1" applyProtection="1">
      <alignment horizontal="left"/>
      <protection locked="0"/>
    </xf>
    <xf numFmtId="0" fontId="30" fillId="7" borderId="109" xfId="0" applyFont="1" applyFill="1" applyBorder="1" applyAlignment="1">
      <alignment horizontal="left"/>
    </xf>
    <xf numFmtId="0" fontId="30" fillId="7" borderId="158" xfId="0" applyFont="1" applyFill="1" applyBorder="1" applyAlignment="1">
      <alignment horizontal="left"/>
    </xf>
    <xf numFmtId="0" fontId="22" fillId="8" borderId="173" xfId="0" applyFont="1" applyFill="1" applyBorder="1" applyAlignment="1">
      <alignment horizontal="left" vertical="top"/>
    </xf>
    <xf numFmtId="0" fontId="32" fillId="8" borderId="173" xfId="0" applyFont="1" applyFill="1" applyBorder="1" applyAlignment="1" applyProtection="1">
      <alignment horizontal="left"/>
      <protection locked="0"/>
    </xf>
    <xf numFmtId="0" fontId="30" fillId="9" borderId="173" xfId="0" applyFont="1" applyFill="1" applyBorder="1" applyAlignment="1" applyProtection="1">
      <alignment horizontal="left"/>
      <protection locked="0"/>
    </xf>
    <xf numFmtId="0" fontId="31" fillId="9" borderId="173" xfId="0" applyFont="1" applyFill="1" applyBorder="1" applyAlignment="1" applyProtection="1">
      <alignment horizontal="left"/>
      <protection locked="0"/>
    </xf>
    <xf numFmtId="0" fontId="28" fillId="5" borderId="31" xfId="0" applyFont="1" applyFill="1" applyBorder="1" applyAlignment="1">
      <alignment horizontal="left" vertical="top"/>
    </xf>
    <xf numFmtId="0" fontId="28" fillId="5" borderId="30" xfId="0" applyFont="1" applyFill="1" applyBorder="1" applyAlignment="1">
      <alignment horizontal="left" vertical="top"/>
    </xf>
    <xf numFmtId="0" fontId="28" fillId="5" borderId="29" xfId="0" applyFont="1" applyFill="1" applyBorder="1" applyAlignment="1">
      <alignment horizontal="left" vertical="top"/>
    </xf>
    <xf numFmtId="0" fontId="32" fillId="7" borderId="25" xfId="0" applyFont="1" applyFill="1" applyBorder="1" applyAlignment="1">
      <alignment horizontal="left" vertical="top" wrapText="1"/>
    </xf>
    <xf numFmtId="0" fontId="32" fillId="7" borderId="24" xfId="0" applyFont="1" applyFill="1" applyBorder="1" applyAlignment="1">
      <alignment horizontal="left" vertical="top" wrapText="1"/>
    </xf>
    <xf numFmtId="0" fontId="32" fillId="7" borderId="23" xfId="0" applyFont="1" applyFill="1" applyBorder="1" applyAlignment="1">
      <alignment horizontal="left" vertical="top" wrapText="1"/>
    </xf>
    <xf numFmtId="0" fontId="32" fillId="7" borderId="15" xfId="0" applyFont="1" applyFill="1" applyBorder="1" applyAlignment="1">
      <alignment horizontal="left" vertical="top" wrapText="1"/>
    </xf>
    <xf numFmtId="0" fontId="32" fillId="7" borderId="0" xfId="0" applyFont="1" applyFill="1" applyAlignment="1">
      <alignment horizontal="left" vertical="top" wrapText="1"/>
    </xf>
    <xf numFmtId="0" fontId="32" fillId="7" borderId="14" xfId="0" applyFont="1" applyFill="1" applyBorder="1" applyAlignment="1">
      <alignment horizontal="left" vertical="top" wrapText="1"/>
    </xf>
    <xf numFmtId="0" fontId="32" fillId="7" borderId="11" xfId="0" applyFont="1" applyFill="1" applyBorder="1" applyAlignment="1">
      <alignment horizontal="left" vertical="top" wrapText="1"/>
    </xf>
    <xf numFmtId="0" fontId="32" fillId="7" borderId="10" xfId="0" applyFont="1" applyFill="1" applyBorder="1" applyAlignment="1">
      <alignment horizontal="left" vertical="top" wrapText="1"/>
    </xf>
    <xf numFmtId="0" fontId="32" fillId="7" borderId="9" xfId="0" applyFont="1" applyFill="1" applyBorder="1" applyAlignment="1">
      <alignment horizontal="left" vertical="top" wrapText="1"/>
    </xf>
    <xf numFmtId="0" fontId="57" fillId="0" borderId="0" xfId="0" applyFont="1" applyAlignment="1">
      <alignment wrapText="1"/>
    </xf>
    <xf numFmtId="0" fontId="25" fillId="5" borderId="44" xfId="0" applyFont="1" applyFill="1" applyBorder="1" applyAlignment="1" applyProtection="1">
      <alignment horizontal="center"/>
      <protection locked="0"/>
    </xf>
    <xf numFmtId="0" fontId="25" fillId="5" borderId="50" xfId="0" applyFont="1" applyFill="1" applyBorder="1" applyAlignment="1" applyProtection="1">
      <alignment horizontal="center"/>
      <protection locked="0"/>
    </xf>
    <xf numFmtId="0" fontId="25" fillId="5" borderId="49" xfId="0" applyFont="1" applyFill="1" applyBorder="1" applyAlignment="1" applyProtection="1">
      <alignment horizontal="center"/>
      <protection locked="0"/>
    </xf>
    <xf numFmtId="0" fontId="29" fillId="5" borderId="69" xfId="0" applyFont="1" applyFill="1" applyBorder="1" applyAlignment="1">
      <alignment horizontal="center"/>
    </xf>
    <xf numFmtId="0" fontId="29" fillId="5" borderId="46" xfId="0" applyFont="1" applyFill="1" applyBorder="1" applyAlignment="1">
      <alignment horizontal="center"/>
    </xf>
    <xf numFmtId="0" fontId="29" fillId="5" borderId="45" xfId="0" applyFont="1" applyFill="1" applyBorder="1" applyAlignment="1">
      <alignment horizontal="center"/>
    </xf>
    <xf numFmtId="0" fontId="31" fillId="7" borderId="36" xfId="0" applyFont="1" applyFill="1" applyBorder="1" applyAlignment="1" applyProtection="1">
      <alignment horizontal="left"/>
      <protection locked="0"/>
    </xf>
    <xf numFmtId="0" fontId="30" fillId="5" borderId="141" xfId="0" applyFont="1" applyFill="1" applyBorder="1" applyAlignment="1" applyProtection="1">
      <alignment horizontal="center"/>
      <protection locked="0"/>
    </xf>
    <xf numFmtId="0" fontId="30" fillId="5" borderId="137" xfId="0" applyFont="1" applyFill="1" applyBorder="1" applyAlignment="1" applyProtection="1">
      <alignment horizontal="center"/>
      <protection locked="0"/>
    </xf>
    <xf numFmtId="0" fontId="30" fillId="5" borderId="142" xfId="0" applyFont="1" applyFill="1" applyBorder="1" applyAlignment="1" applyProtection="1">
      <alignment horizontal="center"/>
      <protection locked="0"/>
    </xf>
    <xf numFmtId="0" fontId="30" fillId="5" borderId="8" xfId="0" applyFont="1" applyFill="1" applyBorder="1" applyAlignment="1" applyProtection="1">
      <alignment horizontal="left"/>
      <protection locked="0"/>
    </xf>
    <xf numFmtId="0" fontId="30" fillId="5" borderId="7" xfId="0" applyFont="1" applyFill="1" applyBorder="1" applyAlignment="1" applyProtection="1">
      <alignment horizontal="left"/>
      <protection locked="0"/>
    </xf>
    <xf numFmtId="0" fontId="30" fillId="5" borderId="6" xfId="0" applyFont="1" applyFill="1" applyBorder="1" applyAlignment="1" applyProtection="1">
      <alignment horizontal="left"/>
      <protection locked="0"/>
    </xf>
    <xf numFmtId="0" fontId="30" fillId="7" borderId="5" xfId="0" applyFont="1" applyFill="1" applyBorder="1" applyAlignment="1" applyProtection="1">
      <alignment horizontal="center"/>
      <protection locked="0"/>
    </xf>
    <xf numFmtId="0" fontId="30" fillId="7" borderId="7" xfId="0" applyFont="1" applyFill="1" applyBorder="1" applyAlignment="1" applyProtection="1">
      <alignment horizontal="center"/>
      <protection locked="0"/>
    </xf>
    <xf numFmtId="0" fontId="30" fillId="7" borderId="4" xfId="0" applyFont="1" applyFill="1" applyBorder="1" applyAlignment="1" applyProtection="1">
      <alignment horizontal="center"/>
      <protection locked="0"/>
    </xf>
    <xf numFmtId="0" fontId="30" fillId="5" borderId="189" xfId="0" applyFont="1" applyFill="1" applyBorder="1" applyAlignment="1" applyProtection="1">
      <alignment horizontal="center"/>
      <protection locked="0"/>
    </xf>
    <xf numFmtId="0" fontId="30" fillId="5" borderId="165" xfId="0" applyFont="1" applyFill="1" applyBorder="1" applyAlignment="1" applyProtection="1">
      <alignment horizontal="center"/>
      <protection locked="0"/>
    </xf>
    <xf numFmtId="0" fontId="30" fillId="5" borderId="190" xfId="0" applyFont="1" applyFill="1" applyBorder="1" applyAlignment="1" applyProtection="1">
      <alignment horizontal="center"/>
      <protection locked="0"/>
    </xf>
    <xf numFmtId="0" fontId="31" fillId="9" borderId="183" xfId="0" applyFont="1" applyFill="1" applyBorder="1" applyAlignment="1" applyProtection="1">
      <alignment horizontal="left"/>
      <protection locked="0"/>
    </xf>
    <xf numFmtId="0" fontId="30" fillId="9" borderId="183" xfId="0" applyFont="1" applyFill="1" applyBorder="1" applyAlignment="1" applyProtection="1">
      <alignment horizontal="left"/>
      <protection locked="0"/>
    </xf>
    <xf numFmtId="0" fontId="32" fillId="8" borderId="183" xfId="0" applyFont="1" applyFill="1" applyBorder="1" applyAlignment="1" applyProtection="1">
      <alignment horizontal="left"/>
      <protection locked="0"/>
    </xf>
    <xf numFmtId="0" fontId="22" fillId="8" borderId="183" xfId="0" applyFont="1" applyFill="1" applyBorder="1" applyAlignment="1">
      <alignment horizontal="left" vertical="top"/>
    </xf>
    <xf numFmtId="0" fontId="28" fillId="5" borderId="68" xfId="0" applyFont="1" applyFill="1" applyBorder="1" applyAlignment="1">
      <alignment horizontal="left" vertical="center"/>
    </xf>
    <xf numFmtId="0" fontId="28" fillId="5" borderId="67" xfId="0" applyFont="1" applyFill="1" applyBorder="1" applyAlignment="1">
      <alignment horizontal="left" vertical="center"/>
    </xf>
    <xf numFmtId="0" fontId="28" fillId="5" borderId="66" xfId="0" applyFont="1" applyFill="1" applyBorder="1" applyAlignment="1">
      <alignment horizontal="left" vertical="center"/>
    </xf>
    <xf numFmtId="0" fontId="31" fillId="5" borderId="82" xfId="0" applyFont="1" applyFill="1" applyBorder="1" applyAlignment="1">
      <alignment horizontal="center"/>
    </xf>
    <xf numFmtId="0" fontId="31" fillId="5" borderId="163" xfId="0" applyFont="1" applyFill="1" applyBorder="1" applyAlignment="1">
      <alignment horizontal="center"/>
    </xf>
    <xf numFmtId="0" fontId="63" fillId="5" borderId="27" xfId="0" applyFont="1" applyFill="1" applyBorder="1" applyAlignment="1" applyProtection="1">
      <alignment horizontal="center"/>
      <protection locked="0"/>
    </xf>
    <xf numFmtId="0" fontId="63" fillId="5" borderId="26" xfId="0" applyFont="1" applyFill="1" applyBorder="1" applyAlignment="1" applyProtection="1">
      <alignment horizontal="center"/>
      <protection locked="0"/>
    </xf>
    <xf numFmtId="0" fontId="31" fillId="7" borderId="109" xfId="0" applyFont="1" applyFill="1" applyBorder="1" applyAlignment="1" applyProtection="1">
      <alignment horizontal="left"/>
      <protection locked="0"/>
    </xf>
    <xf numFmtId="0" fontId="31" fillId="7" borderId="158" xfId="0" applyFont="1" applyFill="1" applyBorder="1" applyAlignment="1" applyProtection="1">
      <alignment horizontal="left"/>
      <protection locked="0"/>
    </xf>
    <xf numFmtId="0" fontId="31" fillId="5" borderId="8" xfId="0" applyFont="1" applyFill="1" applyBorder="1" applyAlignment="1" applyProtection="1">
      <alignment horizontal="left"/>
      <protection locked="0"/>
    </xf>
    <xf numFmtId="0" fontId="31" fillId="5" borderId="7" xfId="0" applyFont="1" applyFill="1" applyBorder="1" applyAlignment="1" applyProtection="1">
      <alignment horizontal="left"/>
      <protection locked="0"/>
    </xf>
    <xf numFmtId="0" fontId="31" fillId="5" borderId="6" xfId="0" applyFont="1" applyFill="1" applyBorder="1" applyAlignment="1" applyProtection="1">
      <alignment horizontal="left"/>
      <protection locked="0"/>
    </xf>
    <xf numFmtId="0" fontId="31" fillId="0" borderId="0" xfId="0" applyFont="1" applyAlignment="1" applyProtection="1">
      <alignment horizontal="left"/>
      <protection locked="0"/>
    </xf>
    <xf numFmtId="0" fontId="78" fillId="0" borderId="0" xfId="0" applyFont="1" applyAlignment="1" applyProtection="1">
      <alignment vertical="top" wrapText="1"/>
      <protection locked="0"/>
    </xf>
    <xf numFmtId="0" fontId="49" fillId="0" borderId="0" xfId="0" applyFont="1" applyAlignment="1" applyProtection="1">
      <alignment vertical="top" wrapText="1"/>
      <protection locked="0"/>
    </xf>
    <xf numFmtId="0" fontId="22" fillId="7" borderId="65" xfId="0" applyFont="1" applyFill="1" applyBorder="1" applyAlignment="1">
      <alignment horizontal="left" vertical="top" wrapText="1"/>
    </xf>
    <xf numFmtId="0" fontId="22" fillId="7" borderId="24" xfId="0" applyFont="1" applyFill="1" applyBorder="1" applyAlignment="1">
      <alignment horizontal="left" vertical="top" wrapText="1"/>
    </xf>
    <xf numFmtId="0" fontId="22" fillId="7" borderId="64" xfId="0" applyFont="1" applyFill="1" applyBorder="1" applyAlignment="1">
      <alignment horizontal="left" vertical="top" wrapText="1"/>
    </xf>
    <xf numFmtId="0" fontId="22" fillId="7" borderId="61" xfId="0" applyFont="1" applyFill="1" applyBorder="1" applyAlignment="1">
      <alignment horizontal="left" vertical="top" wrapText="1"/>
    </xf>
    <xf numFmtId="0" fontId="22" fillId="7" borderId="0" xfId="0" applyFont="1" applyFill="1" applyAlignment="1">
      <alignment horizontal="left" vertical="top" wrapText="1"/>
    </xf>
    <xf numFmtId="0" fontId="22" fillId="7" borderId="60" xfId="0" applyFont="1" applyFill="1" applyBorder="1" applyAlignment="1">
      <alignment horizontal="left" vertical="top" wrapText="1"/>
    </xf>
    <xf numFmtId="0" fontId="22" fillId="7" borderId="57" xfId="0" applyFont="1" applyFill="1" applyBorder="1" applyAlignment="1">
      <alignment horizontal="left" vertical="top" wrapText="1"/>
    </xf>
    <xf numFmtId="0" fontId="22" fillId="7" borderId="56" xfId="0" applyFont="1" applyFill="1" applyBorder="1" applyAlignment="1">
      <alignment horizontal="left" vertical="top" wrapText="1"/>
    </xf>
    <xf numFmtId="0" fontId="22" fillId="7" borderId="55" xfId="0" applyFont="1" applyFill="1" applyBorder="1" applyAlignment="1">
      <alignment horizontal="left" vertical="top" wrapText="1"/>
    </xf>
    <xf numFmtId="0" fontId="71" fillId="0" borderId="0" xfId="2" applyFont="1" applyFill="1" applyAlignment="1" applyProtection="1">
      <alignment horizontal="left" vertical="center" wrapText="1"/>
      <protection locked="0"/>
    </xf>
    <xf numFmtId="0" fontId="49" fillId="0" borderId="0" xfId="0" applyFont="1" applyAlignment="1" applyProtection="1">
      <alignment horizontal="left" vertical="center" wrapText="1"/>
      <protection locked="0"/>
    </xf>
    <xf numFmtId="0" fontId="31" fillId="7" borderId="65" xfId="0" applyFont="1" applyFill="1" applyBorder="1" applyAlignment="1">
      <alignment horizontal="left" vertical="center"/>
    </xf>
    <xf numFmtId="0" fontId="31" fillId="7" borderId="99" xfId="0" applyFont="1" applyFill="1" applyBorder="1" applyAlignment="1">
      <alignment horizontal="left" vertical="center"/>
    </xf>
    <xf numFmtId="0" fontId="31" fillId="7" borderId="61" xfId="0" applyFont="1" applyFill="1" applyBorder="1" applyAlignment="1">
      <alignment horizontal="left" vertical="center"/>
    </xf>
    <xf numFmtId="0" fontId="31" fillId="7" borderId="63" xfId="0" applyFont="1" applyFill="1" applyBorder="1" applyAlignment="1">
      <alignment horizontal="left" vertical="center"/>
    </xf>
    <xf numFmtId="0" fontId="31" fillId="7" borderId="57" xfId="0" applyFont="1" applyFill="1" applyBorder="1" applyAlignment="1">
      <alignment horizontal="left" vertical="center"/>
    </xf>
    <xf numFmtId="0" fontId="31" fillId="7" borderId="59" xfId="0" applyFont="1" applyFill="1" applyBorder="1" applyAlignment="1">
      <alignment horizontal="left" vertical="center"/>
    </xf>
    <xf numFmtId="0" fontId="57" fillId="7" borderId="72" xfId="0" applyFont="1" applyFill="1" applyBorder="1" applyAlignment="1">
      <alignment horizontal="left" vertical="center" wrapText="1"/>
    </xf>
    <xf numFmtId="0" fontId="57" fillId="7" borderId="24" xfId="0" applyFont="1" applyFill="1" applyBorder="1" applyAlignment="1">
      <alignment horizontal="left" vertical="center" wrapText="1"/>
    </xf>
    <xf numFmtId="0" fontId="57" fillId="7" borderId="64" xfId="0" applyFont="1" applyFill="1" applyBorder="1" applyAlignment="1">
      <alignment horizontal="left" vertical="center" wrapText="1"/>
    </xf>
    <xf numFmtId="0" fontId="57" fillId="7" borderId="62" xfId="0" applyFont="1" applyFill="1" applyBorder="1" applyAlignment="1">
      <alignment horizontal="left" vertical="center" wrapText="1"/>
    </xf>
    <xf numFmtId="0" fontId="57" fillId="7" borderId="0" xfId="0" applyFont="1" applyFill="1" applyAlignment="1">
      <alignment horizontal="left" vertical="center" wrapText="1"/>
    </xf>
    <xf numFmtId="0" fontId="57" fillId="7" borderId="60" xfId="0" applyFont="1" applyFill="1" applyBorder="1" applyAlignment="1">
      <alignment horizontal="left" vertical="center" wrapText="1"/>
    </xf>
    <xf numFmtId="0" fontId="57" fillId="7" borderId="58" xfId="0" applyFont="1" applyFill="1" applyBorder="1" applyAlignment="1">
      <alignment horizontal="left" vertical="center" wrapText="1"/>
    </xf>
    <xf numFmtId="0" fontId="57" fillId="7" borderId="56" xfId="0" applyFont="1" applyFill="1" applyBorder="1" applyAlignment="1">
      <alignment horizontal="left" vertical="center" wrapText="1"/>
    </xf>
    <xf numFmtId="0" fontId="57" fillId="7" borderId="55" xfId="0" applyFont="1" applyFill="1" applyBorder="1" applyAlignment="1">
      <alignment horizontal="left" vertical="center" wrapText="1"/>
    </xf>
    <xf numFmtId="0" fontId="6" fillId="0" borderId="0" xfId="0" applyFont="1" applyAlignment="1" applyProtection="1">
      <alignment horizontal="left"/>
      <protection locked="0"/>
    </xf>
    <xf numFmtId="0" fontId="5" fillId="0" borderId="0" xfId="0" applyFont="1" applyAlignment="1" applyProtection="1">
      <alignment horizontal="left" vertical="top"/>
      <protection locked="0"/>
    </xf>
    <xf numFmtId="0" fontId="22" fillId="7" borderId="65" xfId="0" applyFont="1" applyFill="1" applyBorder="1" applyAlignment="1" applyProtection="1">
      <alignment horizontal="left" vertical="top" wrapText="1"/>
      <protection locked="0"/>
    </xf>
    <xf numFmtId="0" fontId="22" fillId="7" borderId="24" xfId="0" applyFont="1" applyFill="1" applyBorder="1" applyAlignment="1" applyProtection="1">
      <alignment horizontal="left" vertical="top" wrapText="1"/>
      <protection locked="0"/>
    </xf>
    <xf numFmtId="0" fontId="22" fillId="7" borderId="64" xfId="0" applyFont="1" applyFill="1" applyBorder="1" applyAlignment="1" applyProtection="1">
      <alignment horizontal="left" vertical="top" wrapText="1"/>
      <protection locked="0"/>
    </xf>
    <xf numFmtId="0" fontId="22" fillId="7" borderId="61" xfId="0" applyFont="1" applyFill="1" applyBorder="1" applyAlignment="1" applyProtection="1">
      <alignment horizontal="left" vertical="top" wrapText="1"/>
      <protection locked="0"/>
    </xf>
    <xf numFmtId="0" fontId="22" fillId="7" borderId="0" xfId="0" applyFont="1" applyFill="1" applyAlignment="1" applyProtection="1">
      <alignment horizontal="left" vertical="top" wrapText="1"/>
      <protection locked="0"/>
    </xf>
    <xf numFmtId="0" fontId="22" fillId="7" borderId="60" xfId="0" applyFont="1" applyFill="1" applyBorder="1" applyAlignment="1" applyProtection="1">
      <alignment horizontal="left" vertical="top" wrapText="1"/>
      <protection locked="0"/>
    </xf>
    <xf numFmtId="0" fontId="22" fillId="7" borderId="57" xfId="0" applyFont="1" applyFill="1" applyBorder="1" applyAlignment="1" applyProtection="1">
      <alignment horizontal="left" vertical="top" wrapText="1"/>
      <protection locked="0"/>
    </xf>
    <xf numFmtId="0" fontId="22" fillId="7" borderId="56" xfId="0" applyFont="1" applyFill="1" applyBorder="1" applyAlignment="1" applyProtection="1">
      <alignment horizontal="left" vertical="top" wrapText="1"/>
      <protection locked="0"/>
    </xf>
    <xf numFmtId="0" fontId="22" fillId="7" borderId="55" xfId="0" applyFont="1" applyFill="1" applyBorder="1" applyAlignment="1" applyProtection="1">
      <alignment horizontal="left" vertical="top" wrapText="1"/>
      <protection locked="0"/>
    </xf>
    <xf numFmtId="0" fontId="30" fillId="5" borderId="72" xfId="0" applyFont="1" applyFill="1" applyBorder="1" applyAlignment="1">
      <alignment horizontal="center" vertical="center" wrapText="1"/>
    </xf>
    <xf numFmtId="0" fontId="30" fillId="5" borderId="64" xfId="0" applyFont="1" applyFill="1" applyBorder="1" applyAlignment="1">
      <alignment horizontal="center" vertical="center" wrapText="1"/>
    </xf>
    <xf numFmtId="0" fontId="30" fillId="5" borderId="141" xfId="0" applyFont="1" applyFill="1" applyBorder="1" applyAlignment="1">
      <alignment horizontal="center" vertical="center" wrapText="1"/>
    </xf>
    <xf numFmtId="0" fontId="30" fillId="5" borderId="142" xfId="0" applyFont="1" applyFill="1" applyBorder="1" applyAlignment="1">
      <alignment horizontal="center" vertical="center" wrapText="1"/>
    </xf>
    <xf numFmtId="0" fontId="30" fillId="5" borderId="74" xfId="0" applyFont="1" applyFill="1" applyBorder="1" applyAlignment="1" applyProtection="1">
      <alignment horizontal="left" vertical="center"/>
      <protection locked="0"/>
    </xf>
    <xf numFmtId="0" fontId="30" fillId="5" borderId="73" xfId="0" applyFont="1" applyFill="1" applyBorder="1" applyAlignment="1">
      <alignment horizontal="center" vertical="center" wrapText="1"/>
    </xf>
    <xf numFmtId="0" fontId="30" fillId="5" borderId="140" xfId="0" applyFont="1" applyFill="1" applyBorder="1" applyAlignment="1">
      <alignment horizontal="center" vertical="center" wrapText="1"/>
    </xf>
    <xf numFmtId="0" fontId="32" fillId="7" borderId="65" xfId="0" applyFont="1" applyFill="1" applyBorder="1" applyAlignment="1">
      <alignment horizontal="left" vertical="top" wrapText="1"/>
    </xf>
    <xf numFmtId="0" fontId="32" fillId="7" borderId="64" xfId="0" applyFont="1" applyFill="1" applyBorder="1" applyAlignment="1">
      <alignment horizontal="left" vertical="top" wrapText="1"/>
    </xf>
    <xf numFmtId="0" fontId="32" fillId="7" borderId="61" xfId="0" applyFont="1" applyFill="1" applyBorder="1" applyAlignment="1">
      <alignment horizontal="left" vertical="top" wrapText="1"/>
    </xf>
    <xf numFmtId="0" fontId="32" fillId="7" borderId="60" xfId="0" applyFont="1" applyFill="1" applyBorder="1" applyAlignment="1">
      <alignment horizontal="left" vertical="top" wrapText="1"/>
    </xf>
    <xf numFmtId="0" fontId="32" fillId="7" borderId="57" xfId="0" applyFont="1" applyFill="1" applyBorder="1" applyAlignment="1">
      <alignment horizontal="left" vertical="top" wrapText="1"/>
    </xf>
    <xf numFmtId="0" fontId="32" fillId="7" borderId="56" xfId="0" applyFont="1" applyFill="1" applyBorder="1" applyAlignment="1">
      <alignment horizontal="left" vertical="top" wrapText="1"/>
    </xf>
    <xf numFmtId="0" fontId="32" fillId="7" borderId="55" xfId="0" applyFont="1" applyFill="1" applyBorder="1" applyAlignment="1">
      <alignment horizontal="left" vertical="top" wrapText="1"/>
    </xf>
    <xf numFmtId="3" fontId="57" fillId="5" borderId="178" xfId="0" applyNumberFormat="1" applyFont="1" applyFill="1" applyBorder="1" applyAlignment="1">
      <alignment horizontal="left" vertical="center"/>
    </xf>
    <xf numFmtId="3" fontId="57" fillId="5" borderId="2" xfId="0" applyNumberFormat="1" applyFont="1" applyFill="1" applyBorder="1" applyAlignment="1">
      <alignment horizontal="left" vertical="center"/>
    </xf>
    <xf numFmtId="3" fontId="57" fillId="5" borderId="57" xfId="0" applyNumberFormat="1" applyFont="1" applyFill="1" applyBorder="1" applyAlignment="1">
      <alignment horizontal="left" vertical="center"/>
    </xf>
    <xf numFmtId="3" fontId="57" fillId="5" borderId="56" xfId="0" applyNumberFormat="1" applyFont="1" applyFill="1" applyBorder="1" applyAlignment="1">
      <alignment horizontal="left" vertical="center"/>
    </xf>
    <xf numFmtId="0" fontId="32" fillId="0" borderId="141" xfId="0" applyFont="1" applyBorder="1" applyAlignment="1">
      <alignment horizontal="left" vertical="center"/>
    </xf>
    <xf numFmtId="0" fontId="32" fillId="0" borderId="137" xfId="0" applyFont="1" applyBorder="1" applyAlignment="1">
      <alignment horizontal="left" vertical="center"/>
    </xf>
    <xf numFmtId="0" fontId="32" fillId="0" borderId="142" xfId="0" applyFont="1" applyBorder="1" applyAlignment="1">
      <alignment horizontal="left" vertical="center"/>
    </xf>
    <xf numFmtId="0" fontId="67" fillId="0" borderId="72" xfId="0" applyFont="1" applyBorder="1" applyAlignment="1">
      <alignment horizontal="left"/>
    </xf>
    <xf numFmtId="0" fontId="67" fillId="0" borderId="24" xfId="0" applyFont="1" applyBorder="1" applyAlignment="1">
      <alignment horizontal="left"/>
    </xf>
    <xf numFmtId="0" fontId="67" fillId="0" borderId="64" xfId="0" applyFont="1" applyBorder="1" applyAlignment="1">
      <alignment horizontal="left"/>
    </xf>
    <xf numFmtId="0" fontId="22" fillId="7" borderId="72" xfId="0" applyFont="1" applyFill="1" applyBorder="1" applyAlignment="1">
      <alignment horizontal="left" vertical="center" wrapText="1"/>
    </xf>
    <xf numFmtId="0" fontId="22" fillId="7" borderId="24" xfId="0" applyFont="1" applyFill="1" applyBorder="1" applyAlignment="1">
      <alignment horizontal="left" vertical="center" wrapText="1"/>
    </xf>
    <xf numFmtId="0" fontId="22" fillId="7" borderId="64" xfId="0" applyFont="1" applyFill="1" applyBorder="1" applyAlignment="1">
      <alignment horizontal="left" vertical="center" wrapText="1"/>
    </xf>
    <xf numFmtId="0" fontId="22" fillId="7" borderId="62" xfId="0" applyFont="1" applyFill="1" applyBorder="1" applyAlignment="1">
      <alignment horizontal="left" vertical="center" wrapText="1"/>
    </xf>
    <xf numFmtId="0" fontId="22" fillId="7" borderId="60" xfId="0" applyFont="1" applyFill="1" applyBorder="1" applyAlignment="1">
      <alignment horizontal="left" vertical="center" wrapText="1"/>
    </xf>
    <xf numFmtId="0" fontId="22" fillId="7" borderId="58" xfId="0" applyFont="1" applyFill="1" applyBorder="1" applyAlignment="1">
      <alignment horizontal="left" vertical="center" wrapText="1"/>
    </xf>
    <xf numFmtId="0" fontId="22" fillId="7" borderId="56" xfId="0" applyFont="1" applyFill="1" applyBorder="1" applyAlignment="1">
      <alignment horizontal="left" vertical="center" wrapText="1"/>
    </xf>
    <xf numFmtId="0" fontId="22" fillId="7" borderId="55" xfId="0" applyFont="1" applyFill="1" applyBorder="1" applyAlignment="1">
      <alignment horizontal="left" vertical="center" wrapText="1"/>
    </xf>
    <xf numFmtId="0" fontId="25" fillId="5" borderId="96" xfId="0" applyFont="1" applyFill="1" applyBorder="1" applyAlignment="1" applyProtection="1">
      <alignment horizontal="center"/>
      <protection locked="0"/>
    </xf>
    <xf numFmtId="0" fontId="25" fillId="5" borderId="95" xfId="0" applyFont="1" applyFill="1" applyBorder="1" applyAlignment="1" applyProtection="1">
      <alignment horizontal="center"/>
      <protection locked="0"/>
    </xf>
    <xf numFmtId="0" fontId="29" fillId="7" borderId="137" xfId="0" applyFont="1" applyFill="1" applyBorder="1" applyAlignment="1">
      <alignment horizontal="left" vertical="top"/>
    </xf>
    <xf numFmtId="0" fontId="29" fillId="7" borderId="143" xfId="0" applyFont="1" applyFill="1" applyBorder="1" applyAlignment="1">
      <alignment horizontal="left" vertical="top"/>
    </xf>
    <xf numFmtId="0" fontId="29" fillId="7" borderId="156" xfId="0" applyFont="1" applyFill="1" applyBorder="1" applyAlignment="1">
      <alignment horizontal="left" vertical="top"/>
    </xf>
    <xf numFmtId="0" fontId="29" fillId="7" borderId="150" xfId="0" applyFont="1" applyFill="1" applyBorder="1" applyAlignment="1">
      <alignment horizontal="left" vertical="top"/>
    </xf>
    <xf numFmtId="0" fontId="29" fillId="7" borderId="65" xfId="0" applyFont="1" applyFill="1" applyBorder="1" applyAlignment="1">
      <alignment horizontal="left" vertical="center"/>
    </xf>
    <xf numFmtId="0" fontId="29" fillId="7" borderId="99" xfId="0" applyFont="1" applyFill="1" applyBorder="1" applyAlignment="1">
      <alignment horizontal="left" vertical="center"/>
    </xf>
    <xf numFmtId="0" fontId="29" fillId="7" borderId="61" xfId="0" applyFont="1" applyFill="1" applyBorder="1" applyAlignment="1">
      <alignment horizontal="left" vertical="center"/>
    </xf>
    <xf numFmtId="0" fontId="29" fillId="7" borderId="63" xfId="0" applyFont="1" applyFill="1" applyBorder="1" applyAlignment="1">
      <alignment horizontal="left" vertical="center"/>
    </xf>
    <xf numFmtId="0" fontId="29" fillId="7" borderId="57" xfId="0" applyFont="1" applyFill="1" applyBorder="1" applyAlignment="1">
      <alignment horizontal="left" vertical="center"/>
    </xf>
    <xf numFmtId="0" fontId="29" fillId="7" borderId="59" xfId="0" applyFont="1" applyFill="1" applyBorder="1" applyAlignment="1">
      <alignment horizontal="left" vertical="center"/>
    </xf>
    <xf numFmtId="0" fontId="30" fillId="5" borderId="74" xfId="0" applyFont="1" applyFill="1" applyBorder="1" applyAlignment="1">
      <alignment horizontal="center" vertical="center"/>
    </xf>
    <xf numFmtId="0" fontId="28" fillId="5" borderId="68" xfId="0" applyFont="1" applyFill="1" applyBorder="1" applyAlignment="1">
      <alignment horizontal="left" vertical="top"/>
    </xf>
    <xf numFmtId="0" fontId="28" fillId="5" borderId="67" xfId="0" applyFont="1" applyFill="1" applyBorder="1" applyAlignment="1">
      <alignment horizontal="left" vertical="top"/>
    </xf>
    <xf numFmtId="0" fontId="28" fillId="5" borderId="66" xfId="0" applyFont="1" applyFill="1" applyBorder="1" applyAlignment="1">
      <alignment horizontal="left" vertical="top"/>
    </xf>
    <xf numFmtId="0" fontId="75" fillId="5" borderId="68" xfId="0" applyFont="1" applyFill="1" applyBorder="1" applyAlignment="1">
      <alignment horizontal="left"/>
    </xf>
    <xf numFmtId="0" fontId="75" fillId="5" borderId="67" xfId="0" applyFont="1" applyFill="1" applyBorder="1" applyAlignment="1">
      <alignment horizontal="left"/>
    </xf>
    <xf numFmtId="0" fontId="75" fillId="5" borderId="66" xfId="0" applyFont="1" applyFill="1" applyBorder="1" applyAlignment="1">
      <alignment horizontal="left"/>
    </xf>
    <xf numFmtId="0" fontId="3" fillId="5" borderId="72" xfId="0" applyFont="1" applyFill="1" applyBorder="1" applyAlignment="1">
      <alignment horizontal="center" vertical="center"/>
    </xf>
    <xf numFmtId="0" fontId="3" fillId="5" borderId="24" xfId="0" applyFont="1" applyFill="1" applyBorder="1" applyAlignment="1">
      <alignment horizontal="center" vertical="center"/>
    </xf>
    <xf numFmtId="0" fontId="3" fillId="5" borderId="64" xfId="0" applyFont="1" applyFill="1" applyBorder="1" applyAlignment="1">
      <alignment horizontal="center" vertical="center"/>
    </xf>
    <xf numFmtId="0" fontId="3" fillId="5" borderId="0" xfId="0" applyFont="1" applyFill="1" applyAlignment="1">
      <alignment horizontal="center" vertical="center"/>
    </xf>
    <xf numFmtId="0" fontId="3" fillId="5" borderId="60" xfId="0" applyFont="1" applyFill="1" applyBorder="1" applyAlignment="1">
      <alignment horizontal="center" vertical="center"/>
    </xf>
    <xf numFmtId="0" fontId="3" fillId="5" borderId="141" xfId="0" applyFont="1" applyFill="1" applyBorder="1" applyAlignment="1">
      <alignment horizontal="center" vertical="center"/>
    </xf>
    <xf numFmtId="0" fontId="3" fillId="5" borderId="137" xfId="0" applyFont="1" applyFill="1" applyBorder="1" applyAlignment="1">
      <alignment horizontal="center" vertical="center"/>
    </xf>
    <xf numFmtId="0" fontId="3" fillId="5" borderId="142" xfId="0" applyFont="1" applyFill="1" applyBorder="1" applyAlignment="1">
      <alignment horizontal="center" vertical="center"/>
    </xf>
    <xf numFmtId="0" fontId="0" fillId="7" borderId="189" xfId="0" applyFill="1" applyBorder="1" applyAlignment="1">
      <alignment horizontal="left"/>
    </xf>
    <xf numFmtId="0" fontId="0" fillId="7" borderId="165" xfId="0" applyFill="1" applyBorder="1" applyAlignment="1">
      <alignment horizontal="left"/>
    </xf>
    <xf numFmtId="0" fontId="0" fillId="7" borderId="190" xfId="0" applyFill="1" applyBorder="1" applyAlignment="1">
      <alignment horizontal="left"/>
    </xf>
    <xf numFmtId="0" fontId="0" fillId="7" borderId="173" xfId="0" applyFill="1" applyBorder="1" applyAlignment="1">
      <alignment horizontal="left"/>
    </xf>
    <xf numFmtId="0" fontId="0" fillId="5" borderId="173" xfId="0" applyFill="1" applyBorder="1" applyAlignment="1">
      <alignment horizontal="center"/>
    </xf>
    <xf numFmtId="0" fontId="0" fillId="0" borderId="61" xfId="0" applyBorder="1" applyAlignment="1">
      <alignment horizontal="center"/>
    </xf>
    <xf numFmtId="0" fontId="0" fillId="0" borderId="0" xfId="0" applyAlignment="1">
      <alignment horizontal="center"/>
    </xf>
    <xf numFmtId="0" fontId="0" fillId="0" borderId="57" xfId="0" applyBorder="1" applyAlignment="1">
      <alignment horizontal="center"/>
    </xf>
    <xf numFmtId="0" fontId="0" fillId="0" borderId="56" xfId="0" applyBorder="1" applyAlignment="1">
      <alignment horizontal="center"/>
    </xf>
    <xf numFmtId="0" fontId="3" fillId="5" borderId="173" xfId="0" applyFont="1" applyFill="1" applyBorder="1" applyAlignment="1">
      <alignment horizontal="left" vertical="top"/>
    </xf>
    <xf numFmtId="0" fontId="9" fillId="8" borderId="188" xfId="0" applyFont="1" applyFill="1" applyBorder="1" applyAlignment="1">
      <alignment horizontal="left" vertical="top"/>
    </xf>
    <xf numFmtId="0" fontId="3" fillId="13" borderId="65" xfId="0" applyFont="1" applyFill="1" applyBorder="1" applyAlignment="1">
      <alignment horizontal="left" vertical="top"/>
    </xf>
    <xf numFmtId="0" fontId="3" fillId="13" borderId="24" xfId="0" applyFont="1" applyFill="1" applyBorder="1" applyAlignment="1">
      <alignment horizontal="left" vertical="top"/>
    </xf>
    <xf numFmtId="0" fontId="3" fillId="13" borderId="64" xfId="0" applyFont="1" applyFill="1" applyBorder="1" applyAlignment="1">
      <alignment horizontal="left" vertical="top"/>
    </xf>
    <xf numFmtId="0" fontId="3" fillId="13" borderId="144" xfId="0" applyFont="1" applyFill="1" applyBorder="1" applyAlignment="1">
      <alignment horizontal="left" vertical="top"/>
    </xf>
    <xf numFmtId="0" fontId="3" fillId="13" borderId="137" xfId="0" applyFont="1" applyFill="1" applyBorder="1" applyAlignment="1">
      <alignment horizontal="left" vertical="top"/>
    </xf>
    <xf numFmtId="0" fontId="3" fillId="13" borderId="142" xfId="0" applyFont="1" applyFill="1" applyBorder="1" applyAlignment="1">
      <alignment horizontal="left" vertical="top"/>
    </xf>
    <xf numFmtId="0" fontId="3" fillId="7" borderId="185" xfId="0" applyFont="1" applyFill="1" applyBorder="1" applyAlignment="1">
      <alignment horizontal="center" vertical="center"/>
    </xf>
    <xf numFmtId="0" fontId="3" fillId="7" borderId="178" xfId="0" applyFont="1" applyFill="1" applyBorder="1" applyAlignment="1">
      <alignment horizontal="center" vertical="center"/>
    </xf>
    <xf numFmtId="0" fontId="3" fillId="7" borderId="171" xfId="0" applyFont="1" applyFill="1" applyBorder="1" applyAlignment="1">
      <alignment horizontal="center" vertical="center"/>
    </xf>
    <xf numFmtId="0" fontId="3" fillId="7" borderId="57" xfId="0" applyFont="1" applyFill="1" applyBorder="1" applyAlignment="1">
      <alignment horizontal="center" vertical="center"/>
    </xf>
    <xf numFmtId="0" fontId="3" fillId="7" borderId="59" xfId="0" applyFont="1" applyFill="1" applyBorder="1" applyAlignment="1">
      <alignment horizontal="center" vertical="center"/>
    </xf>
    <xf numFmtId="0" fontId="0" fillId="7" borderId="87" xfId="0" applyFill="1" applyBorder="1" applyAlignment="1">
      <alignment horizontal="center"/>
    </xf>
    <xf numFmtId="0" fontId="0" fillId="7" borderId="114" xfId="0" applyFill="1" applyBorder="1" applyAlignment="1">
      <alignment horizontal="center"/>
    </xf>
    <xf numFmtId="0" fontId="0" fillId="7" borderId="0" xfId="0" applyFill="1" applyAlignment="1">
      <alignment horizontal="left"/>
    </xf>
    <xf numFmtId="0" fontId="0" fillId="7" borderId="60" xfId="0" applyFill="1" applyBorder="1" applyAlignment="1">
      <alignment horizontal="left"/>
    </xf>
    <xf numFmtId="0" fontId="0" fillId="7" borderId="2" xfId="0" applyFill="1" applyBorder="1" applyAlignment="1">
      <alignment horizontal="left" vertical="center"/>
    </xf>
    <xf numFmtId="0" fontId="0" fillId="7" borderId="58" xfId="0" applyFill="1" applyBorder="1" applyAlignment="1">
      <alignment horizontal="left" vertical="center"/>
    </xf>
    <xf numFmtId="0" fontId="0" fillId="7" borderId="56" xfId="0" applyFill="1" applyBorder="1" applyAlignment="1">
      <alignment horizontal="left" vertical="center"/>
    </xf>
    <xf numFmtId="0" fontId="0" fillId="7" borderId="55" xfId="0" applyFill="1" applyBorder="1" applyAlignment="1">
      <alignment horizontal="left" vertical="center"/>
    </xf>
    <xf numFmtId="0" fontId="3" fillId="13" borderId="61" xfId="0" applyFont="1" applyFill="1" applyBorder="1" applyAlignment="1">
      <alignment horizontal="left" vertical="top"/>
    </xf>
    <xf numFmtId="0" fontId="3" fillId="13" borderId="0" xfId="0" applyFont="1" applyFill="1" applyAlignment="1">
      <alignment horizontal="left" vertical="top"/>
    </xf>
    <xf numFmtId="0" fontId="3" fillId="13" borderId="60" xfId="0" applyFont="1" applyFill="1" applyBorder="1" applyAlignment="1">
      <alignment horizontal="left" vertical="top"/>
    </xf>
    <xf numFmtId="0" fontId="3" fillId="5" borderId="2" xfId="0" applyFont="1" applyFill="1" applyBorder="1" applyAlignment="1">
      <alignment horizontal="center"/>
    </xf>
    <xf numFmtId="0" fontId="16" fillId="5" borderId="79" xfId="0" applyFont="1" applyFill="1" applyBorder="1" applyAlignment="1" applyProtection="1">
      <alignment horizontal="center"/>
      <protection locked="0"/>
    </xf>
    <xf numFmtId="0" fontId="16" fillId="5" borderId="81" xfId="0" applyFont="1" applyFill="1" applyBorder="1" applyAlignment="1" applyProtection="1">
      <alignment horizontal="center"/>
      <protection locked="0"/>
    </xf>
    <xf numFmtId="0" fontId="10" fillId="5" borderId="167" xfId="0" applyFont="1" applyFill="1" applyBorder="1" applyAlignment="1">
      <alignment horizontal="center"/>
    </xf>
    <xf numFmtId="0" fontId="10" fillId="5" borderId="168" xfId="0" applyFont="1" applyFill="1" applyBorder="1" applyAlignment="1">
      <alignment horizontal="center"/>
    </xf>
    <xf numFmtId="0" fontId="10" fillId="5" borderId="169" xfId="0" applyFont="1" applyFill="1" applyBorder="1" applyAlignment="1">
      <alignment horizontal="center"/>
    </xf>
    <xf numFmtId="0" fontId="29" fillId="7" borderId="56" xfId="0" applyFont="1" applyFill="1" applyBorder="1" applyAlignment="1">
      <alignment horizontal="left" vertical="top"/>
    </xf>
    <xf numFmtId="0" fontId="77" fillId="5" borderId="80" xfId="0" applyFont="1" applyFill="1" applyBorder="1" applyAlignment="1">
      <alignment horizontal="left" vertical="top"/>
    </xf>
    <xf numFmtId="0" fontId="77" fillId="5" borderId="79" xfId="0" applyFont="1" applyFill="1" applyBorder="1" applyAlignment="1">
      <alignment horizontal="left" vertical="top"/>
    </xf>
    <xf numFmtId="0" fontId="77" fillId="5" borderId="81" xfId="0" applyFont="1" applyFill="1" applyBorder="1" applyAlignment="1">
      <alignment horizontal="left" vertical="top"/>
    </xf>
    <xf numFmtId="0" fontId="77" fillId="5" borderId="74" xfId="0" applyFont="1" applyFill="1" applyBorder="1" applyAlignment="1">
      <alignment horizontal="left"/>
    </xf>
    <xf numFmtId="0" fontId="77" fillId="5" borderId="73" xfId="0" applyFont="1" applyFill="1" applyBorder="1" applyAlignment="1">
      <alignment horizontal="left"/>
    </xf>
    <xf numFmtId="0" fontId="77" fillId="5" borderId="107" xfId="0" applyFont="1" applyFill="1" applyBorder="1" applyAlignment="1">
      <alignment horizontal="left"/>
    </xf>
    <xf numFmtId="0" fontId="3" fillId="7" borderId="154" xfId="0" applyFont="1" applyFill="1" applyBorder="1" applyAlignment="1">
      <alignment horizontal="center" vertical="center"/>
    </xf>
    <xf numFmtId="0" fontId="3" fillId="9" borderId="173" xfId="0" applyFont="1" applyFill="1" applyBorder="1" applyAlignment="1" applyProtection="1">
      <alignment horizontal="left"/>
      <protection locked="0"/>
    </xf>
    <xf numFmtId="49" fontId="0" fillId="7" borderId="65" xfId="0" applyNumberFormat="1" applyFill="1" applyBorder="1" applyAlignment="1">
      <alignment horizontal="left" vertical="top" wrapText="1"/>
    </xf>
    <xf numFmtId="49" fontId="0" fillId="7" borderId="24" xfId="0" applyNumberFormat="1" applyFill="1" applyBorder="1" applyAlignment="1">
      <alignment horizontal="left" vertical="top"/>
    </xf>
    <xf numFmtId="49" fontId="0" fillId="7" borderId="64" xfId="0" applyNumberFormat="1" applyFill="1" applyBorder="1" applyAlignment="1">
      <alignment horizontal="left" vertical="top"/>
    </xf>
    <xf numFmtId="49" fontId="0" fillId="7" borderId="61" xfId="0" applyNumberFormat="1" applyFill="1" applyBorder="1" applyAlignment="1">
      <alignment horizontal="left" vertical="top"/>
    </xf>
    <xf numFmtId="49" fontId="0" fillId="7" borderId="0" xfId="0" applyNumberFormat="1" applyFill="1" applyAlignment="1">
      <alignment horizontal="left" vertical="top"/>
    </xf>
    <xf numFmtId="49" fontId="0" fillId="7" borderId="60" xfId="0" applyNumberFormat="1" applyFill="1" applyBorder="1" applyAlignment="1">
      <alignment horizontal="left" vertical="top"/>
    </xf>
    <xf numFmtId="49" fontId="0" fillId="7" borderId="57" xfId="0" applyNumberFormat="1" applyFill="1" applyBorder="1" applyAlignment="1">
      <alignment horizontal="left" vertical="top"/>
    </xf>
    <xf numFmtId="49" fontId="0" fillId="7" borderId="56" xfId="0" applyNumberFormat="1" applyFill="1" applyBorder="1" applyAlignment="1">
      <alignment horizontal="left" vertical="top"/>
    </xf>
    <xf numFmtId="49" fontId="0" fillId="7" borderId="55" xfId="0" applyNumberFormat="1" applyFill="1" applyBorder="1" applyAlignment="1">
      <alignment horizontal="left" vertical="top"/>
    </xf>
    <xf numFmtId="0" fontId="0" fillId="8" borderId="173" xfId="0" applyFill="1" applyBorder="1" applyAlignment="1" applyProtection="1">
      <alignment horizontal="left"/>
      <protection locked="0"/>
    </xf>
    <xf numFmtId="0" fontId="9" fillId="8" borderId="189" xfId="0" applyFont="1" applyFill="1" applyBorder="1" applyAlignment="1">
      <alignment horizontal="left" vertical="top"/>
    </xf>
    <xf numFmtId="0" fontId="9" fillId="8" borderId="165" xfId="0" applyFont="1" applyFill="1" applyBorder="1" applyAlignment="1">
      <alignment horizontal="left" vertical="top"/>
    </xf>
    <xf numFmtId="0" fontId="9" fillId="8" borderId="190" xfId="0" applyFont="1" applyFill="1" applyBorder="1" applyAlignment="1">
      <alignment horizontal="left" vertical="top"/>
    </xf>
    <xf numFmtId="0" fontId="6" fillId="9" borderId="8" xfId="0" applyFont="1" applyFill="1" applyBorder="1" applyAlignment="1" applyProtection="1">
      <alignment horizontal="left"/>
      <protection locked="0"/>
    </xf>
    <xf numFmtId="0" fontId="6" fillId="9" borderId="7" xfId="0" applyFont="1" applyFill="1" applyBorder="1" applyAlignment="1" applyProtection="1">
      <alignment horizontal="left"/>
      <protection locked="0"/>
    </xf>
    <xf numFmtId="0" fontId="6" fillId="9" borderId="4" xfId="0" applyFont="1" applyFill="1" applyBorder="1" applyAlignment="1" applyProtection="1">
      <alignment horizontal="left"/>
      <protection locked="0"/>
    </xf>
    <xf numFmtId="0" fontId="0" fillId="7" borderId="173" xfId="0" applyFill="1" applyBorder="1" applyAlignment="1" applyProtection="1">
      <alignment horizontal="left"/>
      <protection locked="0"/>
    </xf>
    <xf numFmtId="0" fontId="0" fillId="7" borderId="189" xfId="0" applyFill="1" applyBorder="1" applyAlignment="1" applyProtection="1">
      <alignment horizontal="left"/>
      <protection locked="0"/>
    </xf>
    <xf numFmtId="0" fontId="0" fillId="7" borderId="165" xfId="0" applyFill="1" applyBorder="1" applyAlignment="1" applyProtection="1">
      <alignment horizontal="left"/>
      <protection locked="0"/>
    </xf>
    <xf numFmtId="0" fontId="0" fillId="7" borderId="190" xfId="0" applyFill="1" applyBorder="1" applyAlignment="1" applyProtection="1">
      <alignment horizontal="left"/>
      <protection locked="0"/>
    </xf>
    <xf numFmtId="0" fontId="6" fillId="8" borderId="0" xfId="0" applyFont="1" applyFill="1" applyAlignment="1" applyProtection="1">
      <alignment wrapText="1"/>
      <protection locked="0"/>
    </xf>
    <xf numFmtId="0" fontId="6" fillId="5" borderId="5" xfId="0" applyFont="1" applyFill="1" applyBorder="1" applyAlignment="1" applyProtection="1">
      <alignment horizontal="left"/>
      <protection locked="0"/>
    </xf>
    <xf numFmtId="0" fontId="6" fillId="5" borderId="7" xfId="0" applyFont="1" applyFill="1" applyBorder="1" applyAlignment="1" applyProtection="1">
      <alignment horizontal="left"/>
      <protection locked="0"/>
    </xf>
    <xf numFmtId="0" fontId="6" fillId="5" borderId="4" xfId="0" applyFont="1" applyFill="1" applyBorder="1" applyAlignment="1" applyProtection="1">
      <alignment horizontal="left"/>
      <protection locked="0"/>
    </xf>
    <xf numFmtId="0" fontId="9" fillId="8" borderId="172" xfId="0" applyFont="1" applyFill="1" applyBorder="1" applyAlignment="1">
      <alignment horizontal="left" vertical="top"/>
    </xf>
    <xf numFmtId="0" fontId="0" fillId="7" borderId="0" xfId="0" applyFill="1" applyAlignment="1">
      <alignment horizontal="left" vertical="center"/>
    </xf>
    <xf numFmtId="0" fontId="0" fillId="7" borderId="60" xfId="0" applyFill="1" applyBorder="1" applyAlignment="1">
      <alignment horizontal="left" vertical="center"/>
    </xf>
    <xf numFmtId="0" fontId="16" fillId="5" borderId="96" xfId="0" applyFont="1" applyFill="1" applyBorder="1" applyAlignment="1" applyProtection="1">
      <alignment horizontal="center"/>
      <protection locked="0"/>
    </xf>
    <xf numFmtId="0" fontId="16" fillId="5" borderId="95" xfId="0" applyFont="1" applyFill="1" applyBorder="1" applyAlignment="1" applyProtection="1">
      <alignment horizontal="center"/>
      <protection locked="0"/>
    </xf>
    <xf numFmtId="0" fontId="10" fillId="7" borderId="185" xfId="0" applyFont="1" applyFill="1" applyBorder="1" applyAlignment="1">
      <alignment horizontal="left" vertical="center"/>
    </xf>
    <xf numFmtId="0" fontId="10" fillId="7" borderId="187" xfId="0" applyFont="1" applyFill="1" applyBorder="1" applyAlignment="1">
      <alignment horizontal="left" vertical="center"/>
    </xf>
    <xf numFmtId="0" fontId="10" fillId="7" borderId="188" xfId="0" applyFont="1" applyFill="1" applyBorder="1" applyAlignment="1">
      <alignment horizontal="left" vertical="center"/>
    </xf>
    <xf numFmtId="0" fontId="9" fillId="7" borderId="188" xfId="0" applyFont="1" applyFill="1" applyBorder="1" applyAlignment="1">
      <alignment horizontal="left" vertical="center" wrapText="1"/>
    </xf>
    <xf numFmtId="0" fontId="9" fillId="7" borderId="191" xfId="0" applyFont="1" applyFill="1" applyBorder="1" applyAlignment="1">
      <alignment horizontal="left" vertical="center" wrapText="1"/>
    </xf>
    <xf numFmtId="0" fontId="0" fillId="7" borderId="58" xfId="0" applyFill="1" applyBorder="1" applyAlignment="1">
      <alignment horizontal="left" vertical="top"/>
    </xf>
    <xf numFmtId="0" fontId="0" fillId="7" borderId="56" xfId="0" applyFill="1" applyBorder="1" applyAlignment="1">
      <alignment horizontal="left" vertical="top"/>
    </xf>
    <xf numFmtId="0" fontId="0" fillId="7" borderId="55" xfId="0" applyFill="1" applyBorder="1" applyAlignment="1">
      <alignment horizontal="left" vertical="top"/>
    </xf>
    <xf numFmtId="0" fontId="3" fillId="5" borderId="72" xfId="0" applyFont="1" applyFill="1" applyBorder="1" applyAlignment="1">
      <alignment horizontal="left" vertical="center"/>
    </xf>
    <xf numFmtId="0" fontId="3" fillId="5" borderId="24" xfId="0" applyFont="1" applyFill="1" applyBorder="1" applyAlignment="1">
      <alignment horizontal="left" vertical="center"/>
    </xf>
    <xf numFmtId="0" fontId="3" fillId="5" borderId="64" xfId="0" applyFont="1" applyFill="1" applyBorder="1" applyAlignment="1">
      <alignment horizontal="left" vertical="center"/>
    </xf>
    <xf numFmtId="0" fontId="3" fillId="5" borderId="0" xfId="0" applyFont="1" applyFill="1" applyAlignment="1">
      <alignment horizontal="left" vertical="center"/>
    </xf>
    <xf numFmtId="0" fontId="3" fillId="5" borderId="60" xfId="0" applyFont="1" applyFill="1" applyBorder="1" applyAlignment="1">
      <alignment horizontal="left" vertical="center"/>
    </xf>
    <xf numFmtId="0" fontId="3" fillId="5" borderId="141" xfId="0" applyFont="1" applyFill="1" applyBorder="1" applyAlignment="1">
      <alignment horizontal="left" vertical="center"/>
    </xf>
    <xf numFmtId="0" fontId="3" fillId="5" borderId="137" xfId="0" applyFont="1" applyFill="1" applyBorder="1" applyAlignment="1">
      <alignment horizontal="left" vertical="center"/>
    </xf>
    <xf numFmtId="0" fontId="3" fillId="5" borderId="142" xfId="0" applyFont="1" applyFill="1" applyBorder="1" applyAlignment="1">
      <alignment horizontal="left" vertical="center"/>
    </xf>
    <xf numFmtId="0" fontId="0" fillId="7" borderId="173" xfId="0" applyFill="1" applyBorder="1" applyAlignment="1">
      <alignment horizontal="left" vertical="top"/>
    </xf>
    <xf numFmtId="0" fontId="10" fillId="5" borderId="13" xfId="0" applyFont="1" applyFill="1" applyBorder="1" applyAlignment="1">
      <alignment horizontal="center"/>
    </xf>
    <xf numFmtId="0" fontId="10" fillId="5" borderId="84" xfId="0" applyFont="1" applyFill="1" applyBorder="1" applyAlignment="1">
      <alignment horizontal="center"/>
    </xf>
    <xf numFmtId="0" fontId="10" fillId="5" borderId="101" xfId="0" applyFont="1" applyFill="1" applyBorder="1" applyAlignment="1">
      <alignment horizontal="center"/>
    </xf>
    <xf numFmtId="0" fontId="3" fillId="7" borderId="158" xfId="0" applyFont="1" applyFill="1" applyBorder="1" applyAlignment="1">
      <alignment horizontal="left"/>
    </xf>
    <xf numFmtId="0" fontId="3" fillId="7" borderId="40" xfId="0" applyFont="1" applyFill="1" applyBorder="1" applyAlignment="1">
      <alignment horizontal="left"/>
    </xf>
    <xf numFmtId="0" fontId="6" fillId="7" borderId="37" xfId="0" applyFont="1" applyFill="1" applyBorder="1" applyAlignment="1" applyProtection="1">
      <alignment horizontal="left"/>
      <protection locked="0"/>
    </xf>
    <xf numFmtId="0" fontId="6" fillId="7" borderId="36" xfId="0" applyFont="1" applyFill="1" applyBorder="1" applyAlignment="1" applyProtection="1">
      <alignment horizontal="left"/>
      <protection locked="0"/>
    </xf>
    <xf numFmtId="0" fontId="77" fillId="5" borderId="43" xfId="0" applyFont="1" applyFill="1" applyBorder="1" applyAlignment="1">
      <alignment horizontal="left"/>
    </xf>
    <xf numFmtId="0" fontId="77" fillId="5" borderId="42" xfId="0" applyFont="1" applyFill="1" applyBorder="1" applyAlignment="1">
      <alignment horizontal="left"/>
    </xf>
    <xf numFmtId="0" fontId="77" fillId="5" borderId="41" xfId="0" applyFont="1" applyFill="1" applyBorder="1" applyAlignment="1">
      <alignment horizontal="left"/>
    </xf>
    <xf numFmtId="0" fontId="77" fillId="5" borderId="43" xfId="0" applyFont="1" applyFill="1" applyBorder="1" applyAlignment="1">
      <alignment horizontal="left" vertical="top"/>
    </xf>
    <xf numFmtId="0" fontId="77" fillId="5" borderId="42" xfId="0" applyFont="1" applyFill="1" applyBorder="1" applyAlignment="1">
      <alignment horizontal="left" vertical="top"/>
    </xf>
    <xf numFmtId="0" fontId="77" fillId="5" borderId="41" xfId="0" applyFont="1" applyFill="1" applyBorder="1" applyAlignment="1">
      <alignment horizontal="left" vertical="top"/>
    </xf>
    <xf numFmtId="0" fontId="9" fillId="8" borderId="173" xfId="0" applyFont="1" applyFill="1" applyBorder="1" applyAlignment="1">
      <alignment horizontal="left" vertical="top"/>
    </xf>
    <xf numFmtId="49" fontId="0" fillId="7" borderId="178" xfId="0" applyNumberFormat="1" applyFill="1" applyBorder="1" applyAlignment="1">
      <alignment horizontal="left" vertical="top" wrapText="1"/>
    </xf>
    <xf numFmtId="49" fontId="0" fillId="7" borderId="2" xfId="0" applyNumberFormat="1" applyFill="1" applyBorder="1" applyAlignment="1">
      <alignment horizontal="left" vertical="top"/>
    </xf>
    <xf numFmtId="0" fontId="0" fillId="8" borderId="173" xfId="0" applyFill="1" applyBorder="1" applyAlignment="1" applyProtection="1">
      <alignment horizontal="left" vertical="top"/>
      <protection locked="0"/>
    </xf>
    <xf numFmtId="0" fontId="3" fillId="9" borderId="173" xfId="0" applyFont="1" applyFill="1" applyBorder="1" applyAlignment="1" applyProtection="1">
      <alignment horizontal="left" vertical="top"/>
      <protection locked="0"/>
    </xf>
    <xf numFmtId="0" fontId="6" fillId="9" borderId="145" xfId="0" applyFont="1" applyFill="1" applyBorder="1" applyAlignment="1" applyProtection="1">
      <alignment horizontal="left"/>
      <protection locked="0"/>
    </xf>
    <xf numFmtId="0" fontId="6" fillId="9" borderId="96" xfId="0" applyFont="1" applyFill="1" applyBorder="1" applyAlignment="1" applyProtection="1">
      <alignment horizontal="left"/>
      <protection locked="0"/>
    </xf>
    <xf numFmtId="0" fontId="6" fillId="9" borderId="95" xfId="0" applyFont="1" applyFill="1" applyBorder="1" applyAlignment="1" applyProtection="1">
      <alignment horizontal="left"/>
      <protection locked="0"/>
    </xf>
    <xf numFmtId="0" fontId="32" fillId="5" borderId="58" xfId="0" applyFont="1" applyFill="1" applyBorder="1" applyAlignment="1" applyProtection="1">
      <alignment horizontal="left"/>
      <protection locked="0"/>
    </xf>
    <xf numFmtId="0" fontId="32" fillId="5" borderId="55" xfId="0" applyFont="1" applyFill="1" applyBorder="1" applyAlignment="1" applyProtection="1">
      <alignment horizontal="left"/>
      <protection locked="0"/>
    </xf>
    <xf numFmtId="0" fontId="31" fillId="5" borderId="72" xfId="0" applyFont="1" applyFill="1" applyBorder="1" applyAlignment="1" applyProtection="1">
      <alignment horizontal="center" vertical="center"/>
      <protection locked="0"/>
    </xf>
    <xf numFmtId="0" fontId="31" fillId="5" borderId="24" xfId="0" applyFont="1" applyFill="1" applyBorder="1" applyAlignment="1" applyProtection="1">
      <alignment horizontal="center" vertical="center"/>
      <protection locked="0"/>
    </xf>
    <xf numFmtId="0" fontId="31" fillId="5" borderId="64" xfId="0" applyFont="1" applyFill="1" applyBorder="1" applyAlignment="1" applyProtection="1">
      <alignment horizontal="center" vertical="center"/>
      <protection locked="0"/>
    </xf>
    <xf numFmtId="4" fontId="60" fillId="0" borderId="188" xfId="0" applyNumberFormat="1" applyFont="1" applyBorder="1" applyAlignment="1" applyProtection="1">
      <alignment horizontal="left" vertical="top"/>
      <protection locked="0"/>
    </xf>
    <xf numFmtId="4" fontId="60" fillId="0" borderId="191" xfId="0" applyNumberFormat="1" applyFont="1" applyBorder="1" applyAlignment="1" applyProtection="1">
      <alignment horizontal="left" vertical="top"/>
      <protection locked="0"/>
    </xf>
    <xf numFmtId="0" fontId="31" fillId="5" borderId="72" xfId="0" applyFont="1" applyFill="1" applyBorder="1" applyAlignment="1" applyProtection="1">
      <alignment horizontal="center" vertical="center" wrapText="1"/>
      <protection locked="0"/>
    </xf>
    <xf numFmtId="0" fontId="31" fillId="5" borderId="64" xfId="0" applyFont="1" applyFill="1" applyBorder="1" applyAlignment="1" applyProtection="1">
      <alignment horizontal="center" vertical="center" wrapText="1"/>
      <protection locked="0"/>
    </xf>
    <xf numFmtId="0" fontId="28" fillId="5" borderId="68" xfId="0" applyFont="1" applyFill="1" applyBorder="1" applyAlignment="1">
      <alignment horizontal="left"/>
    </xf>
    <xf numFmtId="0" fontId="28" fillId="5" borderId="67" xfId="0" applyFont="1" applyFill="1" applyBorder="1" applyAlignment="1">
      <alignment horizontal="left"/>
    </xf>
    <xf numFmtId="0" fontId="28" fillId="5" borderId="66" xfId="0" applyFont="1" applyFill="1" applyBorder="1" applyAlignment="1">
      <alignment horizontal="left"/>
    </xf>
    <xf numFmtId="0" fontId="25" fillId="5" borderId="27" xfId="0" applyFont="1" applyFill="1" applyBorder="1" applyAlignment="1" applyProtection="1">
      <alignment horizontal="center"/>
      <protection locked="0"/>
    </xf>
    <xf numFmtId="0" fontId="25" fillId="5" borderId="26" xfId="0" applyFont="1" applyFill="1" applyBorder="1" applyAlignment="1" applyProtection="1">
      <alignment horizontal="center"/>
      <protection locked="0"/>
    </xf>
    <xf numFmtId="0" fontId="29" fillId="5" borderId="82" xfId="0" applyFont="1" applyFill="1" applyBorder="1" applyAlignment="1">
      <alignment horizontal="center"/>
    </xf>
    <xf numFmtId="0" fontId="29" fillId="5" borderId="163" xfId="0" applyFont="1" applyFill="1" applyBorder="1" applyAlignment="1">
      <alignment horizontal="center"/>
    </xf>
    <xf numFmtId="0" fontId="32" fillId="0" borderId="0" xfId="0" applyFont="1" applyAlignment="1" applyProtection="1">
      <alignment wrapText="1"/>
      <protection locked="0"/>
    </xf>
    <xf numFmtId="4" fontId="32" fillId="7" borderId="78" xfId="0" applyNumberFormat="1" applyFont="1" applyFill="1" applyBorder="1" applyAlignment="1" applyProtection="1">
      <alignment horizontal="center"/>
      <protection locked="0"/>
    </xf>
    <xf numFmtId="4" fontId="32" fillId="7" borderId="77" xfId="0" applyNumberFormat="1" applyFont="1" applyFill="1" applyBorder="1" applyAlignment="1" applyProtection="1">
      <alignment horizontal="center"/>
      <protection locked="0"/>
    </xf>
    <xf numFmtId="0" fontId="30" fillId="5" borderId="149" xfId="0" applyFont="1" applyFill="1" applyBorder="1" applyAlignment="1" applyProtection="1">
      <alignment horizontal="left" wrapText="1"/>
      <protection locked="0"/>
    </xf>
    <xf numFmtId="0" fontId="30" fillId="5" borderId="156" xfId="0" applyFont="1" applyFill="1" applyBorder="1" applyAlignment="1" applyProtection="1">
      <alignment horizontal="left" wrapText="1"/>
      <protection locked="0"/>
    </xf>
    <xf numFmtId="0" fontId="30" fillId="5" borderId="150" xfId="0" applyFont="1" applyFill="1" applyBorder="1" applyAlignment="1" applyProtection="1">
      <alignment horizontal="left" wrapText="1"/>
      <protection locked="0"/>
    </xf>
    <xf numFmtId="0" fontId="30" fillId="5" borderId="192" xfId="0" applyFont="1" applyFill="1" applyBorder="1" applyAlignment="1" applyProtection="1">
      <alignment horizontal="left" wrapText="1"/>
      <protection locked="0"/>
    </xf>
    <xf numFmtId="0" fontId="30" fillId="5" borderId="173" xfId="0" applyFont="1" applyFill="1" applyBorder="1" applyAlignment="1" applyProtection="1">
      <alignment horizontal="left" wrapText="1"/>
      <protection locked="0"/>
    </xf>
    <xf numFmtId="0" fontId="30" fillId="5" borderId="145" xfId="0" applyFont="1" applyFill="1" applyBorder="1" applyAlignment="1" applyProtection="1">
      <alignment horizontal="left" wrapText="1"/>
      <protection locked="0"/>
    </xf>
    <xf numFmtId="0" fontId="30" fillId="5" borderId="96" xfId="0" applyFont="1" applyFill="1" applyBorder="1" applyAlignment="1" applyProtection="1">
      <alignment horizontal="left" wrapText="1"/>
      <protection locked="0"/>
    </xf>
    <xf numFmtId="0" fontId="30" fillId="5" borderId="100" xfId="0" applyFont="1" applyFill="1" applyBorder="1" applyAlignment="1" applyProtection="1">
      <alignment horizontal="left" wrapText="1"/>
      <protection locked="0"/>
    </xf>
    <xf numFmtId="0" fontId="32" fillId="7" borderId="24" xfId="0" applyFont="1" applyFill="1" applyBorder="1" applyAlignment="1">
      <alignment horizontal="left" vertical="top"/>
    </xf>
    <xf numFmtId="0" fontId="32" fillId="7" borderId="64" xfId="0" applyFont="1" applyFill="1" applyBorder="1" applyAlignment="1">
      <alignment horizontal="left" vertical="top"/>
    </xf>
    <xf numFmtId="0" fontId="32" fillId="7" borderId="61" xfId="0" applyFont="1" applyFill="1" applyBorder="1" applyAlignment="1">
      <alignment horizontal="left" vertical="top"/>
    </xf>
    <xf numFmtId="0" fontId="32" fillId="7" borderId="0" xfId="0" applyFont="1" applyFill="1" applyAlignment="1">
      <alignment horizontal="left" vertical="top"/>
    </xf>
    <xf numFmtId="0" fontId="32" fillId="7" borderId="60" xfId="0" applyFont="1" applyFill="1" applyBorder="1" applyAlignment="1">
      <alignment horizontal="left" vertical="top"/>
    </xf>
    <xf numFmtId="0" fontId="32" fillId="7" borderId="57" xfId="0" applyFont="1" applyFill="1" applyBorder="1" applyAlignment="1">
      <alignment horizontal="left" vertical="top"/>
    </xf>
    <xf numFmtId="0" fontId="32" fillId="7" borderId="56" xfId="0" applyFont="1" applyFill="1" applyBorder="1" applyAlignment="1">
      <alignment horizontal="left" vertical="top"/>
    </xf>
    <xf numFmtId="0" fontId="32" fillId="7" borderId="55" xfId="0" applyFont="1" applyFill="1" applyBorder="1" applyAlignment="1">
      <alignment horizontal="left" vertical="top"/>
    </xf>
    <xf numFmtId="0" fontId="28" fillId="5" borderId="65" xfId="0" applyFont="1" applyFill="1" applyBorder="1" applyAlignment="1">
      <alignment horizontal="left" vertical="top"/>
    </xf>
    <xf numFmtId="0" fontId="28" fillId="5" borderId="24" xfId="0" applyFont="1" applyFill="1" applyBorder="1" applyAlignment="1">
      <alignment horizontal="left" vertical="top"/>
    </xf>
    <xf numFmtId="0" fontId="28" fillId="5" borderId="64" xfId="0" applyFont="1" applyFill="1" applyBorder="1" applyAlignment="1">
      <alignment horizontal="left" vertical="top"/>
    </xf>
    <xf numFmtId="4" fontId="32" fillId="7" borderId="76" xfId="0" applyNumberFormat="1" applyFont="1" applyFill="1" applyBorder="1" applyAlignment="1" applyProtection="1">
      <alignment horizontal="center"/>
      <protection locked="0"/>
    </xf>
    <xf numFmtId="4" fontId="32" fillId="7" borderId="75" xfId="0" applyNumberFormat="1" applyFont="1" applyFill="1" applyBorder="1" applyAlignment="1" applyProtection="1">
      <alignment horizontal="center"/>
      <protection locked="0"/>
    </xf>
    <xf numFmtId="0" fontId="30" fillId="7" borderId="109" xfId="0" applyFont="1" applyFill="1" applyBorder="1" applyAlignment="1" applyProtection="1">
      <alignment horizontal="left"/>
      <protection locked="0"/>
    </xf>
    <xf numFmtId="0" fontId="30" fillId="7" borderId="158" xfId="0" applyFont="1" applyFill="1" applyBorder="1" applyAlignment="1" applyProtection="1">
      <alignment horizontal="left"/>
      <protection locked="0"/>
    </xf>
    <xf numFmtId="0" fontId="39" fillId="5" borderId="80" xfId="0" applyFont="1" applyFill="1" applyBorder="1" applyAlignment="1">
      <alignment horizontal="left"/>
    </xf>
    <xf numFmtId="0" fontId="39" fillId="5" borderId="79" xfId="0" applyFont="1" applyFill="1" applyBorder="1" applyAlignment="1">
      <alignment horizontal="left"/>
    </xf>
    <xf numFmtId="0" fontId="39" fillId="5" borderId="81" xfId="0" applyFont="1" applyFill="1" applyBorder="1" applyAlignment="1">
      <alignment horizontal="left"/>
    </xf>
    <xf numFmtId="0" fontId="22" fillId="0" borderId="0" xfId="0" applyFont="1" applyAlignment="1">
      <alignment vertical="top" wrapText="1"/>
    </xf>
    <xf numFmtId="0" fontId="35" fillId="5" borderId="65" xfId="0" applyFont="1" applyFill="1" applyBorder="1" applyAlignment="1">
      <alignment horizontal="center" vertical="center"/>
    </xf>
    <xf numFmtId="0" fontId="35" fillId="5" borderId="24" xfId="0" applyFont="1" applyFill="1" applyBorder="1" applyAlignment="1">
      <alignment horizontal="center" vertical="center"/>
    </xf>
    <xf numFmtId="0" fontId="35" fillId="5" borderId="57" xfId="0" applyFont="1" applyFill="1" applyBorder="1" applyAlignment="1">
      <alignment horizontal="center" vertical="center"/>
    </xf>
    <xf numFmtId="0" fontId="35" fillId="5" borderId="56" xfId="0" applyFont="1" applyFill="1" applyBorder="1" applyAlignment="1">
      <alignment horizontal="center" vertical="center"/>
    </xf>
    <xf numFmtId="0" fontId="31" fillId="7" borderId="43" xfId="0" applyFont="1" applyFill="1" applyBorder="1" applyAlignment="1">
      <alignment horizontal="center"/>
    </xf>
    <xf numFmtId="0" fontId="31" fillId="7" borderId="42" xfId="0" applyFont="1" applyFill="1" applyBorder="1" applyAlignment="1">
      <alignment horizontal="center"/>
    </xf>
    <xf numFmtId="0" fontId="28" fillId="5" borderId="7" xfId="0" applyFont="1" applyFill="1" applyBorder="1" applyAlignment="1">
      <alignment horizontal="center"/>
    </xf>
    <xf numFmtId="0" fontId="28" fillId="5" borderId="4" xfId="0" applyFont="1" applyFill="1" applyBorder="1" applyAlignment="1">
      <alignment horizontal="center"/>
    </xf>
    <xf numFmtId="0" fontId="29" fillId="5" borderId="104" xfId="0" applyFont="1" applyFill="1" applyBorder="1" applyAlignment="1">
      <alignment horizontal="center"/>
    </xf>
    <xf numFmtId="0" fontId="39" fillId="0" borderId="90" xfId="0" applyFont="1" applyBorder="1" applyAlignment="1">
      <alignment horizontal="left"/>
    </xf>
    <xf numFmtId="0" fontId="39" fillId="0" borderId="84" xfId="0" applyFont="1" applyBorder="1" applyAlignment="1">
      <alignment horizontal="left"/>
    </xf>
    <xf numFmtId="0" fontId="39" fillId="0" borderId="12" xfId="0" applyFont="1" applyBorder="1" applyAlignment="1">
      <alignment horizontal="left"/>
    </xf>
    <xf numFmtId="0" fontId="45" fillId="0" borderId="0" xfId="0" applyFont="1" applyAlignment="1">
      <alignment horizontal="left" vertical="top" wrapText="1"/>
    </xf>
    <xf numFmtId="0" fontId="45" fillId="0" borderId="14" xfId="0" applyFont="1" applyBorder="1" applyAlignment="1">
      <alignment horizontal="left" vertical="top" wrapText="1"/>
    </xf>
    <xf numFmtId="0" fontId="31" fillId="7" borderId="41" xfId="0" applyFont="1" applyFill="1" applyBorder="1" applyAlignment="1">
      <alignment horizontal="center"/>
    </xf>
    <xf numFmtId="0" fontId="31" fillId="7" borderId="187" xfId="0" applyFont="1" applyFill="1" applyBorder="1" applyAlignment="1">
      <alignment horizontal="center"/>
    </xf>
    <xf numFmtId="0" fontId="31" fillId="7" borderId="188" xfId="0" applyFont="1" applyFill="1" applyBorder="1" applyAlignment="1">
      <alignment horizontal="center"/>
    </xf>
    <xf numFmtId="0" fontId="31" fillId="7" borderId="191" xfId="0" applyFont="1" applyFill="1" applyBorder="1" applyAlignment="1">
      <alignment horizontal="center"/>
    </xf>
    <xf numFmtId="0" fontId="30" fillId="5" borderId="65" xfId="0" applyFont="1" applyFill="1" applyBorder="1" applyAlignment="1">
      <alignment horizontal="center" vertical="center" wrapText="1"/>
    </xf>
    <xf numFmtId="0" fontId="30" fillId="5" borderId="144" xfId="0" applyFont="1" applyFill="1" applyBorder="1" applyAlignment="1">
      <alignment horizontal="center" vertical="center" wrapText="1"/>
    </xf>
    <xf numFmtId="0" fontId="30" fillId="5" borderId="5" xfId="0" applyFont="1" applyFill="1" applyBorder="1" applyAlignment="1">
      <alignment horizontal="center" vertical="center"/>
    </xf>
    <xf numFmtId="0" fontId="30" fillId="5" borderId="7" xfId="0" applyFont="1" applyFill="1" applyBorder="1" applyAlignment="1">
      <alignment horizontal="center" vertical="center"/>
    </xf>
    <xf numFmtId="0" fontId="30" fillId="5" borderId="4" xfId="0" applyFont="1" applyFill="1" applyBorder="1" applyAlignment="1">
      <alignment horizontal="center" vertical="center"/>
    </xf>
    <xf numFmtId="0" fontId="32" fillId="0" borderId="0" xfId="0" applyFont="1" applyAlignment="1">
      <alignment vertical="top" wrapText="1"/>
    </xf>
    <xf numFmtId="3" fontId="37" fillId="5" borderId="182" xfId="0" applyNumberFormat="1" applyFont="1" applyFill="1" applyBorder="1" applyAlignment="1">
      <alignment horizontal="left" vertical="center"/>
    </xf>
    <xf numFmtId="3" fontId="37" fillId="5" borderId="165" xfId="0" applyNumberFormat="1" applyFont="1" applyFill="1" applyBorder="1" applyAlignment="1">
      <alignment horizontal="left" vertical="center"/>
    </xf>
    <xf numFmtId="166" fontId="32" fillId="0" borderId="0" xfId="0" applyNumberFormat="1" applyFont="1" applyAlignment="1" applyProtection="1">
      <alignment wrapText="1"/>
      <protection locked="0"/>
    </xf>
    <xf numFmtId="0" fontId="65" fillId="0" borderId="0" xfId="0" applyFont="1" applyAlignment="1">
      <alignment horizontal="left" wrapText="1"/>
    </xf>
    <xf numFmtId="0" fontId="65" fillId="0" borderId="14" xfId="0" applyFont="1" applyBorder="1" applyAlignment="1">
      <alignment horizontal="left" wrapText="1"/>
    </xf>
    <xf numFmtId="0" fontId="40" fillId="0" borderId="52" xfId="0" quotePrefix="1" applyFont="1" applyBorder="1" applyAlignment="1">
      <alignment horizontal="left"/>
    </xf>
    <xf numFmtId="0" fontId="40" fillId="0" borderId="86" xfId="0" quotePrefix="1" applyFont="1" applyBorder="1" applyAlignment="1">
      <alignment horizontal="left"/>
    </xf>
    <xf numFmtId="0" fontId="40" fillId="0" borderId="85" xfId="0" quotePrefix="1" applyFont="1" applyBorder="1" applyAlignment="1">
      <alignment horizontal="left"/>
    </xf>
    <xf numFmtId="0" fontId="39" fillId="0" borderId="48" xfId="0" quotePrefix="1" applyFont="1" applyBorder="1" applyAlignment="1">
      <alignment horizontal="left"/>
    </xf>
    <xf numFmtId="0" fontId="39" fillId="0" borderId="82" xfId="0" quotePrefix="1" applyFont="1" applyBorder="1" applyAlignment="1">
      <alignment horizontal="left"/>
    </xf>
    <xf numFmtId="0" fontId="39" fillId="0" borderId="69" xfId="0" quotePrefix="1" applyFont="1" applyBorder="1" applyAlignment="1">
      <alignment horizontal="left"/>
    </xf>
    <xf numFmtId="0" fontId="40" fillId="0" borderId="22" xfId="0" applyFont="1" applyBorder="1" applyAlignment="1">
      <alignment horizontal="left"/>
    </xf>
    <xf numFmtId="0" fontId="40" fillId="0" borderId="19" xfId="0" applyFont="1" applyBorder="1" applyAlignment="1">
      <alignment horizontal="left"/>
    </xf>
    <xf numFmtId="0" fontId="40" fillId="0" borderId="21" xfId="0" applyFont="1" applyBorder="1" applyAlignment="1">
      <alignment horizontal="left"/>
    </xf>
    <xf numFmtId="0" fontId="40" fillId="0" borderId="47" xfId="0" applyFont="1" applyBorder="1" applyAlignment="1">
      <alignment horizontal="left"/>
    </xf>
    <xf numFmtId="0" fontId="40" fillId="0" borderId="46" xfId="0" applyFont="1" applyBorder="1" applyAlignment="1">
      <alignment horizontal="left"/>
    </xf>
    <xf numFmtId="0" fontId="40" fillId="0" borderId="52" xfId="0" applyFont="1" applyBorder="1" applyAlignment="1">
      <alignment horizontal="left"/>
    </xf>
    <xf numFmtId="0" fontId="40" fillId="0" borderId="86" xfId="0" applyFont="1" applyBorder="1" applyAlignment="1">
      <alignment horizontal="left"/>
    </xf>
    <xf numFmtId="0" fontId="40" fillId="0" borderId="85" xfId="0" applyFont="1" applyBorder="1" applyAlignment="1">
      <alignment horizontal="left"/>
    </xf>
    <xf numFmtId="0" fontId="44" fillId="0" borderId="52" xfId="0" applyFont="1" applyBorder="1" applyAlignment="1">
      <alignment horizontal="left"/>
    </xf>
    <xf numFmtId="0" fontId="44" fillId="0" borderId="86" xfId="0" applyFont="1" applyBorder="1" applyAlignment="1">
      <alignment horizontal="left"/>
    </xf>
    <xf numFmtId="0" fontId="44" fillId="0" borderId="85" xfId="0" applyFont="1" applyBorder="1" applyAlignment="1">
      <alignment horizontal="left"/>
    </xf>
    <xf numFmtId="0" fontId="34" fillId="0" borderId="0" xfId="0" applyFont="1" applyAlignment="1">
      <alignment vertical="top" wrapText="1"/>
    </xf>
    <xf numFmtId="0" fontId="39" fillId="5" borderId="8" xfId="0" applyFont="1" applyFill="1" applyBorder="1" applyAlignment="1">
      <alignment horizontal="left"/>
    </xf>
    <xf numFmtId="0" fontId="39" fillId="5" borderId="7" xfId="0" applyFont="1" applyFill="1" applyBorder="1" applyAlignment="1">
      <alignment horizontal="left"/>
    </xf>
    <xf numFmtId="0" fontId="39" fillId="5" borderId="4" xfId="0" applyFont="1" applyFill="1" applyBorder="1" applyAlignment="1">
      <alignment horizontal="left"/>
    </xf>
    <xf numFmtId="3" fontId="72" fillId="5" borderId="11" xfId="0" applyNumberFormat="1" applyFont="1" applyFill="1" applyBorder="1" applyAlignment="1">
      <alignment horizontal="left" vertical="center"/>
    </xf>
    <xf numFmtId="3" fontId="72" fillId="5" borderId="10" xfId="0" applyNumberFormat="1" applyFont="1" applyFill="1" applyBorder="1" applyAlignment="1">
      <alignment horizontal="left" vertical="center"/>
    </xf>
    <xf numFmtId="0" fontId="30" fillId="5" borderId="80" xfId="0" applyFont="1" applyFill="1" applyBorder="1" applyAlignment="1">
      <alignment horizontal="center" vertical="center" wrapText="1"/>
    </xf>
    <xf numFmtId="0" fontId="30" fillId="5" borderId="98" xfId="0" applyFont="1" applyFill="1" applyBorder="1" applyAlignment="1">
      <alignment horizontal="center" vertical="center" wrapText="1"/>
    </xf>
    <xf numFmtId="0" fontId="30" fillId="5" borderId="97" xfId="0" applyFont="1" applyFill="1" applyBorder="1" applyAlignment="1">
      <alignment horizontal="center" vertical="center"/>
    </xf>
    <xf numFmtId="0" fontId="30" fillId="5" borderId="96" xfId="0" applyFont="1" applyFill="1" applyBorder="1" applyAlignment="1">
      <alignment horizontal="center" vertical="center"/>
    </xf>
    <xf numFmtId="0" fontId="30" fillId="5" borderId="95" xfId="0" applyFont="1" applyFill="1" applyBorder="1" applyAlignment="1">
      <alignment horizontal="center" vertical="center"/>
    </xf>
    <xf numFmtId="0" fontId="35" fillId="5" borderId="99" xfId="0" applyFont="1" applyFill="1" applyBorder="1" applyAlignment="1">
      <alignment horizontal="center" vertical="center"/>
    </xf>
    <xf numFmtId="0" fontId="35" fillId="5" borderId="59" xfId="0" applyFont="1" applyFill="1" applyBorder="1" applyAlignment="1">
      <alignment horizontal="center" vertical="center"/>
    </xf>
    <xf numFmtId="0" fontId="32" fillId="5" borderId="42" xfId="0" applyFont="1" applyFill="1" applyBorder="1" applyAlignment="1">
      <alignment horizontal="center" vertical="center"/>
    </xf>
    <xf numFmtId="0" fontId="32" fillId="5" borderId="41" xfId="0" applyFont="1" applyFill="1" applyBorder="1" applyAlignment="1">
      <alignment horizontal="center" vertical="center"/>
    </xf>
    <xf numFmtId="0" fontId="32" fillId="7" borderId="58" xfId="0" applyFont="1" applyFill="1" applyBorder="1" applyAlignment="1" applyProtection="1">
      <alignment horizontal="center" vertical="center"/>
      <protection locked="0"/>
    </xf>
    <xf numFmtId="0" fontId="32" fillId="7" borderId="59" xfId="0" applyFont="1" applyFill="1" applyBorder="1" applyAlignment="1" applyProtection="1">
      <alignment horizontal="center" vertical="center"/>
      <protection locked="0"/>
    </xf>
    <xf numFmtId="14" fontId="32" fillId="7" borderId="58" xfId="0" applyNumberFormat="1" applyFont="1" applyFill="1" applyBorder="1" applyAlignment="1" applyProtection="1">
      <alignment horizontal="center" vertical="center" wrapText="1"/>
      <protection locked="0"/>
    </xf>
    <xf numFmtId="14" fontId="32" fillId="7" borderId="55" xfId="0" applyNumberFormat="1" applyFont="1" applyFill="1" applyBorder="1" applyAlignment="1" applyProtection="1">
      <alignment horizontal="center" vertical="center" wrapText="1"/>
      <protection locked="0"/>
    </xf>
    <xf numFmtId="0" fontId="52" fillId="0" borderId="185" xfId="0" applyFont="1" applyBorder="1" applyAlignment="1">
      <alignment horizontal="center"/>
    </xf>
    <xf numFmtId="0" fontId="48" fillId="5" borderId="185" xfId="0" applyFont="1" applyFill="1" applyBorder="1" applyAlignment="1">
      <alignment horizontal="left" vertical="top"/>
    </xf>
    <xf numFmtId="0" fontId="48" fillId="5" borderId="187" xfId="0" applyFont="1" applyFill="1" applyBorder="1" applyAlignment="1">
      <alignment horizontal="left" vertical="top"/>
    </xf>
    <xf numFmtId="0" fontId="48" fillId="5" borderId="188" xfId="0" applyFont="1" applyFill="1" applyBorder="1" applyAlignment="1">
      <alignment horizontal="left" vertical="top"/>
    </xf>
    <xf numFmtId="0" fontId="48" fillId="7" borderId="188" xfId="0" applyFont="1" applyFill="1" applyBorder="1" applyAlignment="1">
      <alignment wrapText="1"/>
    </xf>
    <xf numFmtId="0" fontId="48" fillId="7" borderId="191" xfId="0" applyFont="1" applyFill="1" applyBorder="1" applyAlignment="1">
      <alignment wrapText="1"/>
    </xf>
    <xf numFmtId="0" fontId="52" fillId="0" borderId="0" xfId="0" applyFont="1" applyAlignment="1">
      <alignment vertical="top" wrapText="1"/>
    </xf>
    <xf numFmtId="0" fontId="53" fillId="5" borderId="185" xfId="0" applyFont="1" applyFill="1" applyBorder="1" applyAlignment="1">
      <alignment wrapText="1"/>
    </xf>
    <xf numFmtId="0" fontId="53" fillId="5" borderId="173" xfId="0" applyFont="1" applyFill="1" applyBorder="1" applyAlignment="1">
      <alignment horizontal="center"/>
    </xf>
    <xf numFmtId="0" fontId="48" fillId="5" borderId="173" xfId="0" applyFont="1" applyFill="1" applyBorder="1" applyAlignment="1">
      <alignment horizontal="center"/>
    </xf>
    <xf numFmtId="0" fontId="48" fillId="7" borderId="42" xfId="0" applyFont="1" applyFill="1" applyBorder="1" applyAlignment="1">
      <alignment horizontal="left"/>
    </xf>
    <xf numFmtId="0" fontId="48" fillId="7" borderId="41" xfId="0" applyFont="1" applyFill="1" applyBorder="1" applyAlignment="1">
      <alignment horizontal="left"/>
    </xf>
    <xf numFmtId="0" fontId="48" fillId="7" borderId="188" xfId="0" applyFont="1" applyFill="1" applyBorder="1" applyAlignment="1">
      <alignment horizontal="left"/>
    </xf>
    <xf numFmtId="0" fontId="48" fillId="7" borderId="191" xfId="0" applyFont="1" applyFill="1" applyBorder="1" applyAlignment="1">
      <alignment horizontal="left"/>
    </xf>
    <xf numFmtId="0" fontId="48" fillId="7" borderId="173" xfId="0" applyFont="1" applyFill="1" applyBorder="1" applyAlignment="1">
      <alignment horizontal="center" vertical="top" wrapText="1"/>
    </xf>
    <xf numFmtId="0" fontId="30" fillId="3" borderId="173" xfId="0" applyFont="1" applyFill="1" applyBorder="1" applyAlignment="1">
      <alignment horizontal="center" vertical="center" wrapText="1"/>
    </xf>
    <xf numFmtId="0" fontId="30" fillId="3" borderId="141" xfId="0" applyFont="1" applyFill="1" applyBorder="1" applyAlignment="1">
      <alignment horizontal="center" vertical="center" wrapText="1"/>
    </xf>
    <xf numFmtId="0" fontId="30" fillId="3" borderId="143" xfId="0" applyFont="1" applyFill="1" applyBorder="1" applyAlignment="1">
      <alignment horizontal="center" vertical="center" wrapText="1"/>
    </xf>
    <xf numFmtId="0" fontId="30" fillId="3" borderId="142" xfId="0" applyFont="1" applyFill="1" applyBorder="1" applyAlignment="1">
      <alignment horizontal="center" vertical="center" wrapText="1"/>
    </xf>
    <xf numFmtId="0" fontId="32" fillId="5" borderId="65" xfId="0" applyFont="1" applyFill="1" applyBorder="1" applyAlignment="1" applyProtection="1">
      <alignment horizontal="center" vertical="center"/>
      <protection locked="0"/>
    </xf>
    <xf numFmtId="0" fontId="32" fillId="5" borderId="99" xfId="0" applyFont="1" applyFill="1" applyBorder="1" applyAlignment="1" applyProtection="1">
      <alignment horizontal="center" vertical="center"/>
      <protection locked="0"/>
    </xf>
    <xf numFmtId="0" fontId="32" fillId="5" borderId="144" xfId="0" applyFont="1" applyFill="1" applyBorder="1" applyAlignment="1" applyProtection="1">
      <alignment horizontal="center" vertical="center"/>
      <protection locked="0"/>
    </xf>
    <xf numFmtId="0" fontId="32" fillId="5" borderId="143" xfId="0" applyFont="1" applyFill="1" applyBorder="1" applyAlignment="1" applyProtection="1">
      <alignment horizontal="center" vertical="center"/>
      <protection locked="0"/>
    </xf>
    <xf numFmtId="0" fontId="32" fillId="5" borderId="72" xfId="0" applyFont="1" applyFill="1" applyBorder="1" applyAlignment="1" applyProtection="1">
      <alignment horizontal="center" vertical="center" wrapText="1"/>
      <protection locked="0"/>
    </xf>
    <xf numFmtId="0" fontId="32" fillId="5" borderId="24" xfId="0" applyFont="1" applyFill="1" applyBorder="1" applyAlignment="1" applyProtection="1">
      <alignment horizontal="center" vertical="center" wrapText="1"/>
      <protection locked="0"/>
    </xf>
    <xf numFmtId="0" fontId="32" fillId="5" borderId="99" xfId="0" applyFont="1" applyFill="1" applyBorder="1" applyAlignment="1" applyProtection="1">
      <alignment horizontal="center" vertical="center" wrapText="1"/>
      <protection locked="0"/>
    </xf>
    <xf numFmtId="0" fontId="32" fillId="5" borderId="141" xfId="0" applyFont="1" applyFill="1" applyBorder="1" applyAlignment="1" applyProtection="1">
      <alignment horizontal="center" vertical="center" wrapText="1"/>
      <protection locked="0"/>
    </xf>
    <xf numFmtId="0" fontId="32" fillId="5" borderId="137" xfId="0" applyFont="1" applyFill="1" applyBorder="1" applyAlignment="1" applyProtection="1">
      <alignment horizontal="center" vertical="center" wrapText="1"/>
      <protection locked="0"/>
    </xf>
    <xf numFmtId="0" fontId="32" fillId="5" borderId="143" xfId="0" applyFont="1" applyFill="1" applyBorder="1" applyAlignment="1" applyProtection="1">
      <alignment horizontal="center" vertical="center" wrapText="1"/>
      <protection locked="0"/>
    </xf>
    <xf numFmtId="0" fontId="32" fillId="5" borderId="72" xfId="0" applyFont="1" applyFill="1" applyBorder="1" applyAlignment="1" applyProtection="1">
      <alignment horizontal="center" vertical="center"/>
      <protection locked="0"/>
    </xf>
    <xf numFmtId="0" fontId="32" fillId="5" borderId="64" xfId="0" applyFont="1" applyFill="1" applyBorder="1" applyAlignment="1" applyProtection="1">
      <alignment horizontal="center" vertical="center"/>
      <protection locked="0"/>
    </xf>
    <xf numFmtId="0" fontId="32" fillId="5" borderId="141" xfId="0" applyFont="1" applyFill="1" applyBorder="1" applyAlignment="1" applyProtection="1">
      <alignment horizontal="center" vertical="center"/>
      <protection locked="0"/>
    </xf>
    <xf numFmtId="0" fontId="32" fillId="5" borderId="142" xfId="0" applyFont="1" applyFill="1" applyBorder="1" applyAlignment="1" applyProtection="1">
      <alignment horizontal="center" vertical="center"/>
      <protection locked="0"/>
    </xf>
    <xf numFmtId="0" fontId="55" fillId="5" borderId="178" xfId="0" applyFont="1" applyFill="1" applyBorder="1" applyAlignment="1">
      <alignment horizontal="center" vertical="center"/>
    </xf>
    <xf numFmtId="0" fontId="55" fillId="5" borderId="2" xfId="0" applyFont="1" applyFill="1" applyBorder="1" applyAlignment="1">
      <alignment horizontal="center" vertical="center"/>
    </xf>
    <xf numFmtId="0" fontId="55" fillId="5" borderId="144" xfId="0" applyFont="1" applyFill="1" applyBorder="1" applyAlignment="1">
      <alignment horizontal="center" vertical="center"/>
    </xf>
    <xf numFmtId="0" fontId="55" fillId="5" borderId="137" xfId="0" applyFont="1" applyFill="1" applyBorder="1" applyAlignment="1">
      <alignment horizontal="center" vertical="center"/>
    </xf>
    <xf numFmtId="0" fontId="55" fillId="5" borderId="142" xfId="0" applyFont="1" applyFill="1" applyBorder="1" applyAlignment="1">
      <alignment horizontal="center" vertical="center"/>
    </xf>
    <xf numFmtId="0" fontId="32" fillId="7" borderId="173" xfId="0" applyFont="1" applyFill="1" applyBorder="1" applyAlignment="1" applyProtection="1">
      <alignment horizontal="left" vertical="center" wrapText="1"/>
      <protection locked="0"/>
    </xf>
    <xf numFmtId="0" fontId="30" fillId="5" borderId="185" xfId="0" applyFont="1" applyFill="1" applyBorder="1" applyAlignment="1">
      <alignment horizontal="center" vertical="center"/>
    </xf>
    <xf numFmtId="0" fontId="32" fillId="9" borderId="182" xfId="0" applyFont="1" applyFill="1" applyBorder="1" applyAlignment="1">
      <alignment horizontal="center" vertical="center" wrapText="1"/>
    </xf>
    <xf numFmtId="0" fontId="32" fillId="9" borderId="165" xfId="0" applyFont="1" applyFill="1" applyBorder="1" applyAlignment="1">
      <alignment horizontal="center" vertical="center" wrapText="1"/>
    </xf>
    <xf numFmtId="0" fontId="32" fillId="9" borderId="190" xfId="0" applyFont="1" applyFill="1" applyBorder="1" applyAlignment="1">
      <alignment horizontal="center" vertical="center" wrapText="1"/>
    </xf>
    <xf numFmtId="0" fontId="55" fillId="5" borderId="43" xfId="0" applyFont="1" applyFill="1" applyBorder="1" applyAlignment="1">
      <alignment horizontal="center" vertical="center"/>
    </xf>
    <xf numFmtId="0" fontId="55" fillId="5" borderId="42" xfId="0" applyFont="1" applyFill="1" applyBorder="1" applyAlignment="1">
      <alignment horizontal="center" vertical="center"/>
    </xf>
    <xf numFmtId="0" fontId="55" fillId="5" borderId="41" xfId="0" applyFont="1" applyFill="1" applyBorder="1" applyAlignment="1">
      <alignment horizontal="center" vertical="center"/>
    </xf>
    <xf numFmtId="0" fontId="55" fillId="5" borderId="185" xfId="0" applyFont="1" applyFill="1" applyBorder="1" applyAlignment="1">
      <alignment horizontal="center" vertical="center"/>
    </xf>
    <xf numFmtId="0" fontId="32" fillId="7" borderId="185" xfId="0" applyFont="1" applyFill="1" applyBorder="1" applyAlignment="1" applyProtection="1">
      <alignment horizontal="left" vertical="center"/>
      <protection locked="0"/>
    </xf>
    <xf numFmtId="0" fontId="32" fillId="5" borderId="187" xfId="0" applyFont="1" applyFill="1" applyBorder="1" applyAlignment="1">
      <alignment horizontal="left" vertical="center" wrapText="1"/>
    </xf>
    <xf numFmtId="0" fontId="32" fillId="5" borderId="188" xfId="0" applyFont="1" applyFill="1" applyBorder="1" applyAlignment="1">
      <alignment horizontal="left" vertical="center" wrapText="1"/>
    </xf>
    <xf numFmtId="0" fontId="33" fillId="5" borderId="188" xfId="0" applyFont="1" applyFill="1" applyBorder="1" applyAlignment="1">
      <alignment horizontal="center" vertical="center" wrapText="1"/>
    </xf>
    <xf numFmtId="0" fontId="33" fillId="5" borderId="191" xfId="0" applyFont="1" applyFill="1" applyBorder="1" applyAlignment="1">
      <alignment horizontal="center" vertical="center" wrapText="1"/>
    </xf>
    <xf numFmtId="0" fontId="32" fillId="7" borderId="65" xfId="0" quotePrefix="1" applyFont="1" applyFill="1" applyBorder="1" applyAlignment="1">
      <alignment horizontal="left" vertical="top" wrapText="1"/>
    </xf>
    <xf numFmtId="0" fontId="25" fillId="5" borderId="100" xfId="0" applyFont="1" applyFill="1" applyBorder="1" applyAlignment="1" applyProtection="1">
      <alignment horizontal="center"/>
      <protection locked="0"/>
    </xf>
    <xf numFmtId="0" fontId="25" fillId="5" borderId="78" xfId="0" applyFont="1" applyFill="1" applyBorder="1" applyAlignment="1" applyProtection="1">
      <alignment horizontal="center"/>
      <protection locked="0"/>
    </xf>
    <xf numFmtId="0" fontId="25" fillId="5" borderId="77" xfId="0" applyFont="1" applyFill="1" applyBorder="1" applyAlignment="1" applyProtection="1">
      <alignment horizontal="center"/>
      <protection locked="0"/>
    </xf>
    <xf numFmtId="0" fontId="29" fillId="5" borderId="150" xfId="0" applyFont="1" applyFill="1" applyBorder="1" applyAlignment="1">
      <alignment horizontal="center"/>
    </xf>
    <xf numFmtId="0" fontId="29" fillId="5" borderId="76" xfId="0" applyFont="1" applyFill="1" applyBorder="1" applyAlignment="1">
      <alignment horizontal="center"/>
    </xf>
    <xf numFmtId="0" fontId="29" fillId="5" borderId="75" xfId="0" applyFont="1" applyFill="1" applyBorder="1" applyAlignment="1">
      <alignment horizontal="center"/>
    </xf>
    <xf numFmtId="0" fontId="30" fillId="7" borderId="143" xfId="0" applyFont="1" applyFill="1" applyBorder="1" applyAlignment="1">
      <alignment horizontal="center"/>
    </xf>
    <xf numFmtId="0" fontId="30" fillId="7" borderId="140" xfId="0" applyFont="1" applyFill="1" applyBorder="1" applyAlignment="1">
      <alignment horizontal="center"/>
    </xf>
    <xf numFmtId="0" fontId="31" fillId="7" borderId="172" xfId="0" applyFont="1" applyFill="1" applyBorder="1" applyAlignment="1" applyProtection="1">
      <alignment horizontal="center"/>
      <protection locked="0"/>
    </xf>
    <xf numFmtId="0" fontId="31" fillId="7" borderId="188" xfId="0" applyFont="1" applyFill="1" applyBorder="1" applyAlignment="1" applyProtection="1">
      <alignment horizontal="center"/>
      <protection locked="0"/>
    </xf>
    <xf numFmtId="0" fontId="30" fillId="6" borderId="80" xfId="0" applyFont="1" applyFill="1" applyBorder="1" applyAlignment="1" applyProtection="1">
      <alignment horizontal="left" vertical="center" wrapText="1"/>
      <protection locked="0"/>
    </xf>
    <xf numFmtId="0" fontId="30" fillId="6" borderId="132" xfId="0" applyFont="1" applyFill="1" applyBorder="1" applyAlignment="1" applyProtection="1">
      <alignment horizontal="left" vertical="center" wrapText="1"/>
      <protection locked="0"/>
    </xf>
    <xf numFmtId="0" fontId="30" fillId="6" borderId="15" xfId="0" applyFont="1" applyFill="1" applyBorder="1" applyAlignment="1" applyProtection="1">
      <alignment horizontal="left" vertical="center" wrapText="1"/>
      <protection locked="0"/>
    </xf>
    <xf numFmtId="0" fontId="30" fillId="6" borderId="17" xfId="0" applyFont="1" applyFill="1" applyBorder="1" applyAlignment="1" applyProtection="1">
      <alignment horizontal="left" vertical="center" wrapText="1"/>
      <protection locked="0"/>
    </xf>
    <xf numFmtId="0" fontId="30" fillId="6" borderId="11" xfId="0" applyFont="1" applyFill="1" applyBorder="1" applyAlignment="1" applyProtection="1">
      <alignment horizontal="left" vertical="center" wrapText="1"/>
      <protection locked="0"/>
    </xf>
    <xf numFmtId="0" fontId="30" fillId="6" borderId="13" xfId="0" applyFont="1" applyFill="1" applyBorder="1" applyAlignment="1" applyProtection="1">
      <alignment horizontal="left" vertical="center" wrapText="1"/>
      <protection locked="0"/>
    </xf>
    <xf numFmtId="0" fontId="32" fillId="6" borderId="133" xfId="0" applyFont="1" applyFill="1" applyBorder="1" applyAlignment="1" applyProtection="1">
      <alignment horizontal="left" vertical="center" wrapText="1"/>
      <protection locked="0"/>
    </xf>
    <xf numFmtId="0" fontId="32" fillId="6" borderId="79" xfId="0" applyFont="1" applyFill="1" applyBorder="1" applyAlignment="1" applyProtection="1">
      <alignment horizontal="left" vertical="center" wrapText="1"/>
      <protection locked="0"/>
    </xf>
    <xf numFmtId="0" fontId="32" fillId="6" borderId="81" xfId="0" applyFont="1" applyFill="1" applyBorder="1" applyAlignment="1" applyProtection="1">
      <alignment horizontal="left" vertical="center" wrapText="1"/>
      <protection locked="0"/>
    </xf>
    <xf numFmtId="0" fontId="32" fillId="6" borderId="16" xfId="0" applyFont="1" applyFill="1" applyBorder="1" applyAlignment="1" applyProtection="1">
      <alignment horizontal="left" vertical="center" wrapText="1"/>
      <protection locked="0"/>
    </xf>
    <xf numFmtId="0" fontId="32" fillId="6" borderId="0" xfId="0" applyFont="1" applyFill="1" applyAlignment="1" applyProtection="1">
      <alignment horizontal="left" vertical="center" wrapText="1"/>
      <protection locked="0"/>
    </xf>
    <xf numFmtId="0" fontId="32" fillId="6" borderId="14" xfId="0" applyFont="1" applyFill="1" applyBorder="1" applyAlignment="1" applyProtection="1">
      <alignment horizontal="left" vertical="center" wrapText="1"/>
      <protection locked="0"/>
    </xf>
    <xf numFmtId="0" fontId="32" fillId="6" borderId="12" xfId="0" applyFont="1" applyFill="1" applyBorder="1" applyAlignment="1" applyProtection="1">
      <alignment horizontal="left" vertical="center" wrapText="1"/>
      <protection locked="0"/>
    </xf>
    <xf numFmtId="0" fontId="32" fillId="6" borderId="10" xfId="0" applyFont="1" applyFill="1" applyBorder="1" applyAlignment="1" applyProtection="1">
      <alignment horizontal="left" vertical="center" wrapText="1"/>
      <protection locked="0"/>
    </xf>
    <xf numFmtId="0" fontId="32" fillId="6" borderId="9" xfId="0" applyFont="1" applyFill="1" applyBorder="1" applyAlignment="1" applyProtection="1">
      <alignment horizontal="left" vertical="center" wrapText="1"/>
      <protection locked="0"/>
    </xf>
    <xf numFmtId="0" fontId="55" fillId="3" borderId="34" xfId="0" applyFont="1" applyFill="1" applyBorder="1" applyAlignment="1">
      <alignment horizontal="left" vertical="center" wrapText="1"/>
    </xf>
    <xf numFmtId="0" fontId="55" fillId="3" borderId="33" xfId="0" applyFont="1" applyFill="1" applyBorder="1" applyAlignment="1">
      <alignment horizontal="left" vertical="center" wrapText="1"/>
    </xf>
    <xf numFmtId="0" fontId="55" fillId="3" borderId="32" xfId="0" applyFont="1" applyFill="1" applyBorder="1" applyAlignment="1">
      <alignment horizontal="left" vertical="center" wrapText="1"/>
    </xf>
    <xf numFmtId="0" fontId="55" fillId="3" borderId="68" xfId="0" applyFont="1" applyFill="1" applyBorder="1" applyAlignment="1">
      <alignment horizontal="left" vertical="center" wrapText="1"/>
    </xf>
    <xf numFmtId="0" fontId="55" fillId="3" borderId="67" xfId="0" applyFont="1" applyFill="1" applyBorder="1" applyAlignment="1">
      <alignment horizontal="left" vertical="center" wrapText="1"/>
    </xf>
    <xf numFmtId="0" fontId="55" fillId="3" borderId="66" xfId="0" applyFont="1" applyFill="1" applyBorder="1" applyAlignment="1">
      <alignment horizontal="left" vertical="center" wrapText="1"/>
    </xf>
    <xf numFmtId="0" fontId="31" fillId="7" borderId="143" xfId="0" applyFont="1" applyFill="1" applyBorder="1" applyAlignment="1" applyProtection="1">
      <alignment horizontal="center"/>
      <protection locked="0"/>
    </xf>
    <xf numFmtId="0" fontId="31" fillId="7" borderId="140" xfId="0" applyFont="1" applyFill="1" applyBorder="1" applyAlignment="1" applyProtection="1">
      <alignment horizontal="center"/>
      <protection locked="0"/>
    </xf>
    <xf numFmtId="0" fontId="30" fillId="6" borderId="65" xfId="0" applyFont="1" applyFill="1" applyBorder="1" applyAlignment="1" applyProtection="1">
      <alignment horizontal="left" vertical="center" wrapText="1"/>
      <protection locked="0"/>
    </xf>
    <xf numFmtId="0" fontId="30" fillId="6" borderId="99" xfId="0" applyFont="1" applyFill="1" applyBorder="1" applyAlignment="1" applyProtection="1">
      <alignment horizontal="left" vertical="center" wrapText="1"/>
      <protection locked="0"/>
    </xf>
    <xf numFmtId="0" fontId="30" fillId="6" borderId="61" xfId="0" applyFont="1" applyFill="1" applyBorder="1" applyAlignment="1" applyProtection="1">
      <alignment horizontal="left" vertical="center" wrapText="1"/>
      <protection locked="0"/>
    </xf>
    <xf numFmtId="0" fontId="30" fillId="6" borderId="63" xfId="0" applyFont="1" applyFill="1" applyBorder="1" applyAlignment="1" applyProtection="1">
      <alignment horizontal="left" vertical="center" wrapText="1"/>
      <protection locked="0"/>
    </xf>
    <xf numFmtId="0" fontId="30" fillId="6" borderId="57" xfId="0" applyFont="1" applyFill="1" applyBorder="1" applyAlignment="1" applyProtection="1">
      <alignment horizontal="left" vertical="center" wrapText="1"/>
      <protection locked="0"/>
    </xf>
    <xf numFmtId="0" fontId="30" fillId="6" borderId="59" xfId="0" applyFont="1" applyFill="1" applyBorder="1" applyAlignment="1" applyProtection="1">
      <alignment horizontal="left" vertical="center" wrapText="1"/>
      <protection locked="0"/>
    </xf>
    <xf numFmtId="0" fontId="32" fillId="6" borderId="72" xfId="0" applyFont="1" applyFill="1" applyBorder="1" applyAlignment="1" applyProtection="1">
      <alignment horizontal="left" vertical="center" wrapText="1"/>
      <protection locked="0"/>
    </xf>
    <xf numFmtId="0" fontId="32" fillId="6" borderId="24" xfId="0" applyFont="1" applyFill="1" applyBorder="1" applyAlignment="1" applyProtection="1">
      <alignment horizontal="left" vertical="center" wrapText="1"/>
      <protection locked="0"/>
    </xf>
    <xf numFmtId="0" fontId="32" fillId="6" borderId="64" xfId="0" applyFont="1" applyFill="1" applyBorder="1" applyAlignment="1" applyProtection="1">
      <alignment horizontal="left" vertical="center" wrapText="1"/>
      <protection locked="0"/>
    </xf>
    <xf numFmtId="0" fontId="32" fillId="6" borderId="60" xfId="0" applyFont="1" applyFill="1" applyBorder="1" applyAlignment="1" applyProtection="1">
      <alignment horizontal="left" vertical="center" wrapText="1"/>
      <protection locked="0"/>
    </xf>
    <xf numFmtId="0" fontId="32" fillId="6" borderId="58" xfId="0" applyFont="1" applyFill="1" applyBorder="1" applyAlignment="1" applyProtection="1">
      <alignment horizontal="left" vertical="center" wrapText="1"/>
      <protection locked="0"/>
    </xf>
    <xf numFmtId="0" fontId="32" fillId="6" borderId="56" xfId="0" applyFont="1" applyFill="1" applyBorder="1" applyAlignment="1" applyProtection="1">
      <alignment horizontal="left" vertical="center" wrapText="1"/>
      <protection locked="0"/>
    </xf>
    <xf numFmtId="0" fontId="32" fillId="6" borderId="55" xfId="0" applyFont="1" applyFill="1" applyBorder="1" applyAlignment="1" applyProtection="1">
      <alignment horizontal="left" vertical="center" wrapText="1"/>
      <protection locked="0"/>
    </xf>
    <xf numFmtId="0" fontId="30" fillId="3" borderId="5" xfId="0" applyFont="1" applyFill="1" applyBorder="1" applyAlignment="1">
      <alignment horizontal="left" vertical="center" wrapText="1"/>
    </xf>
    <xf numFmtId="0" fontId="30" fillId="3" borderId="6" xfId="0" applyFont="1" applyFill="1" applyBorder="1" applyAlignment="1">
      <alignment horizontal="left" vertical="center" wrapText="1"/>
    </xf>
    <xf numFmtId="165" fontId="32" fillId="7" borderId="189" xfId="0" applyNumberFormat="1" applyFont="1" applyFill="1" applyBorder="1" applyAlignment="1" applyProtection="1">
      <alignment horizontal="left" vertical="center" wrapText="1"/>
      <protection locked="0"/>
    </xf>
    <xf numFmtId="165" fontId="32" fillId="7" borderId="172" xfId="0" applyNumberFormat="1" applyFont="1" applyFill="1" applyBorder="1" applyAlignment="1" applyProtection="1">
      <alignment horizontal="left" vertical="center" wrapText="1"/>
      <protection locked="0"/>
    </xf>
    <xf numFmtId="0" fontId="32" fillId="5" borderId="11" xfId="0" applyFont="1" applyFill="1" applyBorder="1" applyAlignment="1">
      <alignment horizontal="center"/>
    </xf>
    <xf numFmtId="0" fontId="32" fillId="5" borderId="10" xfId="0" applyFont="1" applyFill="1" applyBorder="1" applyAlignment="1">
      <alignment horizontal="center"/>
    </xf>
    <xf numFmtId="0" fontId="32" fillId="5" borderId="9" xfId="0" applyFont="1" applyFill="1" applyBorder="1" applyAlignment="1">
      <alignment horizontal="center"/>
    </xf>
    <xf numFmtId="0" fontId="35" fillId="3" borderId="192" xfId="0" applyFont="1" applyFill="1" applyBorder="1" applyAlignment="1">
      <alignment horizontal="center" vertical="center" wrapText="1"/>
    </xf>
    <xf numFmtId="0" fontId="35" fillId="3" borderId="173" xfId="0" applyFont="1" applyFill="1" applyBorder="1" applyAlignment="1">
      <alignment horizontal="center" vertical="center" wrapText="1"/>
    </xf>
    <xf numFmtId="0" fontId="30" fillId="3" borderId="151" xfId="0" applyFont="1" applyFill="1" applyBorder="1" applyAlignment="1">
      <alignment horizontal="center" vertical="center"/>
    </xf>
    <xf numFmtId="0" fontId="30" fillId="3" borderId="179" xfId="0" applyFont="1" applyFill="1" applyBorder="1" applyAlignment="1">
      <alignment horizontal="center" vertical="center" wrapText="1"/>
    </xf>
    <xf numFmtId="0" fontId="30" fillId="3" borderId="2" xfId="0" applyFont="1" applyFill="1" applyBorder="1" applyAlignment="1">
      <alignment horizontal="center" vertical="center" wrapText="1"/>
    </xf>
    <xf numFmtId="0" fontId="30" fillId="3" borderId="105" xfId="0" applyFont="1" applyFill="1" applyBorder="1" applyAlignment="1">
      <alignment horizontal="center" vertical="center" wrapText="1"/>
    </xf>
    <xf numFmtId="0" fontId="30" fillId="3" borderId="2" xfId="0" applyFont="1" applyFill="1" applyBorder="1" applyAlignment="1">
      <alignment horizontal="left" vertical="center" wrapText="1"/>
    </xf>
    <xf numFmtId="0" fontId="32" fillId="0" borderId="15" xfId="0" applyFont="1" applyBorder="1" applyAlignment="1">
      <alignment horizontal="center" vertical="center" wrapText="1"/>
    </xf>
    <xf numFmtId="0" fontId="32" fillId="0" borderId="0" xfId="0" applyFont="1" applyAlignment="1">
      <alignment horizontal="center" vertical="center" wrapText="1"/>
    </xf>
    <xf numFmtId="0" fontId="25" fillId="5" borderId="80" xfId="0" applyFont="1" applyFill="1" applyBorder="1" applyAlignment="1">
      <alignment horizontal="center" vertical="center" wrapText="1"/>
    </xf>
    <xf numFmtId="0" fontId="25" fillId="5" borderId="79" xfId="0" applyFont="1" applyFill="1" applyBorder="1" applyAlignment="1">
      <alignment horizontal="center" vertical="center" wrapText="1"/>
    </xf>
    <xf numFmtId="0" fontId="25" fillId="5" borderId="138" xfId="0" applyFont="1" applyFill="1" applyBorder="1" applyAlignment="1">
      <alignment horizontal="center" vertical="center" wrapText="1"/>
    </xf>
    <xf numFmtId="0" fontId="25" fillId="5" borderId="137" xfId="0" applyFont="1" applyFill="1" applyBorder="1" applyAlignment="1">
      <alignment horizontal="center" vertical="center" wrapText="1"/>
    </xf>
    <xf numFmtId="0" fontId="25" fillId="5" borderId="143" xfId="0" applyFont="1" applyFill="1" applyBorder="1" applyAlignment="1">
      <alignment horizontal="center" vertical="center" wrapText="1"/>
    </xf>
    <xf numFmtId="165" fontId="32" fillId="7" borderId="189" xfId="0" applyNumberFormat="1" applyFont="1" applyFill="1" applyBorder="1" applyAlignment="1" applyProtection="1">
      <alignment horizontal="right" vertical="center" wrapText="1"/>
      <protection locked="0"/>
    </xf>
    <xf numFmtId="165" fontId="32" fillId="7" borderId="190" xfId="0" applyNumberFormat="1" applyFont="1" applyFill="1" applyBorder="1" applyAlignment="1" applyProtection="1">
      <alignment horizontal="right" vertical="center" wrapText="1"/>
      <protection locked="0"/>
    </xf>
    <xf numFmtId="0" fontId="30" fillId="3" borderId="137" xfId="0" applyFont="1" applyFill="1" applyBorder="1" applyAlignment="1">
      <alignment horizontal="center" vertical="center" wrapText="1"/>
    </xf>
    <xf numFmtId="0" fontId="30" fillId="3" borderId="7" xfId="0" applyFont="1" applyFill="1" applyBorder="1" applyAlignment="1">
      <alignment horizontal="left" vertical="center" wrapText="1"/>
    </xf>
    <xf numFmtId="0" fontId="55" fillId="5" borderId="65" xfId="0" applyFont="1" applyFill="1" applyBorder="1" applyAlignment="1">
      <alignment horizontal="center" vertical="center"/>
    </xf>
    <xf numFmtId="0" fontId="55" fillId="5" borderId="24" xfId="0" applyFont="1" applyFill="1" applyBorder="1" applyAlignment="1">
      <alignment horizontal="center" vertical="center"/>
    </xf>
    <xf numFmtId="0" fontId="55" fillId="5" borderId="99" xfId="0" applyFont="1" applyFill="1" applyBorder="1" applyAlignment="1">
      <alignment horizontal="center" vertical="center"/>
    </xf>
    <xf numFmtId="0" fontId="55" fillId="5" borderId="57" xfId="0" applyFont="1" applyFill="1" applyBorder="1" applyAlignment="1">
      <alignment horizontal="center" vertical="center"/>
    </xf>
    <xf numFmtId="0" fontId="55" fillId="5" borderId="56" xfId="0" applyFont="1" applyFill="1" applyBorder="1" applyAlignment="1">
      <alignment horizontal="center" vertical="center"/>
    </xf>
    <xf numFmtId="0" fontId="55" fillId="5" borderId="59" xfId="0" applyFont="1" applyFill="1" applyBorder="1" applyAlignment="1">
      <alignment horizontal="center" vertical="center"/>
    </xf>
    <xf numFmtId="0" fontId="32" fillId="7" borderId="189" xfId="0" applyFont="1" applyFill="1" applyBorder="1" applyAlignment="1" applyProtection="1">
      <alignment horizontal="left" vertical="center" wrapText="1"/>
      <protection locked="0"/>
    </xf>
    <xf numFmtId="0" fontId="32" fillId="7" borderId="165" xfId="0" applyFont="1" applyFill="1" applyBorder="1" applyAlignment="1" applyProtection="1">
      <alignment horizontal="left" vertical="center" wrapText="1"/>
      <protection locked="0"/>
    </xf>
    <xf numFmtId="0" fontId="32" fillId="7" borderId="172" xfId="0" applyFont="1" applyFill="1" applyBorder="1" applyAlignment="1" applyProtection="1">
      <alignment horizontal="left" vertical="center" wrapText="1"/>
      <protection locked="0"/>
    </xf>
    <xf numFmtId="0" fontId="30" fillId="7" borderId="143" xfId="0" applyFont="1" applyFill="1" applyBorder="1" applyAlignment="1">
      <alignment horizontal="left"/>
    </xf>
    <xf numFmtId="0" fontId="30" fillId="7" borderId="140" xfId="0" applyFont="1" applyFill="1" applyBorder="1" applyAlignment="1">
      <alignment horizontal="left"/>
    </xf>
    <xf numFmtId="0" fontId="31" fillId="7" borderId="172" xfId="0" applyFont="1" applyFill="1" applyBorder="1" applyAlignment="1" applyProtection="1">
      <alignment horizontal="left"/>
      <protection locked="0"/>
    </xf>
    <xf numFmtId="0" fontId="31" fillId="7" borderId="188" xfId="0" applyFont="1" applyFill="1" applyBorder="1" applyAlignment="1" applyProtection="1">
      <alignment horizontal="left"/>
      <protection locked="0"/>
    </xf>
    <xf numFmtId="0" fontId="55" fillId="3" borderId="28" xfId="0" applyFont="1" applyFill="1" applyBorder="1" applyAlignment="1">
      <alignment horizontal="left" vertical="center" wrapText="1"/>
    </xf>
    <xf numFmtId="0" fontId="55" fillId="3" borderId="27" xfId="0" applyFont="1" applyFill="1" applyBorder="1" applyAlignment="1">
      <alignment horizontal="left" vertical="center" wrapText="1"/>
    </xf>
    <xf numFmtId="0" fontId="55" fillId="3" borderId="26" xfId="0" applyFont="1" applyFill="1" applyBorder="1" applyAlignment="1">
      <alignment horizontal="left" vertical="center" wrapText="1"/>
    </xf>
    <xf numFmtId="0" fontId="30" fillId="7" borderId="22" xfId="0" applyFont="1" applyFill="1" applyBorder="1" applyAlignment="1" applyProtection="1">
      <alignment horizontal="left" vertical="center" wrapText="1"/>
      <protection locked="0"/>
    </xf>
    <xf numFmtId="0" fontId="30" fillId="7" borderId="21" xfId="0" applyFont="1" applyFill="1" applyBorder="1" applyAlignment="1" applyProtection="1">
      <alignment horizontal="left" vertical="center" wrapText="1"/>
      <protection locked="0"/>
    </xf>
    <xf numFmtId="0" fontId="30" fillId="7" borderId="15" xfId="0" applyFont="1" applyFill="1" applyBorder="1" applyAlignment="1" applyProtection="1">
      <alignment horizontal="left" vertical="center" wrapText="1"/>
      <protection locked="0"/>
    </xf>
    <xf numFmtId="0" fontId="30" fillId="7" borderId="17" xfId="0" applyFont="1" applyFill="1" applyBorder="1" applyAlignment="1" applyProtection="1">
      <alignment horizontal="left" vertical="center" wrapText="1"/>
      <protection locked="0"/>
    </xf>
    <xf numFmtId="0" fontId="30" fillId="7" borderId="11" xfId="0" applyFont="1" applyFill="1" applyBorder="1" applyAlignment="1" applyProtection="1">
      <alignment horizontal="left" vertical="center" wrapText="1"/>
      <protection locked="0"/>
    </xf>
    <xf numFmtId="0" fontId="30" fillId="7" borderId="13" xfId="0" applyFont="1" applyFill="1" applyBorder="1" applyAlignment="1" applyProtection="1">
      <alignment horizontal="left" vertical="center" wrapText="1"/>
      <protection locked="0"/>
    </xf>
    <xf numFmtId="0" fontId="32" fillId="7" borderId="20" xfId="0" applyFont="1" applyFill="1" applyBorder="1" applyAlignment="1" applyProtection="1">
      <alignment horizontal="left" vertical="center" wrapText="1"/>
      <protection locked="0"/>
    </xf>
    <xf numFmtId="0" fontId="32" fillId="7" borderId="19" xfId="0" applyFont="1" applyFill="1" applyBorder="1" applyAlignment="1" applyProtection="1">
      <alignment horizontal="left" vertical="center" wrapText="1"/>
      <protection locked="0"/>
    </xf>
    <xf numFmtId="0" fontId="32" fillId="7" borderId="18" xfId="0" applyFont="1" applyFill="1" applyBorder="1" applyAlignment="1" applyProtection="1">
      <alignment horizontal="left" vertical="center" wrapText="1"/>
      <protection locked="0"/>
    </xf>
    <xf numFmtId="0" fontId="32" fillId="7" borderId="16" xfId="0" applyFont="1" applyFill="1" applyBorder="1" applyAlignment="1" applyProtection="1">
      <alignment horizontal="left" vertical="center" wrapText="1"/>
      <protection locked="0"/>
    </xf>
    <xf numFmtId="0" fontId="32" fillId="7" borderId="0" xfId="0" applyFont="1" applyFill="1" applyAlignment="1" applyProtection="1">
      <alignment horizontal="left" vertical="center" wrapText="1"/>
      <protection locked="0"/>
    </xf>
    <xf numFmtId="0" fontId="32" fillId="7" borderId="14" xfId="0" applyFont="1" applyFill="1" applyBorder="1" applyAlignment="1" applyProtection="1">
      <alignment horizontal="left" vertical="center" wrapText="1"/>
      <protection locked="0"/>
    </xf>
    <xf numFmtId="0" fontId="32" fillId="7" borderId="12" xfId="0" applyFont="1" applyFill="1" applyBorder="1" applyAlignment="1" applyProtection="1">
      <alignment horizontal="left" vertical="center" wrapText="1"/>
      <protection locked="0"/>
    </xf>
    <xf numFmtId="0" fontId="32" fillId="7" borderId="10" xfId="0" applyFont="1" applyFill="1" applyBorder="1" applyAlignment="1" applyProtection="1">
      <alignment horizontal="left" vertical="center" wrapText="1"/>
      <protection locked="0"/>
    </xf>
    <xf numFmtId="0" fontId="32" fillId="7" borderId="9" xfId="0" applyFont="1" applyFill="1" applyBorder="1" applyAlignment="1" applyProtection="1">
      <alignment horizontal="left" vertical="center" wrapText="1"/>
      <protection locked="0"/>
    </xf>
    <xf numFmtId="0" fontId="25" fillId="5" borderId="81" xfId="0" applyFont="1" applyFill="1" applyBorder="1" applyAlignment="1">
      <alignment horizontal="center" vertical="center" wrapText="1"/>
    </xf>
    <xf numFmtId="0" fontId="32" fillId="3" borderId="192" xfId="0" applyFont="1" applyFill="1" applyBorder="1" applyAlignment="1">
      <alignment horizontal="center" vertical="center" wrapText="1"/>
    </xf>
    <xf numFmtId="0" fontId="32" fillId="3" borderId="173" xfId="0" applyFont="1" applyFill="1" applyBorder="1" applyAlignment="1">
      <alignment horizontal="center" vertical="center" wrapText="1"/>
    </xf>
    <xf numFmtId="0" fontId="32" fillId="3" borderId="192" xfId="0" applyFont="1" applyFill="1" applyBorder="1" applyAlignment="1">
      <alignment horizontal="left" vertical="center" wrapText="1"/>
    </xf>
    <xf numFmtId="0" fontId="32" fillId="3" borderId="173" xfId="0" applyFont="1" applyFill="1" applyBorder="1" applyAlignment="1">
      <alignment horizontal="left" vertical="center" wrapText="1"/>
    </xf>
    <xf numFmtId="0" fontId="33" fillId="3" borderId="192" xfId="0" applyFont="1" applyFill="1" applyBorder="1" applyAlignment="1">
      <alignment horizontal="left" vertical="center" wrapText="1"/>
    </xf>
    <xf numFmtId="0" fontId="33" fillId="3" borderId="173" xfId="0" applyFont="1" applyFill="1" applyBorder="1" applyAlignment="1">
      <alignment horizontal="left" vertical="center" wrapText="1"/>
    </xf>
    <xf numFmtId="0" fontId="35" fillId="5" borderId="192" xfId="0" applyFont="1" applyFill="1" applyBorder="1" applyAlignment="1">
      <alignment horizontal="center" vertical="center" wrapText="1"/>
    </xf>
    <xf numFmtId="0" fontId="35" fillId="5" borderId="173" xfId="0" applyFont="1" applyFill="1" applyBorder="1" applyAlignment="1">
      <alignment horizontal="center" vertical="center" wrapText="1"/>
    </xf>
    <xf numFmtId="0" fontId="30" fillId="3" borderId="148" xfId="0" applyFont="1" applyFill="1" applyBorder="1" applyAlignment="1">
      <alignment horizontal="center" vertical="center" wrapText="1"/>
    </xf>
    <xf numFmtId="0" fontId="28" fillId="5" borderId="100" xfId="0" applyFont="1" applyFill="1" applyBorder="1" applyAlignment="1">
      <alignment horizontal="center"/>
    </xf>
    <xf numFmtId="0" fontId="28" fillId="5" borderId="78" xfId="0" applyFont="1" applyFill="1" applyBorder="1" applyAlignment="1">
      <alignment horizontal="center"/>
    </xf>
    <xf numFmtId="0" fontId="28" fillId="5" borderId="77" xfId="0" applyFont="1" applyFill="1" applyBorder="1" applyAlignment="1">
      <alignment horizontal="center"/>
    </xf>
    <xf numFmtId="0" fontId="31" fillId="7" borderId="143" xfId="0" applyFont="1" applyFill="1" applyBorder="1" applyAlignment="1">
      <alignment horizontal="left"/>
    </xf>
    <xf numFmtId="0" fontId="31" fillId="7" borderId="140" xfId="0" applyFont="1" applyFill="1" applyBorder="1" applyAlignment="1">
      <alignment horizontal="left"/>
    </xf>
    <xf numFmtId="0" fontId="31" fillId="7" borderId="172" xfId="0" applyFont="1" applyFill="1" applyBorder="1" applyAlignment="1">
      <alignment horizontal="left"/>
    </xf>
    <xf numFmtId="0" fontId="31" fillId="7" borderId="188" xfId="0" applyFont="1" applyFill="1" applyBorder="1" applyAlignment="1">
      <alignment horizontal="left"/>
    </xf>
    <xf numFmtId="171" fontId="31" fillId="5" borderId="11" xfId="6" applyFont="1" applyFill="1" applyBorder="1" applyAlignment="1">
      <alignment horizontal="left"/>
    </xf>
    <xf numFmtId="171" fontId="31" fillId="5" borderId="10" xfId="6" applyFont="1" applyFill="1" applyBorder="1" applyAlignment="1">
      <alignment horizontal="left"/>
    </xf>
    <xf numFmtId="0" fontId="57" fillId="0" borderId="56" xfId="0" applyFont="1" applyBorder="1" applyAlignment="1">
      <alignment horizontal="left" wrapText="1"/>
    </xf>
    <xf numFmtId="0" fontId="57" fillId="5" borderId="5" xfId="0" applyFont="1" applyFill="1" applyBorder="1" applyAlignment="1" applyProtection="1">
      <alignment horizontal="center"/>
      <protection locked="0"/>
    </xf>
    <xf numFmtId="0" fontId="57" fillId="5" borderId="7" xfId="0" applyFont="1" applyFill="1" applyBorder="1" applyAlignment="1" applyProtection="1">
      <alignment horizontal="center"/>
      <protection locked="0"/>
    </xf>
    <xf numFmtId="0" fontId="57" fillId="5" borderId="4" xfId="0" applyFont="1" applyFill="1" applyBorder="1" applyAlignment="1" applyProtection="1">
      <alignment horizontal="center"/>
      <protection locked="0"/>
    </xf>
    <xf numFmtId="171" fontId="31" fillId="5" borderId="108" xfId="6" applyFont="1" applyFill="1" applyBorder="1" applyAlignment="1">
      <alignment horizontal="left"/>
    </xf>
    <xf numFmtId="171" fontId="31" fillId="5" borderId="129" xfId="7" applyFont="1" applyFill="1" applyBorder="1" applyAlignment="1">
      <alignment horizontal="center" vertical="center"/>
    </xf>
    <xf numFmtId="171" fontId="31" fillId="5" borderId="61" xfId="7" applyFont="1" applyFill="1" applyBorder="1" applyAlignment="1">
      <alignment horizontal="center" vertical="center"/>
    </xf>
    <xf numFmtId="171" fontId="31" fillId="5" borderId="108" xfId="7" applyFont="1" applyFill="1" applyBorder="1" applyAlignment="1">
      <alignment horizontal="center" vertical="center"/>
    </xf>
    <xf numFmtId="0" fontId="31" fillId="5" borderId="8" xfId="7" applyNumberFormat="1" applyFont="1" applyFill="1" applyBorder="1" applyAlignment="1">
      <alignment horizontal="left"/>
    </xf>
    <xf numFmtId="0" fontId="31" fillId="5" borderId="7" xfId="7" applyNumberFormat="1" applyFont="1" applyFill="1" applyBorder="1" applyAlignment="1">
      <alignment horizontal="left"/>
    </xf>
    <xf numFmtId="0" fontId="31" fillId="5" borderId="6" xfId="7" applyNumberFormat="1" applyFont="1" applyFill="1" applyBorder="1" applyAlignment="1">
      <alignment horizontal="left"/>
    </xf>
    <xf numFmtId="0" fontId="31" fillId="5" borderId="5" xfId="7" applyNumberFormat="1" applyFont="1" applyFill="1" applyBorder="1" applyAlignment="1">
      <alignment horizontal="center"/>
    </xf>
    <xf numFmtId="0" fontId="31" fillId="5" borderId="4" xfId="7" applyNumberFormat="1" applyFont="1" applyFill="1" applyBorder="1" applyAlignment="1">
      <alignment horizontal="center"/>
    </xf>
    <xf numFmtId="171" fontId="57" fillId="5" borderId="110" xfId="7" applyFont="1" applyFill="1" applyBorder="1" applyAlignment="1">
      <alignment horizontal="left"/>
    </xf>
    <xf numFmtId="171" fontId="57" fillId="5" borderId="109" xfId="7" applyFont="1" applyFill="1" applyBorder="1" applyAlignment="1">
      <alignment horizontal="left"/>
    </xf>
    <xf numFmtId="171" fontId="57" fillId="5" borderId="134" xfId="7" quotePrefix="1" applyFont="1" applyFill="1" applyBorder="1" applyAlignment="1">
      <alignment horizontal="left"/>
    </xf>
    <xf numFmtId="171" fontId="57" fillId="5" borderId="135" xfId="7" applyFont="1" applyFill="1" applyBorder="1" applyAlignment="1">
      <alignment horizontal="left"/>
    </xf>
    <xf numFmtId="171" fontId="57" fillId="5" borderId="136" xfId="7" applyFont="1" applyFill="1" applyBorder="1" applyAlignment="1">
      <alignment horizontal="left"/>
    </xf>
    <xf numFmtId="171" fontId="57" fillId="5" borderId="89" xfId="7" applyFont="1" applyFill="1" applyBorder="1" applyAlignment="1">
      <alignment horizontal="left"/>
    </xf>
    <xf numFmtId="171" fontId="57" fillId="5" borderId="87" xfId="7" applyFont="1" applyFill="1" applyBorder="1" applyAlignment="1">
      <alignment horizontal="left"/>
    </xf>
    <xf numFmtId="171" fontId="57" fillId="5" borderId="154" xfId="7" applyFont="1" applyFill="1" applyBorder="1" applyAlignment="1">
      <alignment horizontal="center" wrapText="1"/>
    </xf>
    <xf numFmtId="171" fontId="57" fillId="5" borderId="116" xfId="7" applyFont="1" applyFill="1" applyBorder="1" applyAlignment="1">
      <alignment horizontal="center" wrapText="1"/>
    </xf>
    <xf numFmtId="0" fontId="28" fillId="12" borderId="68" xfId="0" applyFont="1" applyFill="1" applyBorder="1" applyAlignment="1">
      <alignment horizontal="left" vertical="top"/>
    </xf>
    <xf numFmtId="0" fontId="28" fillId="12" borderId="67" xfId="0" applyFont="1" applyFill="1" applyBorder="1" applyAlignment="1">
      <alignment horizontal="left" vertical="top"/>
    </xf>
    <xf numFmtId="0" fontId="28" fillId="12" borderId="66" xfId="0" applyFont="1" applyFill="1" applyBorder="1" applyAlignment="1">
      <alignment horizontal="left" vertical="top"/>
    </xf>
    <xf numFmtId="0" fontId="31" fillId="5" borderId="83" xfId="0" applyFont="1" applyFill="1" applyBorder="1" applyAlignment="1">
      <alignment horizontal="left"/>
    </xf>
    <xf numFmtId="0" fontId="31" fillId="5" borderId="27" xfId="0" applyFont="1" applyFill="1" applyBorder="1" applyAlignment="1">
      <alignment horizontal="left"/>
    </xf>
    <xf numFmtId="0" fontId="31" fillId="5" borderId="26" xfId="0" applyFont="1" applyFill="1" applyBorder="1" applyAlignment="1">
      <alignment horizontal="left"/>
    </xf>
    <xf numFmtId="0" fontId="31" fillId="5" borderId="80" xfId="0" applyFont="1" applyFill="1" applyBorder="1" applyAlignment="1">
      <alignment horizontal="left"/>
    </xf>
    <xf numFmtId="0" fontId="31" fillId="5" borderId="79" xfId="0" applyFont="1" applyFill="1" applyBorder="1" applyAlignment="1">
      <alignment horizontal="left"/>
    </xf>
    <xf numFmtId="0" fontId="31" fillId="5" borderId="81" xfId="0" applyFont="1" applyFill="1" applyBorder="1" applyAlignment="1">
      <alignment horizontal="left"/>
    </xf>
    <xf numFmtId="171" fontId="31" fillId="5" borderId="126" xfId="7" applyFont="1" applyFill="1" applyBorder="1" applyAlignment="1">
      <alignment horizontal="right"/>
    </xf>
    <xf numFmtId="171" fontId="31" fillId="5" borderId="125" xfId="7" applyFont="1" applyFill="1" applyBorder="1" applyAlignment="1">
      <alignment horizontal="right"/>
    </xf>
    <xf numFmtId="171" fontId="31" fillId="5" borderId="61" xfId="7" applyFont="1" applyFill="1" applyBorder="1" applyAlignment="1">
      <alignment horizontal="center" vertical="center" wrapText="1"/>
    </xf>
    <xf numFmtId="171" fontId="31" fillId="5" borderId="108" xfId="7" applyFont="1" applyFill="1" applyBorder="1" applyAlignment="1">
      <alignment horizontal="center" vertical="center" wrapText="1"/>
    </xf>
    <xf numFmtId="171" fontId="31" fillId="5" borderId="108" xfId="7" applyFont="1" applyFill="1" applyBorder="1" applyAlignment="1">
      <alignment horizontal="left"/>
    </xf>
    <xf numFmtId="171" fontId="31" fillId="5" borderId="120" xfId="7" applyFont="1" applyFill="1" applyBorder="1" applyAlignment="1">
      <alignment horizontal="left"/>
    </xf>
    <xf numFmtId="171" fontId="57" fillId="5" borderId="117" xfId="7" applyFont="1" applyFill="1" applyBorder="1" applyAlignment="1">
      <alignment horizontal="center" wrapText="1"/>
    </xf>
    <xf numFmtId="171" fontId="57" fillId="5" borderId="117" xfId="7" applyFont="1" applyFill="1" applyBorder="1" applyAlignment="1">
      <alignment horizontal="center" vertical="center"/>
    </xf>
    <xf numFmtId="171" fontId="57" fillId="5" borderId="131" xfId="7" applyFont="1" applyFill="1" applyBorder="1" applyAlignment="1">
      <alignment horizontal="center" vertical="center"/>
    </xf>
    <xf numFmtId="171" fontId="57" fillId="5" borderId="94" xfId="7" applyFont="1" applyFill="1" applyBorder="1" applyAlignment="1">
      <alignment horizontal="center" wrapText="1"/>
    </xf>
    <xf numFmtId="171" fontId="57" fillId="5" borderId="1" xfId="7" applyFont="1" applyFill="1" applyBorder="1" applyAlignment="1">
      <alignment horizontal="center" wrapText="1"/>
    </xf>
    <xf numFmtId="171" fontId="57" fillId="5" borderId="130" xfId="7" applyFont="1" applyFill="1" applyBorder="1" applyAlignment="1">
      <alignment horizontal="center" wrapText="1"/>
    </xf>
    <xf numFmtId="0" fontId="29" fillId="11" borderId="65" xfId="0" applyFont="1" applyFill="1" applyBorder="1" applyAlignment="1">
      <alignment horizontal="left" vertical="center"/>
    </xf>
    <xf numFmtId="0" fontId="29" fillId="11" borderId="99" xfId="0" applyFont="1" applyFill="1" applyBorder="1" applyAlignment="1">
      <alignment horizontal="left" vertical="center"/>
    </xf>
    <xf numFmtId="0" fontId="29" fillId="11" borderId="61" xfId="0" applyFont="1" applyFill="1" applyBorder="1" applyAlignment="1">
      <alignment horizontal="left" vertical="center"/>
    </xf>
    <xf numFmtId="0" fontId="29" fillId="11" borderId="63" xfId="0" applyFont="1" applyFill="1" applyBorder="1" applyAlignment="1">
      <alignment horizontal="left" vertical="center"/>
    </xf>
    <xf numFmtId="0" fontId="29" fillId="11" borderId="57" xfId="0" applyFont="1" applyFill="1" applyBorder="1" applyAlignment="1">
      <alignment horizontal="left" vertical="center"/>
    </xf>
    <xf numFmtId="0" fontId="29" fillId="11" borderId="59" xfId="0" applyFont="1" applyFill="1" applyBorder="1" applyAlignment="1">
      <alignment horizontal="left" vertical="center"/>
    </xf>
    <xf numFmtId="0" fontId="22" fillId="11" borderId="72" xfId="0" applyFont="1" applyFill="1" applyBorder="1" applyAlignment="1">
      <alignment horizontal="left" vertical="center" wrapText="1"/>
    </xf>
    <xf numFmtId="0" fontId="22" fillId="11" borderId="24" xfId="0" applyFont="1" applyFill="1" applyBorder="1" applyAlignment="1">
      <alignment horizontal="left" vertical="center" wrapText="1"/>
    </xf>
    <xf numFmtId="0" fontId="22" fillId="11" borderId="64" xfId="0" applyFont="1" applyFill="1" applyBorder="1" applyAlignment="1">
      <alignment horizontal="left" vertical="center" wrapText="1"/>
    </xf>
    <xf numFmtId="0" fontId="22" fillId="11" borderId="62" xfId="0" applyFont="1" applyFill="1" applyBorder="1" applyAlignment="1">
      <alignment horizontal="left" vertical="center" wrapText="1"/>
    </xf>
    <xf numFmtId="0" fontId="22" fillId="11" borderId="0" xfId="0" applyFont="1" applyFill="1" applyAlignment="1">
      <alignment horizontal="left" vertical="center" wrapText="1"/>
    </xf>
    <xf numFmtId="0" fontId="22" fillId="11" borderId="60" xfId="0" applyFont="1" applyFill="1" applyBorder="1" applyAlignment="1">
      <alignment horizontal="left" vertical="center" wrapText="1"/>
    </xf>
    <xf numFmtId="0" fontId="22" fillId="11" borderId="58" xfId="0" applyFont="1" applyFill="1" applyBorder="1" applyAlignment="1">
      <alignment horizontal="left" vertical="center" wrapText="1"/>
    </xf>
    <xf numFmtId="0" fontId="22" fillId="11" borderId="56" xfId="0" applyFont="1" applyFill="1" applyBorder="1" applyAlignment="1">
      <alignment horizontal="left" vertical="center" wrapText="1"/>
    </xf>
    <xf numFmtId="0" fontId="22" fillId="11" borderId="55" xfId="0" applyFont="1" applyFill="1" applyBorder="1" applyAlignment="1">
      <alignment horizontal="left" vertical="center" wrapText="1"/>
    </xf>
    <xf numFmtId="0" fontId="31" fillId="9" borderId="181" xfId="0" applyFont="1" applyFill="1" applyBorder="1" applyAlignment="1" applyProtection="1">
      <alignment horizontal="left"/>
      <protection locked="0"/>
    </xf>
    <xf numFmtId="0" fontId="31" fillId="9" borderId="194" xfId="0" applyFont="1" applyFill="1" applyBorder="1" applyAlignment="1" applyProtection="1">
      <alignment horizontal="left"/>
      <protection locked="0"/>
    </xf>
    <xf numFmtId="0" fontId="30" fillId="9" borderId="181" xfId="0" applyFont="1" applyFill="1" applyBorder="1" applyAlignment="1" applyProtection="1">
      <alignment horizontal="left"/>
      <protection locked="0"/>
    </xf>
    <xf numFmtId="0" fontId="30" fillId="9" borderId="194" xfId="0" applyFont="1" applyFill="1" applyBorder="1" applyAlignment="1" applyProtection="1">
      <alignment horizontal="left"/>
      <protection locked="0"/>
    </xf>
    <xf numFmtId="0" fontId="30" fillId="9" borderId="181" xfId="0" applyFont="1" applyFill="1" applyBorder="1" applyProtection="1">
      <protection locked="0"/>
    </xf>
    <xf numFmtId="0" fontId="32" fillId="8" borderId="181" xfId="0" applyFont="1" applyFill="1" applyBorder="1" applyAlignment="1" applyProtection="1">
      <alignment horizontal="left"/>
      <protection locked="0"/>
    </xf>
    <xf numFmtId="0" fontId="32" fillId="8" borderId="194" xfId="0" applyFont="1" applyFill="1" applyBorder="1" applyAlignment="1" applyProtection="1">
      <alignment horizontal="left"/>
      <protection locked="0"/>
    </xf>
    <xf numFmtId="0" fontId="22" fillId="8" borderId="181" xfId="0" applyFont="1" applyFill="1" applyBorder="1" applyAlignment="1">
      <alignment horizontal="left" vertical="top"/>
    </xf>
    <xf numFmtId="0" fontId="22" fillId="8" borderId="194" xfId="0" applyFont="1" applyFill="1" applyBorder="1" applyAlignment="1">
      <alignment horizontal="left" vertical="top"/>
    </xf>
    <xf numFmtId="0" fontId="72" fillId="5" borderId="181" xfId="0" applyFont="1" applyFill="1" applyBorder="1" applyAlignment="1">
      <alignment horizontal="center" vertical="center" wrapText="1"/>
    </xf>
    <xf numFmtId="0" fontId="72" fillId="5" borderId="195" xfId="0" applyFont="1" applyFill="1" applyBorder="1" applyAlignment="1">
      <alignment horizontal="center" vertical="center" wrapText="1"/>
    </xf>
    <xf numFmtId="0" fontId="31" fillId="3" borderId="194" xfId="0" applyFont="1" applyFill="1" applyBorder="1" applyAlignment="1">
      <alignment horizontal="center" vertical="center" wrapText="1"/>
    </xf>
    <xf numFmtId="0" fontId="32" fillId="7" borderId="183" xfId="0" applyFont="1" applyFill="1" applyBorder="1" applyAlignment="1">
      <alignment horizontal="center"/>
    </xf>
    <xf numFmtId="0" fontId="31" fillId="3" borderId="183" xfId="0" applyFont="1" applyFill="1" applyBorder="1" applyAlignment="1">
      <alignment horizontal="center" vertical="center" wrapText="1"/>
    </xf>
    <xf numFmtId="0" fontId="31" fillId="7" borderId="183" xfId="0" applyFont="1" applyFill="1" applyBorder="1" applyAlignment="1">
      <alignment horizontal="right"/>
    </xf>
    <xf numFmtId="0" fontId="31" fillId="3" borderId="196" xfId="0" applyFont="1" applyFill="1" applyBorder="1" applyAlignment="1">
      <alignment horizontal="center" vertical="center" wrapText="1"/>
    </xf>
    <xf numFmtId="0" fontId="31" fillId="7" borderId="197" xfId="0" applyFont="1" applyFill="1" applyBorder="1" applyAlignment="1">
      <alignment horizontal="right"/>
    </xf>
    <xf numFmtId="0" fontId="53" fillId="5" borderId="181" xfId="0" applyFont="1" applyFill="1" applyBorder="1" applyAlignment="1">
      <alignment horizontal="center" vertical="center" wrapText="1"/>
    </xf>
    <xf numFmtId="0" fontId="53" fillId="5" borderId="195" xfId="0" applyFont="1" applyFill="1" applyBorder="1" applyAlignment="1">
      <alignment horizontal="center" vertical="center" wrapText="1"/>
    </xf>
    <xf numFmtId="0" fontId="53" fillId="3" borderId="186" xfId="0" applyFont="1" applyFill="1" applyBorder="1" applyAlignment="1">
      <alignment horizontal="left" vertical="center" wrapText="1"/>
    </xf>
    <xf numFmtId="0" fontId="57" fillId="3" borderId="198" xfId="0" applyFont="1" applyFill="1" applyBorder="1" applyAlignment="1">
      <alignment horizontal="center" vertical="center" wrapText="1"/>
    </xf>
    <xf numFmtId="0" fontId="57" fillId="3" borderId="181" xfId="0" applyFont="1" applyFill="1" applyBorder="1" applyAlignment="1">
      <alignment horizontal="center" vertical="center" wrapText="1"/>
    </xf>
    <xf numFmtId="0" fontId="57" fillId="3" borderId="196" xfId="0" applyFont="1" applyFill="1" applyBorder="1" applyAlignment="1">
      <alignment horizontal="center" vertical="center" wrapText="1"/>
    </xf>
    <xf numFmtId="0" fontId="57" fillId="6" borderId="199" xfId="0" applyFont="1" applyFill="1" applyBorder="1" applyAlignment="1" applyProtection="1">
      <alignment horizontal="center" vertical="center" wrapText="1"/>
      <protection locked="0"/>
    </xf>
    <xf numFmtId="0" fontId="57" fillId="6" borderId="200" xfId="0" applyFont="1" applyFill="1" applyBorder="1" applyAlignment="1" applyProtection="1">
      <alignment horizontal="left" vertical="center" wrapText="1"/>
      <protection locked="0"/>
    </xf>
    <xf numFmtId="0" fontId="57" fillId="6" borderId="201" xfId="0" applyFont="1" applyFill="1" applyBorder="1" applyAlignment="1" applyProtection="1">
      <alignment horizontal="left" vertical="center" wrapText="1"/>
      <protection locked="0"/>
    </xf>
    <xf numFmtId="164" fontId="57" fillId="6" borderId="200" xfId="1" applyFont="1" applyFill="1" applyBorder="1" applyAlignment="1" applyProtection="1">
      <alignment horizontal="right" vertical="center"/>
      <protection locked="0"/>
    </xf>
    <xf numFmtId="0" fontId="57" fillId="6" borderId="202" xfId="0" applyFont="1" applyFill="1" applyBorder="1" applyAlignment="1" applyProtection="1">
      <alignment horizontal="left" vertical="center" wrapText="1"/>
      <protection locked="0"/>
    </xf>
    <xf numFmtId="0" fontId="57" fillId="6" borderId="203" xfId="0" applyFont="1" applyFill="1" applyBorder="1" applyAlignment="1" applyProtection="1">
      <alignment horizontal="left" vertical="center" wrapText="1"/>
      <protection locked="0"/>
    </xf>
    <xf numFmtId="0" fontId="57" fillId="6" borderId="204" xfId="0" applyFont="1" applyFill="1" applyBorder="1" applyAlignment="1" applyProtection="1">
      <alignment horizontal="left" vertical="center" wrapText="1"/>
      <protection locked="0"/>
    </xf>
    <xf numFmtId="0" fontId="57" fillId="3" borderId="205" xfId="0" applyFont="1" applyFill="1" applyBorder="1" applyAlignment="1">
      <alignment horizontal="center" vertical="center" wrapText="1"/>
    </xf>
    <xf numFmtId="0" fontId="57" fillId="3" borderId="206" xfId="0" applyFont="1" applyFill="1" applyBorder="1" applyAlignment="1">
      <alignment horizontal="right" vertical="center" wrapText="1"/>
    </xf>
    <xf numFmtId="4" fontId="31" fillId="4" borderId="207" xfId="0" applyNumberFormat="1" applyFont="1" applyFill="1" applyBorder="1"/>
    <xf numFmtId="0" fontId="53" fillId="5" borderId="208" xfId="0" applyFont="1" applyFill="1" applyBorder="1" applyAlignment="1">
      <alignment horizontal="center" vertical="center" wrapText="1"/>
    </xf>
    <xf numFmtId="0" fontId="53" fillId="5" borderId="209" xfId="0" applyFont="1" applyFill="1" applyBorder="1" applyAlignment="1">
      <alignment horizontal="center" vertical="center" wrapText="1"/>
    </xf>
    <xf numFmtId="0" fontId="53" fillId="5" borderId="210" xfId="0" applyFont="1" applyFill="1" applyBorder="1" applyAlignment="1">
      <alignment horizontal="center" vertical="center" wrapText="1"/>
    </xf>
    <xf numFmtId="0" fontId="57" fillId="3" borderId="211" xfId="0" applyFont="1" applyFill="1" applyBorder="1" applyAlignment="1">
      <alignment horizontal="right" vertical="center" wrapText="1"/>
    </xf>
    <xf numFmtId="0" fontId="57" fillId="3" borderId="212" xfId="0" applyFont="1" applyFill="1" applyBorder="1" applyAlignment="1">
      <alignment horizontal="right" vertical="center" wrapText="1"/>
    </xf>
    <xf numFmtId="0" fontId="57" fillId="3" borderId="213" xfId="0" applyFont="1" applyFill="1" applyBorder="1" applyAlignment="1">
      <alignment horizontal="right" vertical="center" wrapText="1"/>
    </xf>
    <xf numFmtId="0" fontId="53" fillId="5" borderId="208" xfId="0" applyFont="1" applyFill="1" applyBorder="1" applyAlignment="1">
      <alignment horizontal="left" vertical="center" wrapText="1"/>
    </xf>
    <xf numFmtId="0" fontId="53" fillId="5" borderId="209" xfId="0" applyFont="1" applyFill="1" applyBorder="1" applyAlignment="1">
      <alignment horizontal="left" vertical="center" wrapText="1"/>
    </xf>
    <xf numFmtId="0" fontId="53" fillId="5" borderId="210" xfId="0" applyFont="1" applyFill="1" applyBorder="1" applyAlignment="1">
      <alignment horizontal="left" vertical="center" wrapText="1"/>
    </xf>
    <xf numFmtId="0" fontId="53" fillId="3" borderId="214" xfId="0" applyFont="1" applyFill="1" applyBorder="1" applyAlignment="1">
      <alignment horizontal="left" vertical="center" wrapText="1"/>
    </xf>
    <xf numFmtId="0" fontId="57" fillId="3" borderId="215" xfId="0" applyFont="1" applyFill="1" applyBorder="1" applyAlignment="1">
      <alignment horizontal="center" vertical="center" wrapText="1"/>
    </xf>
    <xf numFmtId="0" fontId="57" fillId="3" borderId="216" xfId="0" applyFont="1" applyFill="1" applyBorder="1" applyAlignment="1">
      <alignment horizontal="center" vertical="center" wrapText="1"/>
    </xf>
    <xf numFmtId="0" fontId="57" fillId="3" borderId="217" xfId="0" applyFont="1" applyFill="1" applyBorder="1" applyAlignment="1">
      <alignment horizontal="center" vertical="center" wrapText="1"/>
    </xf>
    <xf numFmtId="0" fontId="57" fillId="3" borderId="216" xfId="0" applyFont="1" applyFill="1" applyBorder="1" applyAlignment="1">
      <alignment horizontal="center" vertical="center" wrapText="1"/>
    </xf>
    <xf numFmtId="0" fontId="57" fillId="3" borderId="218" xfId="0" applyFont="1" applyFill="1" applyBorder="1" applyAlignment="1">
      <alignment horizontal="center" vertical="center" wrapText="1"/>
    </xf>
    <xf numFmtId="0" fontId="57" fillId="6" borderId="214" xfId="0" applyFont="1" applyFill="1" applyBorder="1" applyAlignment="1" applyProtection="1">
      <alignment horizontal="left" vertical="center" wrapText="1"/>
      <protection locked="0"/>
    </xf>
    <xf numFmtId="0" fontId="57" fillId="3" borderId="208" xfId="0" applyFont="1" applyFill="1" applyBorder="1" applyAlignment="1">
      <alignment horizontal="right" vertical="center" wrapText="1"/>
    </xf>
    <xf numFmtId="0" fontId="57" fillId="3" borderId="209" xfId="0" applyFont="1" applyFill="1" applyBorder="1" applyAlignment="1">
      <alignment horizontal="right" vertical="center" wrapText="1"/>
    </xf>
    <xf numFmtId="49" fontId="57" fillId="6" borderId="199" xfId="0" applyNumberFormat="1" applyFont="1" applyFill="1" applyBorder="1" applyAlignment="1" applyProtection="1">
      <alignment horizontal="center" vertical="center" wrapText="1"/>
      <protection locked="0"/>
    </xf>
    <xf numFmtId="49" fontId="57" fillId="6" borderId="200" xfId="0" applyNumberFormat="1" applyFont="1" applyFill="1" applyBorder="1" applyAlignment="1" applyProtection="1">
      <alignment horizontal="left" vertical="center" wrapText="1"/>
      <protection locked="0"/>
    </xf>
    <xf numFmtId="49" fontId="57" fillId="6" borderId="181" xfId="0" applyNumberFormat="1" applyFont="1" applyFill="1" applyBorder="1" applyAlignment="1" applyProtection="1">
      <alignment horizontal="left" vertical="center" wrapText="1"/>
      <protection locked="0"/>
    </xf>
    <xf numFmtId="49" fontId="57" fillId="6" borderId="194" xfId="0" applyNumberFormat="1" applyFont="1" applyFill="1" applyBorder="1" applyAlignment="1" applyProtection="1">
      <alignment horizontal="left" vertical="center" wrapText="1"/>
      <protection locked="0"/>
    </xf>
    <xf numFmtId="0" fontId="53" fillId="5" borderId="219" xfId="0" applyFont="1" applyFill="1" applyBorder="1" applyAlignment="1">
      <alignment horizontal="center" vertical="center" wrapText="1"/>
    </xf>
    <xf numFmtId="0" fontId="53" fillId="5" borderId="220" xfId="0" applyFont="1" applyFill="1" applyBorder="1" applyAlignment="1">
      <alignment horizontal="center" vertical="center" wrapText="1"/>
    </xf>
    <xf numFmtId="0" fontId="53" fillId="5" borderId="221" xfId="0" applyFont="1" applyFill="1" applyBorder="1" applyAlignment="1">
      <alignment horizontal="center" vertical="center" wrapText="1"/>
    </xf>
    <xf numFmtId="0" fontId="57" fillId="3" borderId="222" xfId="0" applyFont="1" applyFill="1" applyBorder="1" applyAlignment="1">
      <alignment horizontal="left" vertical="center" wrapText="1"/>
    </xf>
    <xf numFmtId="0" fontId="57" fillId="3" borderId="181" xfId="0" applyFont="1" applyFill="1" applyBorder="1" applyAlignment="1">
      <alignment horizontal="left" vertical="center" wrapText="1"/>
    </xf>
    <xf numFmtId="0" fontId="57" fillId="3" borderId="194" xfId="0" applyFont="1" applyFill="1" applyBorder="1" applyAlignment="1">
      <alignment horizontal="left" vertical="center" wrapText="1"/>
    </xf>
    <xf numFmtId="4" fontId="31" fillId="4" borderId="223" xfId="0" applyNumberFormat="1" applyFont="1" applyFill="1" applyBorder="1"/>
    <xf numFmtId="49" fontId="57" fillId="6" borderId="222" xfId="0" applyNumberFormat="1" applyFont="1" applyFill="1" applyBorder="1" applyAlignment="1" applyProtection="1">
      <alignment horizontal="left" vertical="center" wrapText="1"/>
      <protection locked="0"/>
    </xf>
    <xf numFmtId="49" fontId="57" fillId="6" borderId="224" xfId="0" applyNumberFormat="1" applyFont="1" applyFill="1" applyBorder="1" applyAlignment="1" applyProtection="1">
      <alignment horizontal="left" vertical="center" wrapText="1"/>
      <protection locked="0"/>
    </xf>
    <xf numFmtId="0" fontId="31" fillId="7" borderId="225" xfId="0" applyFont="1" applyFill="1" applyBorder="1" applyAlignment="1">
      <alignment horizontal="right"/>
    </xf>
    <xf numFmtId="0" fontId="31" fillId="0" borderId="0" xfId="0" applyFont="1" applyAlignment="1" applyProtection="1">
      <protection locked="0"/>
    </xf>
    <xf numFmtId="0" fontId="28" fillId="5" borderId="34" xfId="0" applyFont="1" applyFill="1" applyBorder="1" applyAlignment="1"/>
    <xf numFmtId="0" fontId="28" fillId="5" borderId="33" xfId="0" applyFont="1" applyFill="1" applyBorder="1" applyAlignment="1"/>
    <xf numFmtId="0" fontId="28" fillId="5" borderId="32" xfId="0" applyFont="1" applyFill="1" applyBorder="1" applyAlignment="1"/>
    <xf numFmtId="0" fontId="31" fillId="9" borderId="226" xfId="0" applyFont="1" applyFill="1" applyBorder="1" applyAlignment="1" applyProtection="1">
      <alignment horizontal="left"/>
      <protection locked="0"/>
    </xf>
    <xf numFmtId="0" fontId="31" fillId="9" borderId="214" xfId="0" applyFont="1" applyFill="1" applyBorder="1" applyAlignment="1" applyProtection="1">
      <alignment horizontal="left"/>
      <protection locked="0"/>
    </xf>
    <xf numFmtId="0" fontId="31" fillId="9" borderId="227" xfId="0" applyFont="1" applyFill="1" applyBorder="1" applyAlignment="1" applyProtection="1">
      <alignment horizontal="left"/>
      <protection locked="0"/>
    </xf>
    <xf numFmtId="0" fontId="30" fillId="9" borderId="228" xfId="0" applyFont="1" applyFill="1" applyBorder="1" applyProtection="1">
      <protection locked="0"/>
    </xf>
    <xf numFmtId="0" fontId="30" fillId="9" borderId="226" xfId="0" applyFont="1" applyFill="1" applyBorder="1" applyAlignment="1" applyProtection="1">
      <alignment horizontal="left"/>
      <protection locked="0"/>
    </xf>
    <xf numFmtId="0" fontId="30" fillId="9" borderId="214" xfId="0" applyFont="1" applyFill="1" applyBorder="1" applyAlignment="1" applyProtection="1">
      <alignment horizontal="left"/>
      <protection locked="0"/>
    </xf>
    <xf numFmtId="0" fontId="30" fillId="9" borderId="227" xfId="0" applyFont="1" applyFill="1" applyBorder="1" applyAlignment="1" applyProtection="1">
      <alignment horizontal="left"/>
      <protection locked="0"/>
    </xf>
    <xf numFmtId="0" fontId="30" fillId="9" borderId="214" xfId="0" applyFont="1" applyFill="1" applyBorder="1" applyAlignment="1" applyProtection="1">
      <alignment horizontal="left"/>
      <protection locked="0"/>
    </xf>
    <xf numFmtId="0" fontId="32" fillId="8" borderId="228" xfId="0" applyFont="1" applyFill="1" applyBorder="1" applyAlignment="1" applyProtection="1">
      <alignment horizontal="center"/>
      <protection locked="0"/>
    </xf>
    <xf numFmtId="0" fontId="32" fillId="8" borderId="226" xfId="0" applyFont="1" applyFill="1" applyBorder="1" applyAlignment="1" applyProtection="1">
      <alignment horizontal="left"/>
      <protection locked="0"/>
    </xf>
    <xf numFmtId="0" fontId="32" fillId="8" borderId="214" xfId="0" applyFont="1" applyFill="1" applyBorder="1" applyAlignment="1" applyProtection="1">
      <alignment horizontal="left"/>
      <protection locked="0"/>
    </xf>
    <xf numFmtId="0" fontId="32" fillId="8" borderId="227" xfId="0" applyFont="1" applyFill="1" applyBorder="1" applyAlignment="1" applyProtection="1">
      <alignment horizontal="left"/>
      <protection locked="0"/>
    </xf>
    <xf numFmtId="0" fontId="32" fillId="8" borderId="214" xfId="0" applyFont="1" applyFill="1" applyBorder="1" applyAlignment="1" applyProtection="1">
      <alignment horizontal="left"/>
      <protection locked="0"/>
    </xf>
    <xf numFmtId="0" fontId="57" fillId="8" borderId="228" xfId="0" applyFont="1" applyFill="1" applyBorder="1" applyAlignment="1" applyProtection="1">
      <alignment horizontal="center"/>
      <protection locked="0"/>
    </xf>
    <xf numFmtId="0" fontId="22" fillId="8" borderId="226" xfId="0" applyFont="1" applyFill="1" applyBorder="1" applyAlignment="1">
      <alignment horizontal="left" vertical="top"/>
    </xf>
    <xf numFmtId="0" fontId="22" fillId="8" borderId="214" xfId="0" applyFont="1" applyFill="1" applyBorder="1" applyAlignment="1">
      <alignment horizontal="left" vertical="top"/>
    </xf>
    <xf numFmtId="0" fontId="22" fillId="8" borderId="227" xfId="0" applyFont="1" applyFill="1" applyBorder="1" applyAlignment="1">
      <alignment horizontal="left" vertical="top"/>
    </xf>
    <xf numFmtId="0" fontId="22" fillId="8" borderId="214" xfId="0" applyFont="1" applyFill="1" applyBorder="1" applyAlignment="1">
      <alignment horizontal="left" vertical="top"/>
    </xf>
    <xf numFmtId="0" fontId="30" fillId="5" borderId="229" xfId="0" applyFont="1" applyFill="1" applyBorder="1" applyAlignment="1" applyProtection="1">
      <alignment horizontal="center"/>
      <protection locked="0"/>
    </xf>
    <xf numFmtId="0" fontId="32" fillId="7" borderId="228" xfId="0" applyFont="1" applyFill="1" applyBorder="1" applyProtection="1">
      <protection locked="0"/>
    </xf>
    <xf numFmtId="4" fontId="32" fillId="7" borderId="228" xfId="0" applyNumberFormat="1" applyFont="1" applyFill="1" applyBorder="1" applyAlignment="1" applyProtection="1">
      <alignment horizontal="right"/>
      <protection locked="0"/>
    </xf>
    <xf numFmtId="0" fontId="32" fillId="7" borderId="226" xfId="0" applyFont="1" applyFill="1" applyBorder="1" applyAlignment="1" applyProtection="1">
      <alignment horizontal="center"/>
      <protection locked="0"/>
    </xf>
    <xf numFmtId="0" fontId="32" fillId="7" borderId="214" xfId="0" applyFont="1" applyFill="1" applyBorder="1" applyAlignment="1" applyProtection="1">
      <alignment horizontal="center"/>
      <protection locked="0"/>
    </xf>
    <xf numFmtId="0" fontId="32" fillId="7" borderId="230" xfId="0" applyFont="1" applyFill="1" applyBorder="1" applyAlignment="1" applyProtection="1">
      <alignment horizontal="center"/>
      <protection locked="0"/>
    </xf>
    <xf numFmtId="14" fontId="32" fillId="7" borderId="228" xfId="0" applyNumberFormat="1" applyFont="1" applyFill="1" applyBorder="1" applyProtection="1">
      <protection locked="0"/>
    </xf>
    <xf numFmtId="0" fontId="30" fillId="9" borderId="228" xfId="0" applyFont="1" applyFill="1" applyBorder="1" applyAlignment="1" applyProtection="1">
      <alignment horizontal="left"/>
      <protection locked="0"/>
    </xf>
    <xf numFmtId="0" fontId="32" fillId="8" borderId="228" xfId="0" applyFont="1" applyFill="1" applyBorder="1" applyAlignment="1" applyProtection="1">
      <alignment horizontal="left"/>
      <protection locked="0"/>
    </xf>
    <xf numFmtId="0" fontId="22" fillId="8" borderId="228" xfId="0" applyFont="1" applyFill="1" applyBorder="1" applyAlignment="1">
      <alignment horizontal="left" vertical="top"/>
    </xf>
    <xf numFmtId="0" fontId="31" fillId="5" borderId="229" xfId="0" applyFont="1" applyFill="1" applyBorder="1" applyAlignment="1" applyProtection="1">
      <alignment horizontal="center"/>
      <protection locked="0"/>
    </xf>
    <xf numFmtId="0" fontId="31" fillId="5" borderId="226" xfId="0" applyFont="1" applyFill="1" applyBorder="1" applyAlignment="1" applyProtection="1">
      <alignment horizontal="center"/>
      <protection locked="0"/>
    </xf>
    <xf numFmtId="0" fontId="31" fillId="5" borderId="214" xfId="0" applyFont="1" applyFill="1" applyBorder="1" applyAlignment="1" applyProtection="1">
      <alignment horizontal="center"/>
      <protection locked="0"/>
    </xf>
    <xf numFmtId="0" fontId="31" fillId="5" borderId="230" xfId="0" applyFont="1" applyFill="1" applyBorder="1" applyAlignment="1" applyProtection="1">
      <alignment horizontal="center"/>
      <protection locked="0"/>
    </xf>
    <xf numFmtId="0" fontId="57" fillId="7" borderId="228" xfId="0" applyFont="1" applyFill="1" applyBorder="1" applyProtection="1">
      <protection locked="0"/>
    </xf>
    <xf numFmtId="4" fontId="57" fillId="7" borderId="228" xfId="0" applyNumberFormat="1" applyFont="1" applyFill="1" applyBorder="1" applyAlignment="1" applyProtection="1">
      <alignment horizontal="right"/>
      <protection locked="0"/>
    </xf>
    <xf numFmtId="0" fontId="57" fillId="7" borderId="226" xfId="0" applyFont="1" applyFill="1" applyBorder="1" applyAlignment="1" applyProtection="1">
      <alignment horizontal="left"/>
      <protection locked="0"/>
    </xf>
    <xf numFmtId="0" fontId="57" fillId="7" borderId="214" xfId="0" applyFont="1" applyFill="1" applyBorder="1" applyAlignment="1" applyProtection="1">
      <alignment horizontal="left"/>
      <protection locked="0"/>
    </xf>
    <xf numFmtId="0" fontId="57" fillId="7" borderId="230" xfId="0" applyFont="1" applyFill="1" applyBorder="1" applyAlignment="1" applyProtection="1">
      <alignment horizontal="left"/>
      <protection locked="0"/>
    </xf>
    <xf numFmtId="14" fontId="57" fillId="7" borderId="228" xfId="0" applyNumberFormat="1" applyFont="1" applyFill="1" applyBorder="1" applyProtection="1">
      <protection locked="0"/>
    </xf>
    <xf numFmtId="0" fontId="22" fillId="7" borderId="231" xfId="0" applyFont="1" applyFill="1" applyBorder="1" applyAlignment="1">
      <alignment vertical="top"/>
    </xf>
    <xf numFmtId="0" fontId="30" fillId="5" borderId="229" xfId="0" applyFont="1" applyFill="1" applyBorder="1" applyAlignment="1">
      <alignment horizontal="center" vertical="center"/>
    </xf>
    <xf numFmtId="0" fontId="30" fillId="5" borderId="229" xfId="0" applyFont="1" applyFill="1" applyBorder="1" applyAlignment="1" applyProtection="1">
      <alignment horizontal="left" vertical="center"/>
      <protection locked="0"/>
    </xf>
    <xf numFmtId="1" fontId="32" fillId="7" borderId="227" xfId="0" applyNumberFormat="1" applyFont="1" applyFill="1" applyBorder="1" applyAlignment="1" applyProtection="1">
      <alignment horizontal="center" vertical="center"/>
      <protection locked="0"/>
    </xf>
    <xf numFmtId="14" fontId="32" fillId="7" borderId="228" xfId="0" applyNumberFormat="1" applyFont="1" applyFill="1" applyBorder="1" applyAlignment="1" applyProtection="1">
      <alignment horizontal="center" vertical="center"/>
      <protection locked="0"/>
    </xf>
    <xf numFmtId="165" fontId="32" fillId="7" borderId="228" xfId="0" applyNumberFormat="1" applyFont="1" applyFill="1" applyBorder="1" applyAlignment="1" applyProtection="1">
      <alignment horizontal="right" vertical="center"/>
      <protection locked="0"/>
    </xf>
    <xf numFmtId="0" fontId="32" fillId="7" borderId="228" xfId="0" applyFont="1" applyFill="1" applyBorder="1" applyAlignment="1" applyProtection="1">
      <alignment horizontal="center" vertical="center"/>
      <protection locked="0"/>
    </xf>
    <xf numFmtId="3" fontId="32" fillId="7" borderId="228" xfId="0" applyNumberFormat="1" applyFont="1" applyFill="1" applyBorder="1" applyAlignment="1" applyProtection="1">
      <alignment horizontal="center" vertical="center"/>
      <protection locked="0"/>
    </xf>
    <xf numFmtId="165" fontId="32" fillId="7" borderId="228" xfId="0" applyNumberFormat="1" applyFont="1" applyFill="1" applyBorder="1" applyAlignment="1">
      <alignment horizontal="right" vertical="center"/>
    </xf>
    <xf numFmtId="3" fontId="32" fillId="7" borderId="228" xfId="0" applyNumberFormat="1" applyFont="1" applyFill="1" applyBorder="1" applyAlignment="1" applyProtection="1">
      <alignment horizontal="right" vertical="center"/>
      <protection locked="0"/>
    </xf>
    <xf numFmtId="0" fontId="32" fillId="7" borderId="232" xfId="0" applyFont="1" applyFill="1" applyBorder="1" applyAlignment="1"/>
    <xf numFmtId="0" fontId="32" fillId="7" borderId="233" xfId="0" applyFont="1" applyFill="1" applyBorder="1" applyAlignment="1"/>
    <xf numFmtId="0" fontId="32" fillId="7" borderId="228" xfId="0" applyFont="1" applyFill="1" applyBorder="1" applyAlignment="1" applyProtection="1">
      <alignment vertical="center"/>
      <protection locked="0"/>
    </xf>
    <xf numFmtId="14" fontId="32" fillId="7" borderId="228" xfId="0" applyNumberFormat="1" applyFont="1" applyFill="1" applyBorder="1" applyAlignment="1" applyProtection="1">
      <alignment vertical="center"/>
      <protection locked="0"/>
    </xf>
    <xf numFmtId="3" fontId="32" fillId="7" borderId="228" xfId="0" applyNumberFormat="1" applyFont="1" applyFill="1" applyBorder="1" applyAlignment="1" applyProtection="1">
      <alignment vertical="center"/>
      <protection locked="0"/>
    </xf>
    <xf numFmtId="3" fontId="57" fillId="5" borderId="222" xfId="0" applyNumberFormat="1" applyFont="1" applyFill="1" applyBorder="1" applyAlignment="1">
      <alignment horizontal="left" vertical="center"/>
    </xf>
    <xf numFmtId="3" fontId="57" fillId="5" borderId="214" xfId="0" applyNumberFormat="1" applyFont="1" applyFill="1" applyBorder="1" applyAlignment="1">
      <alignment horizontal="left" vertical="center"/>
    </xf>
    <xf numFmtId="165" fontId="32" fillId="0" borderId="228" xfId="0" applyNumberFormat="1" applyFont="1" applyBorder="1" applyAlignment="1">
      <alignment horizontal="right" vertical="center"/>
    </xf>
    <xf numFmtId="0" fontId="32" fillId="5" borderId="228" xfId="0" applyFont="1" applyFill="1" applyBorder="1" applyAlignment="1">
      <alignment horizontal="left" vertical="center" wrapText="1"/>
    </xf>
    <xf numFmtId="0" fontId="32" fillId="5" borderId="226" xfId="0" applyFont="1" applyFill="1" applyBorder="1" applyAlignment="1">
      <alignment horizontal="center" vertical="center" wrapText="1"/>
    </xf>
    <xf numFmtId="0" fontId="32" fillId="5" borderId="227" xfId="0" applyFont="1" applyFill="1" applyBorder="1" applyAlignment="1">
      <alignment horizontal="center" vertical="center" wrapText="1"/>
    </xf>
    <xf numFmtId="0" fontId="32" fillId="5" borderId="226" xfId="0" applyFont="1" applyFill="1" applyBorder="1" applyAlignment="1">
      <alignment horizontal="left" vertical="center" wrapText="1"/>
    </xf>
    <xf numFmtId="0" fontId="32" fillId="5" borderId="230" xfId="0" applyFont="1" applyFill="1" applyBorder="1" applyAlignment="1">
      <alignment horizontal="left" vertical="center" wrapText="1"/>
    </xf>
    <xf numFmtId="0" fontId="32" fillId="0" borderId="222" xfId="0" applyFont="1" applyBorder="1"/>
    <xf numFmtId="0" fontId="32" fillId="0" borderId="234" xfId="0" applyFont="1" applyBorder="1"/>
    <xf numFmtId="0" fontId="32" fillId="0" borderId="230" xfId="0" applyFont="1" applyBorder="1"/>
    <xf numFmtId="0" fontId="3" fillId="9" borderId="228" xfId="0" applyFont="1" applyFill="1" applyBorder="1" applyAlignment="1" applyProtection="1">
      <alignment horizontal="left"/>
      <protection locked="0"/>
    </xf>
    <xf numFmtId="0" fontId="3" fillId="9" borderId="226" xfId="0" applyFont="1" applyFill="1" applyBorder="1" applyProtection="1">
      <protection locked="0"/>
    </xf>
    <xf numFmtId="0" fontId="3" fillId="9" borderId="226" xfId="0" applyFont="1" applyFill="1" applyBorder="1" applyAlignment="1" applyProtection="1">
      <alignment horizontal="left"/>
      <protection locked="0"/>
    </xf>
    <xf numFmtId="0" fontId="3" fillId="9" borderId="214" xfId="0" applyFont="1" applyFill="1" applyBorder="1" applyAlignment="1" applyProtection="1">
      <alignment horizontal="left"/>
      <protection locked="0"/>
    </xf>
    <xf numFmtId="0" fontId="3" fillId="9" borderId="230" xfId="0" applyFont="1" applyFill="1" applyBorder="1" applyAlignment="1" applyProtection="1">
      <alignment horizontal="left"/>
      <protection locked="0"/>
    </xf>
    <xf numFmtId="0" fontId="0" fillId="8" borderId="226" xfId="0" applyFill="1" applyBorder="1" applyAlignment="1" applyProtection="1">
      <alignment horizontal="left"/>
      <protection locked="0"/>
    </xf>
    <xf numFmtId="0" fontId="0" fillId="8" borderId="214" xfId="0" applyFill="1" applyBorder="1" applyAlignment="1" applyProtection="1">
      <alignment horizontal="left"/>
      <protection locked="0"/>
    </xf>
    <xf numFmtId="0" fontId="0" fillId="8" borderId="227" xfId="0" applyFill="1" applyBorder="1" applyAlignment="1" applyProtection="1">
      <alignment horizontal="left"/>
      <protection locked="0"/>
    </xf>
    <xf numFmtId="0" fontId="0" fillId="8" borderId="226" xfId="0" applyFill="1" applyBorder="1" applyProtection="1">
      <protection locked="0"/>
    </xf>
    <xf numFmtId="0" fontId="0" fillId="8" borderId="230" xfId="0" applyFill="1" applyBorder="1" applyAlignment="1" applyProtection="1">
      <alignment horizontal="left"/>
      <protection locked="0"/>
    </xf>
    <xf numFmtId="0" fontId="0" fillId="8" borderId="228" xfId="0" applyFill="1" applyBorder="1" applyAlignment="1" applyProtection="1">
      <alignment horizontal="left"/>
      <protection locked="0"/>
    </xf>
    <xf numFmtId="0" fontId="3" fillId="7" borderId="228" xfId="0" applyFont="1" applyFill="1" applyBorder="1" applyAlignment="1">
      <alignment horizontal="center" vertical="center"/>
    </xf>
    <xf numFmtId="0" fontId="0" fillId="7" borderId="228" xfId="0" applyFill="1" applyBorder="1" applyAlignment="1">
      <alignment horizontal="left"/>
    </xf>
    <xf numFmtId="0" fontId="0" fillId="7" borderId="223" xfId="0" applyFill="1" applyBorder="1" applyAlignment="1">
      <alignment horizontal="left"/>
    </xf>
    <xf numFmtId="0" fontId="3" fillId="7" borderId="235" xfId="0" applyFont="1" applyFill="1" applyBorder="1" applyAlignment="1">
      <alignment horizontal="center" vertical="center"/>
    </xf>
    <xf numFmtId="0" fontId="0" fillId="7" borderId="232" xfId="0" applyFill="1" applyBorder="1" applyAlignment="1">
      <alignment horizontal="left" vertical="center"/>
    </xf>
    <xf numFmtId="0" fontId="0" fillId="7" borderId="233" xfId="0" applyFill="1" applyBorder="1" applyAlignment="1">
      <alignment horizontal="left" vertical="center"/>
    </xf>
    <xf numFmtId="0" fontId="3" fillId="5" borderId="235" xfId="0" applyFont="1" applyFill="1" applyBorder="1"/>
    <xf numFmtId="0" fontId="3" fillId="5" borderId="233" xfId="0" applyFont="1" applyFill="1" applyBorder="1" applyAlignment="1">
      <alignment horizontal="center"/>
    </xf>
    <xf numFmtId="0" fontId="0" fillId="13" borderId="222" xfId="0" applyFill="1" applyBorder="1"/>
    <xf numFmtId="0" fontId="0" fillId="7" borderId="228" xfId="0" applyFill="1" applyBorder="1"/>
    <xf numFmtId="0" fontId="0" fillId="13" borderId="230" xfId="0" applyFill="1" applyBorder="1"/>
    <xf numFmtId="0" fontId="3" fillId="5" borderId="222" xfId="0" applyFont="1" applyFill="1" applyBorder="1" applyAlignment="1">
      <alignment horizontal="left" vertical="top"/>
    </xf>
    <xf numFmtId="0" fontId="3" fillId="5" borderId="227" xfId="0" applyFont="1" applyFill="1" applyBorder="1" applyAlignment="1">
      <alignment horizontal="left" vertical="top"/>
    </xf>
    <xf numFmtId="0" fontId="0" fillId="5" borderId="226" xfId="0" applyFill="1" applyBorder="1" applyAlignment="1">
      <alignment horizontal="center"/>
    </xf>
    <xf numFmtId="0" fontId="0" fillId="5" borderId="230" xfId="0" applyFill="1" applyBorder="1" applyAlignment="1">
      <alignment horizontal="center"/>
    </xf>
    <xf numFmtId="0" fontId="0" fillId="0" borderId="233" xfId="0" applyBorder="1"/>
    <xf numFmtId="0" fontId="3" fillId="5" borderId="62" xfId="0" applyFont="1" applyFill="1" applyBorder="1" applyAlignment="1">
      <alignment horizontal="center" vertical="center"/>
    </xf>
    <xf numFmtId="0" fontId="0" fillId="5" borderId="229" xfId="0" applyFill="1" applyBorder="1"/>
    <xf numFmtId="164" fontId="0" fillId="7" borderId="228" xfId="4" applyFont="1" applyFill="1" applyBorder="1"/>
    <xf numFmtId="0" fontId="0" fillId="7" borderId="226" xfId="0" applyFill="1" applyBorder="1" applyAlignment="1">
      <alignment horizontal="left"/>
    </xf>
    <xf numFmtId="0" fontId="0" fillId="7" borderId="230" xfId="0" applyFill="1" applyBorder="1" applyAlignment="1">
      <alignment horizontal="left"/>
    </xf>
    <xf numFmtId="0" fontId="10" fillId="7" borderId="228" xfId="0" applyFont="1" applyFill="1" applyBorder="1" applyAlignment="1">
      <alignment horizontal="left" vertical="center"/>
    </xf>
    <xf numFmtId="0" fontId="9" fillId="7" borderId="228" xfId="0" applyFont="1" applyFill="1" applyBorder="1" applyAlignment="1">
      <alignment horizontal="left" vertical="center" wrapText="1"/>
    </xf>
    <xf numFmtId="0" fontId="9" fillId="7" borderId="223" xfId="0" applyFont="1" applyFill="1" applyBorder="1" applyAlignment="1">
      <alignment horizontal="left" vertical="center" wrapText="1"/>
    </xf>
    <xf numFmtId="49" fontId="0" fillId="7" borderId="233" xfId="0" applyNumberFormat="1" applyFill="1" applyBorder="1" applyAlignment="1">
      <alignment horizontal="left" vertical="top"/>
    </xf>
    <xf numFmtId="0" fontId="3" fillId="9" borderId="227" xfId="0" applyFont="1" applyFill="1" applyBorder="1" applyAlignment="1" applyProtection="1">
      <alignment horizontal="left"/>
      <protection locked="0"/>
    </xf>
    <xf numFmtId="0" fontId="3" fillId="9" borderId="228" xfId="0" applyFont="1" applyFill="1" applyBorder="1" applyAlignment="1" applyProtection="1">
      <alignment vertical="top"/>
      <protection locked="0"/>
    </xf>
    <xf numFmtId="0" fontId="3" fillId="9" borderId="226" xfId="0" applyFont="1" applyFill="1" applyBorder="1" applyAlignment="1" applyProtection="1">
      <alignment horizontal="left" vertical="top"/>
      <protection locked="0"/>
    </xf>
    <xf numFmtId="0" fontId="3" fillId="9" borderId="230" xfId="0" applyFont="1" applyFill="1" applyBorder="1" applyAlignment="1" applyProtection="1">
      <alignment horizontal="left" vertical="top"/>
      <protection locked="0"/>
    </xf>
    <xf numFmtId="0" fontId="0" fillId="8" borderId="228" xfId="0" applyFill="1" applyBorder="1" applyAlignment="1" applyProtection="1">
      <alignment vertical="top"/>
      <protection locked="0"/>
    </xf>
    <xf numFmtId="0" fontId="0" fillId="8" borderId="226" xfId="0" applyFill="1" applyBorder="1" applyAlignment="1" applyProtection="1">
      <alignment horizontal="left" vertical="top"/>
      <protection locked="0"/>
    </xf>
    <xf numFmtId="0" fontId="0" fillId="8" borderId="230" xfId="0" applyFill="1" applyBorder="1" applyAlignment="1" applyProtection="1">
      <alignment horizontal="left" vertical="top"/>
      <protection locked="0"/>
    </xf>
    <xf numFmtId="0" fontId="9" fillId="8" borderId="226" xfId="0" applyFont="1" applyFill="1" applyBorder="1" applyAlignment="1">
      <alignment horizontal="left" vertical="top"/>
    </xf>
    <xf numFmtId="0" fontId="9" fillId="8" borderId="227" xfId="0" applyFont="1" applyFill="1" applyBorder="1" applyAlignment="1">
      <alignment horizontal="left" vertical="top"/>
    </xf>
    <xf numFmtId="0" fontId="0" fillId="8" borderId="228" xfId="0" applyFill="1" applyBorder="1" applyProtection="1">
      <protection locked="0"/>
    </xf>
    <xf numFmtId="0" fontId="0" fillId="7" borderId="228" xfId="0" applyFill="1" applyBorder="1" applyAlignment="1">
      <alignment horizontal="left" vertical="center"/>
    </xf>
    <xf numFmtId="0" fontId="0" fillId="7" borderId="223" xfId="0" applyFill="1" applyBorder="1" applyAlignment="1">
      <alignment horizontal="left" vertical="center"/>
    </xf>
    <xf numFmtId="0" fontId="0" fillId="7" borderId="228" xfId="0" applyFill="1" applyBorder="1" applyAlignment="1">
      <alignment horizontal="center"/>
    </xf>
    <xf numFmtId="0" fontId="0" fillId="7" borderId="223" xfId="0" applyFill="1" applyBorder="1" applyAlignment="1">
      <alignment horizontal="center"/>
    </xf>
    <xf numFmtId="0" fontId="3" fillId="13" borderId="222" xfId="0" applyFont="1" applyFill="1" applyBorder="1"/>
    <xf numFmtId="0" fontId="0" fillId="4" borderId="228" xfId="0" applyFill="1" applyBorder="1"/>
    <xf numFmtId="0" fontId="0" fillId="13" borderId="228" xfId="0" applyFill="1" applyBorder="1"/>
    <xf numFmtId="0" fontId="3" fillId="5" borderId="62" xfId="0" applyFont="1" applyFill="1" applyBorder="1" applyAlignment="1">
      <alignment horizontal="left" vertical="center"/>
    </xf>
    <xf numFmtId="0" fontId="0" fillId="7" borderId="228" xfId="0" applyFill="1" applyBorder="1" applyAlignment="1">
      <alignment horizontal="left" vertical="top"/>
    </xf>
    <xf numFmtId="164" fontId="0" fillId="7" borderId="228" xfId="4" applyFont="1" applyFill="1" applyBorder="1" applyAlignment="1">
      <alignment horizontal="left" vertical="top"/>
    </xf>
    <xf numFmtId="0" fontId="0" fillId="7" borderId="226" xfId="0" applyFill="1" applyBorder="1" applyAlignment="1">
      <alignment horizontal="left" vertical="top"/>
    </xf>
    <xf numFmtId="0" fontId="0" fillId="7" borderId="230" xfId="0" applyFill="1" applyBorder="1" applyAlignment="1">
      <alignment horizontal="left" vertical="top"/>
    </xf>
    <xf numFmtId="0" fontId="0" fillId="7" borderId="229" xfId="0" applyFill="1" applyBorder="1" applyProtection="1">
      <protection locked="0"/>
    </xf>
    <xf numFmtId="0" fontId="0" fillId="7" borderId="226" xfId="0" applyFill="1" applyBorder="1" applyAlignment="1" applyProtection="1">
      <alignment horizontal="left"/>
      <protection locked="0"/>
    </xf>
    <xf numFmtId="0" fontId="0" fillId="7" borderId="230" xfId="0" applyFill="1" applyBorder="1" applyAlignment="1" applyProtection="1">
      <alignment horizontal="left"/>
      <protection locked="0"/>
    </xf>
    <xf numFmtId="0" fontId="0" fillId="7" borderId="227" xfId="0" applyFill="1" applyBorder="1" applyProtection="1">
      <protection locked="0"/>
    </xf>
    <xf numFmtId="0" fontId="0" fillId="7" borderId="228" xfId="0" applyFill="1" applyBorder="1" applyProtection="1">
      <protection locked="0"/>
    </xf>
    <xf numFmtId="0" fontId="30" fillId="9" borderId="226" xfId="0" applyFont="1" applyFill="1" applyBorder="1" applyAlignment="1" applyProtection="1">
      <alignment horizontal="left"/>
      <protection locked="0"/>
    </xf>
    <xf numFmtId="0" fontId="30" fillId="9" borderId="227" xfId="0" applyFont="1" applyFill="1" applyBorder="1" applyAlignment="1" applyProtection="1">
      <alignment horizontal="left"/>
      <protection locked="0"/>
    </xf>
    <xf numFmtId="0" fontId="32" fillId="8" borderId="226" xfId="0" applyFont="1" applyFill="1" applyBorder="1" applyAlignment="1" applyProtection="1">
      <alignment horizontal="left"/>
      <protection locked="0"/>
    </xf>
    <xf numFmtId="0" fontId="32" fillId="8" borderId="227" xfId="0" applyFont="1" applyFill="1" applyBorder="1" applyAlignment="1" applyProtection="1">
      <alignment horizontal="left"/>
      <protection locked="0"/>
    </xf>
    <xf numFmtId="0" fontId="22" fillId="8" borderId="226" xfId="0" applyFont="1" applyFill="1" applyBorder="1" applyAlignment="1">
      <alignment horizontal="left" vertical="top"/>
    </xf>
    <xf numFmtId="0" fontId="22" fillId="8" borderId="227" xfId="0" applyFont="1" applyFill="1" applyBorder="1" applyAlignment="1">
      <alignment horizontal="left" vertical="top"/>
    </xf>
    <xf numFmtId="0" fontId="32" fillId="7" borderId="226" xfId="0" applyFont="1" applyFill="1" applyBorder="1" applyAlignment="1" applyProtection="1">
      <alignment horizontal="left" vertical="top"/>
      <protection locked="0"/>
    </xf>
    <xf numFmtId="4" fontId="32" fillId="7" borderId="228" xfId="0" applyNumberFormat="1" applyFont="1" applyFill="1" applyBorder="1" applyAlignment="1" applyProtection="1">
      <alignment horizontal="right" vertical="top"/>
      <protection locked="0"/>
    </xf>
    <xf numFmtId="4" fontId="30" fillId="2" borderId="226" xfId="0" applyNumberFormat="1" applyFont="1" applyFill="1" applyBorder="1" applyAlignment="1">
      <alignment horizontal="right" vertical="top"/>
    </xf>
    <xf numFmtId="0" fontId="32" fillId="7" borderId="228" xfId="0" applyFont="1" applyFill="1" applyBorder="1" applyAlignment="1" applyProtection="1">
      <alignment horizontal="left" vertical="top"/>
      <protection locked="0"/>
    </xf>
    <xf numFmtId="0" fontId="32" fillId="7" borderId="223" xfId="0" applyFont="1" applyFill="1" applyBorder="1" applyAlignment="1" applyProtection="1">
      <alignment horizontal="left" vertical="top"/>
      <protection locked="0"/>
    </xf>
    <xf numFmtId="0" fontId="60" fillId="0" borderId="226" xfId="0" applyFont="1" applyBorder="1" applyAlignment="1" applyProtection="1">
      <alignment horizontal="left" vertical="top"/>
      <protection locked="0"/>
    </xf>
    <xf numFmtId="4" fontId="60" fillId="0" borderId="228" xfId="0" applyNumberFormat="1" applyFont="1" applyBorder="1" applyAlignment="1" applyProtection="1">
      <alignment horizontal="right" vertical="top"/>
      <protection locked="0"/>
    </xf>
    <xf numFmtId="4" fontId="60" fillId="0" borderId="228" xfId="0" applyNumberFormat="1" applyFont="1" applyBorder="1" applyAlignment="1" applyProtection="1">
      <alignment horizontal="left" vertical="top"/>
      <protection locked="0"/>
    </xf>
    <xf numFmtId="4" fontId="60" fillId="0" borderId="223" xfId="0" applyNumberFormat="1" applyFont="1" applyBorder="1" applyAlignment="1" applyProtection="1">
      <alignment horizontal="left" vertical="top"/>
      <protection locked="0"/>
    </xf>
    <xf numFmtId="0" fontId="32" fillId="0" borderId="226" xfId="0" applyFont="1" applyBorder="1" applyAlignment="1" applyProtection="1">
      <alignment horizontal="left" vertical="top"/>
      <protection locked="0"/>
    </xf>
    <xf numFmtId="4" fontId="32" fillId="0" borderId="228" xfId="0" applyNumberFormat="1" applyFont="1" applyBorder="1" applyAlignment="1" applyProtection="1">
      <alignment horizontal="right" vertical="top"/>
      <protection locked="0"/>
    </xf>
    <xf numFmtId="0" fontId="31" fillId="9" borderId="226" xfId="0" applyFont="1" applyFill="1" applyBorder="1" applyAlignment="1" applyProtection="1">
      <alignment horizontal="left"/>
      <protection locked="0"/>
    </xf>
    <xf numFmtId="0" fontId="31" fillId="9" borderId="227" xfId="0" applyFont="1" applyFill="1" applyBorder="1" applyAlignment="1" applyProtection="1">
      <alignment horizontal="left"/>
      <protection locked="0"/>
    </xf>
    <xf numFmtId="0" fontId="30" fillId="5" borderId="227" xfId="0" applyFont="1" applyFill="1" applyBorder="1" applyAlignment="1" applyProtection="1">
      <alignment horizontal="left" wrapText="1"/>
      <protection locked="0"/>
    </xf>
    <xf numFmtId="4" fontId="32" fillId="7" borderId="228" xfId="0" applyNumberFormat="1" applyFont="1" applyFill="1" applyBorder="1" applyAlignment="1" applyProtection="1">
      <alignment horizontal="center"/>
      <protection locked="0"/>
    </xf>
    <xf numFmtId="4" fontId="32" fillId="7" borderId="236" xfId="0" applyNumberFormat="1" applyFont="1" applyFill="1" applyBorder="1" applyAlignment="1" applyProtection="1">
      <alignment horizontal="center"/>
      <protection locked="0"/>
    </xf>
    <xf numFmtId="0" fontId="31" fillId="7" borderId="96" xfId="0" applyFont="1" applyFill="1" applyBorder="1" applyAlignment="1"/>
    <xf numFmtId="0" fontId="31" fillId="7" borderId="100" xfId="0" applyFont="1" applyFill="1" applyBorder="1" applyAlignment="1"/>
    <xf numFmtId="0" fontId="31" fillId="7" borderId="165" xfId="0" applyFont="1" applyFill="1" applyBorder="1" applyAlignment="1"/>
    <xf numFmtId="0" fontId="31" fillId="7" borderId="172" xfId="0" applyFont="1" applyFill="1" applyBorder="1" applyAlignment="1"/>
    <xf numFmtId="0" fontId="30" fillId="5" borderId="228" xfId="0" applyFont="1" applyFill="1" applyBorder="1" applyAlignment="1">
      <alignment horizontal="center" vertical="center" wrapText="1"/>
    </xf>
    <xf numFmtId="0" fontId="30" fillId="5" borderId="226" xfId="0" applyFont="1" applyFill="1" applyBorder="1" applyAlignment="1">
      <alignment horizontal="center" vertical="center" wrapText="1"/>
    </xf>
    <xf numFmtId="1" fontId="32" fillId="7" borderId="222" xfId="0" applyNumberFormat="1" applyFont="1" applyFill="1" applyBorder="1" applyAlignment="1" applyProtection="1">
      <alignment horizontal="center" vertical="center"/>
      <protection locked="0"/>
    </xf>
    <xf numFmtId="1" fontId="32" fillId="7" borderId="228" xfId="0" applyNumberFormat="1" applyFont="1" applyFill="1" applyBorder="1" applyAlignment="1" applyProtection="1">
      <alignment vertical="center"/>
      <protection locked="0"/>
    </xf>
    <xf numFmtId="4" fontId="30" fillId="4" borderId="228" xfId="0" applyNumberFormat="1" applyFont="1" applyFill="1" applyBorder="1" applyAlignment="1">
      <alignment horizontal="right"/>
    </xf>
    <xf numFmtId="165" fontId="32" fillId="7" borderId="228" xfId="0" applyNumberFormat="1" applyFont="1" applyFill="1" applyBorder="1" applyAlignment="1" applyProtection="1">
      <alignment horizontal="center" vertical="center"/>
      <protection locked="0"/>
    </xf>
    <xf numFmtId="4" fontId="30" fillId="4" borderId="226" xfId="0" applyNumberFormat="1" applyFont="1" applyFill="1" applyBorder="1" applyAlignment="1">
      <alignment horizontal="right"/>
    </xf>
    <xf numFmtId="0" fontId="32" fillId="0" borderId="226" xfId="0" applyFont="1" applyBorder="1"/>
    <xf numFmtId="0" fontId="32" fillId="0" borderId="227" xfId="0" applyFont="1" applyBorder="1"/>
    <xf numFmtId="0" fontId="40" fillId="0" borderId="89" xfId="0" applyFont="1" applyBorder="1" applyAlignment="1"/>
    <xf numFmtId="0" fontId="40" fillId="0" borderId="87" xfId="0" applyFont="1" applyBorder="1" applyAlignment="1"/>
    <xf numFmtId="0" fontId="40" fillId="0" borderId="88" xfId="0" applyFont="1" applyBorder="1" applyAlignment="1"/>
    <xf numFmtId="0" fontId="44" fillId="0" borderId="89" xfId="0" applyFont="1" applyBorder="1" applyAlignment="1"/>
    <xf numFmtId="0" fontId="44" fillId="0" borderId="87" xfId="0" applyFont="1" applyBorder="1" applyAlignment="1"/>
    <xf numFmtId="0" fontId="44" fillId="0" borderId="88" xfId="0" applyFont="1" applyBorder="1" applyAlignment="1"/>
    <xf numFmtId="0" fontId="40" fillId="0" borderId="47" xfId="0" applyFont="1" applyBorder="1" applyAlignment="1"/>
    <xf numFmtId="0" fontId="40" fillId="0" borderId="46" xfId="0" applyFont="1" applyBorder="1" applyAlignment="1"/>
    <xf numFmtId="0" fontId="40" fillId="0" borderId="91" xfId="0" applyFont="1" applyBorder="1" applyAlignment="1"/>
    <xf numFmtId="0" fontId="40" fillId="0" borderId="51" xfId="0" applyFont="1" applyBorder="1" applyAlignment="1"/>
    <xf numFmtId="0" fontId="40" fillId="0" borderId="50" xfId="0" applyFont="1" applyBorder="1" applyAlignment="1"/>
    <xf numFmtId="0" fontId="40" fillId="0" borderId="47" xfId="0" quotePrefix="1" applyFont="1" applyBorder="1" applyAlignment="1"/>
    <xf numFmtId="0" fontId="40" fillId="0" borderId="46" xfId="0" quotePrefix="1" applyFont="1" applyBorder="1" applyAlignment="1"/>
    <xf numFmtId="0" fontId="39" fillId="0" borderId="90" xfId="0" quotePrefix="1" applyFont="1" applyBorder="1" applyAlignment="1"/>
    <xf numFmtId="0" fontId="39" fillId="0" borderId="84" xfId="0" quotePrefix="1" applyFont="1" applyBorder="1" applyAlignment="1"/>
    <xf numFmtId="0" fontId="30" fillId="5" borderId="237" xfId="0" applyFont="1" applyFill="1" applyBorder="1" applyAlignment="1">
      <alignment horizontal="center" vertical="center" wrapText="1"/>
    </xf>
    <xf numFmtId="0" fontId="62" fillId="5" borderId="237" xfId="0" applyFont="1" applyFill="1" applyBorder="1" applyAlignment="1">
      <alignment horizontal="left" vertical="top"/>
    </xf>
    <xf numFmtId="0" fontId="32" fillId="5" borderId="228" xfId="0" applyFont="1" applyFill="1" applyBorder="1" applyAlignment="1">
      <alignment horizontal="center" vertical="center" wrapText="1"/>
    </xf>
    <xf numFmtId="0" fontId="48" fillId="5" borderId="235" xfId="0" applyFont="1" applyFill="1" applyBorder="1" applyAlignment="1">
      <alignment horizontal="left"/>
    </xf>
    <xf numFmtId="0" fontId="48" fillId="7" borderId="228" xfId="0" applyFont="1" applyFill="1" applyBorder="1" applyAlignment="1">
      <alignment horizontal="center" wrapText="1"/>
    </xf>
    <xf numFmtId="0" fontId="48" fillId="5" borderId="228" xfId="0" applyFont="1" applyFill="1" applyBorder="1" applyAlignment="1">
      <alignment horizontal="center"/>
    </xf>
    <xf numFmtId="0" fontId="48" fillId="7" borderId="228" xfId="0" applyFont="1" applyFill="1" applyBorder="1" applyAlignment="1">
      <alignment vertical="top" wrapText="1"/>
    </xf>
    <xf numFmtId="0" fontId="48" fillId="7" borderId="226" xfId="0" applyFont="1" applyFill="1" applyBorder="1" applyAlignment="1">
      <alignment horizontal="center" vertical="top" wrapText="1"/>
    </xf>
    <xf numFmtId="0" fontId="48" fillId="7" borderId="230" xfId="0" applyFont="1" applyFill="1" applyBorder="1" applyAlignment="1">
      <alignment horizontal="center" vertical="top" wrapText="1"/>
    </xf>
    <xf numFmtId="0" fontId="48" fillId="5" borderId="229" xfId="0" applyFont="1" applyFill="1" applyBorder="1" applyAlignment="1">
      <alignment horizontal="left"/>
    </xf>
    <xf numFmtId="0" fontId="48" fillId="7" borderId="228" xfId="0" applyFont="1" applyFill="1" applyBorder="1" applyAlignment="1">
      <alignment horizontal="left" vertical="top" wrapText="1"/>
    </xf>
    <xf numFmtId="0" fontId="48" fillId="7" borderId="223" xfId="0" applyFont="1" applyFill="1" applyBorder="1" applyAlignment="1">
      <alignment horizontal="left" vertical="top" wrapText="1"/>
    </xf>
    <xf numFmtId="0" fontId="52" fillId="10" borderId="228" xfId="0" applyFont="1" applyFill="1" applyBorder="1"/>
    <xf numFmtId="37" fontId="52" fillId="10" borderId="228" xfId="0" applyNumberFormat="1" applyFont="1" applyFill="1" applyBorder="1"/>
    <xf numFmtId="37" fontId="52" fillId="10" borderId="223" xfId="0" applyNumberFormat="1" applyFont="1" applyFill="1" applyBorder="1"/>
    <xf numFmtId="0" fontId="51" fillId="0" borderId="228" xfId="0" applyFont="1" applyBorder="1" applyAlignment="1">
      <alignment horizontal="centerContinuous"/>
    </xf>
    <xf numFmtId="0" fontId="51" fillId="0" borderId="228" xfId="0" applyFont="1" applyBorder="1" applyAlignment="1">
      <alignment horizontal="center"/>
    </xf>
    <xf numFmtId="37" fontId="51" fillId="0" borderId="228" xfId="0" applyNumberFormat="1" applyFont="1" applyBorder="1" applyAlignment="1">
      <alignment horizontal="centerContinuous"/>
    </xf>
    <xf numFmtId="37" fontId="51" fillId="0" borderId="223" xfId="0" applyNumberFormat="1" applyFont="1" applyBorder="1" applyAlignment="1">
      <alignment horizontal="centerContinuous"/>
    </xf>
    <xf numFmtId="0" fontId="52" fillId="0" borderId="228" xfId="0" applyFont="1" applyBorder="1" applyAlignment="1">
      <alignment horizontal="center"/>
    </xf>
    <xf numFmtId="0" fontId="52" fillId="0" borderId="228" xfId="0" applyFont="1" applyBorder="1" applyAlignment="1">
      <alignment horizontal="centerContinuous"/>
    </xf>
    <xf numFmtId="170" fontId="52" fillId="0" borderId="228" xfId="0" applyNumberFormat="1" applyFont="1" applyBorder="1"/>
    <xf numFmtId="0" fontId="52" fillId="0" borderId="223" xfId="0" applyFont="1" applyBorder="1" applyAlignment="1">
      <alignment horizontal="center"/>
    </xf>
    <xf numFmtId="0" fontId="51" fillId="0" borderId="185" xfId="0" applyFont="1" applyBorder="1" applyAlignment="1"/>
    <xf numFmtId="0" fontId="51" fillId="0" borderId="228" xfId="0" applyFont="1" applyBorder="1" applyAlignment="1"/>
    <xf numFmtId="0" fontId="51" fillId="0" borderId="228" xfId="0" applyFont="1" applyBorder="1" applyAlignment="1">
      <alignment horizontal="center"/>
    </xf>
    <xf numFmtId="37" fontId="52" fillId="0" borderId="228" xfId="0" applyNumberFormat="1" applyFont="1" applyBorder="1" applyAlignment="1">
      <alignment horizontal="center"/>
    </xf>
    <xf numFmtId="37" fontId="52" fillId="0" borderId="223" xfId="0" applyNumberFormat="1" applyFont="1" applyBorder="1" applyAlignment="1">
      <alignment horizontal="center"/>
    </xf>
    <xf numFmtId="0" fontId="48" fillId="5" borderId="228" xfId="0" applyFont="1" applyFill="1" applyBorder="1" applyAlignment="1">
      <alignment wrapText="1"/>
    </xf>
    <xf numFmtId="0" fontId="48" fillId="5" borderId="223" xfId="0" applyFont="1" applyFill="1" applyBorder="1" applyAlignment="1">
      <alignment wrapText="1"/>
    </xf>
    <xf numFmtId="0" fontId="53" fillId="5" borderId="222" xfId="0" applyFont="1" applyFill="1" applyBorder="1" applyAlignment="1">
      <alignment horizontal="center"/>
    </xf>
    <xf numFmtId="0" fontId="53" fillId="5" borderId="227" xfId="0" applyFont="1" applyFill="1" applyBorder="1" applyAlignment="1">
      <alignment horizontal="center"/>
    </xf>
    <xf numFmtId="0" fontId="53" fillId="5" borderId="228" xfId="0" applyFont="1" applyFill="1" applyBorder="1" applyAlignment="1">
      <alignment horizontal="center"/>
    </xf>
    <xf numFmtId="0" fontId="53" fillId="5" borderId="223" xfId="0" applyFont="1" applyFill="1" applyBorder="1" applyAlignment="1">
      <alignment horizontal="center"/>
    </xf>
    <xf numFmtId="0" fontId="48" fillId="5" borderId="185" xfId="0" applyFont="1" applyFill="1" applyBorder="1" applyAlignment="1"/>
    <xf numFmtId="0" fontId="48" fillId="5" borderId="228" xfId="0" applyFont="1" applyFill="1" applyBorder="1" applyAlignment="1"/>
    <xf numFmtId="0" fontId="48" fillId="7" borderId="228" xfId="0" applyFont="1" applyFill="1" applyBorder="1"/>
    <xf numFmtId="169" fontId="48" fillId="7" borderId="228" xfId="0" applyNumberFormat="1" applyFont="1" applyFill="1" applyBorder="1"/>
    <xf numFmtId="37" fontId="48" fillId="7" borderId="228" xfId="0" applyNumberFormat="1" applyFont="1" applyFill="1" applyBorder="1"/>
    <xf numFmtId="37" fontId="48" fillId="7" borderId="223" xfId="0" applyNumberFormat="1" applyFont="1" applyFill="1" applyBorder="1"/>
    <xf numFmtId="0" fontId="48" fillId="5" borderId="222" xfId="0" applyFont="1" applyFill="1" applyBorder="1" applyAlignment="1">
      <alignment horizontal="center"/>
    </xf>
    <xf numFmtId="0" fontId="48" fillId="5" borderId="227" xfId="0" applyFont="1" applyFill="1" applyBorder="1" applyAlignment="1">
      <alignment horizontal="center"/>
    </xf>
    <xf numFmtId="0" fontId="48" fillId="5" borderId="228" xfId="0" applyFont="1" applyFill="1" applyBorder="1"/>
    <xf numFmtId="169" fontId="48" fillId="5" borderId="228" xfId="0" applyNumberFormat="1" applyFont="1" applyFill="1" applyBorder="1"/>
    <xf numFmtId="37" fontId="48" fillId="5" borderId="228" xfId="0" applyNumberFormat="1" applyFont="1" applyFill="1" applyBorder="1"/>
    <xf numFmtId="37" fontId="48" fillId="5" borderId="223" xfId="0" applyNumberFormat="1" applyFont="1" applyFill="1" applyBorder="1"/>
    <xf numFmtId="0" fontId="54" fillId="0" borderId="228" xfId="0" applyFont="1" applyBorder="1" applyAlignment="1">
      <alignment horizontal="left" vertical="top"/>
    </xf>
    <xf numFmtId="0" fontId="48" fillId="0" borderId="228" xfId="0" applyFont="1" applyBorder="1" applyAlignment="1">
      <alignment horizontal="left"/>
    </xf>
    <xf numFmtId="169" fontId="48" fillId="0" borderId="228" xfId="0" applyNumberFormat="1" applyFont="1" applyBorder="1"/>
    <xf numFmtId="0" fontId="48" fillId="0" borderId="228" xfId="0" applyFont="1" applyBorder="1" applyAlignment="1">
      <alignment horizontal="center"/>
    </xf>
    <xf numFmtId="37" fontId="48" fillId="0" borderId="223" xfId="0" applyNumberFormat="1" applyFont="1" applyBorder="1"/>
    <xf numFmtId="0" fontId="48" fillId="5" borderId="228" xfId="0" applyFont="1" applyFill="1" applyBorder="1" applyAlignment="1">
      <alignment horizontal="left" vertical="top"/>
    </xf>
    <xf numFmtId="0" fontId="48" fillId="7" borderId="228" xfId="0" applyFont="1" applyFill="1" applyBorder="1" applyAlignment="1">
      <alignment wrapText="1"/>
    </xf>
    <xf numFmtId="0" fontId="48" fillId="7" borderId="223" xfId="0" applyFont="1" applyFill="1" applyBorder="1" applyAlignment="1">
      <alignment wrapText="1"/>
    </xf>
    <xf numFmtId="0" fontId="55" fillId="5" borderId="233" xfId="0" applyFont="1" applyFill="1" applyBorder="1" applyAlignment="1">
      <alignment horizontal="center" vertical="center"/>
    </xf>
    <xf numFmtId="0" fontId="30" fillId="3" borderId="229" xfId="0" applyFont="1" applyFill="1" applyBorder="1" applyAlignment="1">
      <alignment horizontal="center" vertical="center" wrapText="1"/>
    </xf>
    <xf numFmtId="0" fontId="30" fillId="3" borderId="226" xfId="0" applyFont="1" applyFill="1" applyBorder="1" applyAlignment="1">
      <alignment horizontal="center" vertical="center" wrapText="1"/>
    </xf>
    <xf numFmtId="0" fontId="30" fillId="3" borderId="227" xfId="0" applyFont="1" applyFill="1" applyBorder="1" applyAlignment="1">
      <alignment horizontal="center" vertical="center" wrapText="1"/>
    </xf>
    <xf numFmtId="0" fontId="32" fillId="7" borderId="229" xfId="0" applyFont="1" applyFill="1" applyBorder="1" applyAlignment="1" applyProtection="1">
      <alignment horizontal="center" vertical="center" wrapText="1"/>
      <protection locked="0"/>
    </xf>
    <xf numFmtId="0" fontId="32" fillId="7" borderId="226" xfId="0" applyFont="1" applyFill="1" applyBorder="1" applyAlignment="1" applyProtection="1">
      <alignment horizontal="left" vertical="center" wrapText="1"/>
      <protection locked="0"/>
    </xf>
    <xf numFmtId="0" fontId="32" fillId="7" borderId="227" xfId="0" applyFont="1" applyFill="1" applyBorder="1" applyAlignment="1" applyProtection="1">
      <alignment horizontal="left" vertical="center" wrapText="1"/>
      <protection locked="0"/>
    </xf>
    <xf numFmtId="41" fontId="32" fillId="7" borderId="226" xfId="0" applyNumberFormat="1" applyFont="1" applyFill="1" applyBorder="1" applyAlignment="1" applyProtection="1">
      <alignment horizontal="right" vertical="center" wrapText="1"/>
      <protection locked="0"/>
    </xf>
    <xf numFmtId="41" fontId="32" fillId="7" borderId="227" xfId="0" applyNumberFormat="1" applyFont="1" applyFill="1" applyBorder="1" applyAlignment="1" applyProtection="1">
      <alignment horizontal="right" vertical="center" wrapText="1"/>
      <protection locked="0"/>
    </xf>
    <xf numFmtId="41" fontId="32" fillId="7" borderId="226" xfId="0" applyNumberFormat="1" applyFont="1" applyFill="1" applyBorder="1" applyAlignment="1">
      <alignment horizontal="right" vertical="center" wrapText="1"/>
    </xf>
    <xf numFmtId="41" fontId="32" fillId="7" borderId="230" xfId="0" applyNumberFormat="1" applyFont="1" applyFill="1" applyBorder="1" applyAlignment="1">
      <alignment horizontal="right" vertical="center" wrapText="1"/>
    </xf>
    <xf numFmtId="41" fontId="32" fillId="7" borderId="230" xfId="0" applyNumberFormat="1" applyFont="1" applyFill="1" applyBorder="1" applyAlignment="1" applyProtection="1">
      <alignment horizontal="right" vertical="center" wrapText="1"/>
      <protection locked="0"/>
    </xf>
    <xf numFmtId="0" fontId="55" fillId="5" borderId="228" xfId="0" applyFont="1" applyFill="1" applyBorder="1" applyAlignment="1">
      <alignment horizontal="center" vertical="center"/>
    </xf>
    <xf numFmtId="0" fontId="55" fillId="5" borderId="223" xfId="0" applyFont="1" applyFill="1" applyBorder="1" applyAlignment="1">
      <alignment horizontal="center" vertical="center"/>
    </xf>
    <xf numFmtId="0" fontId="30" fillId="5" borderId="228" xfId="0" applyFont="1" applyFill="1" applyBorder="1" applyAlignment="1">
      <alignment horizontal="center" vertical="center"/>
    </xf>
    <xf numFmtId="0" fontId="30" fillId="5" borderId="228" xfId="0" applyFont="1" applyFill="1" applyBorder="1" applyAlignment="1">
      <alignment horizontal="center" vertical="center" wrapText="1"/>
    </xf>
    <xf numFmtId="0" fontId="30" fillId="5" borderId="223" xfId="0" applyFont="1" applyFill="1" applyBorder="1" applyAlignment="1">
      <alignment horizontal="center" vertical="center" wrapText="1"/>
    </xf>
    <xf numFmtId="0" fontId="32" fillId="7" borderId="228" xfId="0" applyFont="1" applyFill="1" applyBorder="1" applyAlignment="1" applyProtection="1">
      <alignment horizontal="left" vertical="center"/>
      <protection locked="0"/>
    </xf>
    <xf numFmtId="0" fontId="32" fillId="7" borderId="228" xfId="0" applyFont="1" applyFill="1" applyBorder="1" applyAlignment="1" applyProtection="1">
      <alignment horizontal="left" vertical="center" wrapText="1"/>
      <protection locked="0"/>
    </xf>
    <xf numFmtId="0" fontId="32" fillId="7" borderId="223" xfId="0" applyFont="1" applyFill="1" applyBorder="1" applyAlignment="1" applyProtection="1">
      <alignment horizontal="left" vertical="center" wrapText="1"/>
      <protection locked="0"/>
    </xf>
    <xf numFmtId="0" fontId="30" fillId="5" borderId="238" xfId="0" applyFont="1" applyFill="1" applyBorder="1" applyAlignment="1" applyProtection="1">
      <alignment horizontal="left"/>
      <protection locked="0"/>
    </xf>
    <xf numFmtId="0" fontId="32" fillId="6" borderId="62" xfId="0" applyFont="1" applyFill="1" applyBorder="1" applyAlignment="1" applyProtection="1">
      <alignment horizontal="left" vertical="center" wrapText="1"/>
      <protection locked="0"/>
    </xf>
    <xf numFmtId="165" fontId="32" fillId="7" borderId="226" xfId="0" applyNumberFormat="1" applyFont="1" applyFill="1" applyBorder="1" applyAlignment="1" applyProtection="1">
      <alignment horizontal="left" vertical="center" wrapText="1"/>
      <protection locked="0"/>
    </xf>
    <xf numFmtId="165" fontId="32" fillId="7" borderId="227" xfId="0" applyNumberFormat="1" applyFont="1" applyFill="1" applyBorder="1" applyAlignment="1" applyProtection="1">
      <alignment horizontal="left" vertical="center" wrapText="1"/>
      <protection locked="0"/>
    </xf>
    <xf numFmtId="165" fontId="32" fillId="7" borderId="226" xfId="0" applyNumberFormat="1" applyFont="1" applyFill="1" applyBorder="1" applyAlignment="1" applyProtection="1">
      <alignment horizontal="right" vertical="center" wrapText="1"/>
      <protection locked="0"/>
    </xf>
    <xf numFmtId="165" fontId="32" fillId="7" borderId="230" xfId="0" applyNumberFormat="1" applyFont="1" applyFill="1" applyBorder="1" applyAlignment="1" applyProtection="1">
      <alignment horizontal="right" vertical="center" wrapText="1"/>
      <protection locked="0"/>
    </xf>
    <xf numFmtId="0" fontId="25" fillId="5" borderId="237" xfId="0" applyFont="1" applyFill="1" applyBorder="1" applyAlignment="1">
      <alignment horizontal="center" vertical="center" wrapText="1"/>
    </xf>
    <xf numFmtId="0" fontId="61" fillId="5" borderId="228" xfId="0" applyFont="1" applyFill="1" applyBorder="1" applyAlignment="1" applyProtection="1">
      <alignment horizontal="center" vertical="center" wrapText="1"/>
      <protection locked="0"/>
    </xf>
    <xf numFmtId="14" fontId="61" fillId="5" borderId="236" xfId="0" applyNumberFormat="1" applyFont="1" applyFill="1" applyBorder="1" applyAlignment="1" applyProtection="1">
      <alignment horizontal="center" vertical="center" wrapText="1"/>
      <protection locked="0"/>
    </xf>
    <xf numFmtId="0" fontId="30" fillId="3" borderId="237" xfId="0" applyFont="1" applyFill="1" applyBorder="1" applyAlignment="1">
      <alignment horizontal="center" vertical="center" wrapText="1"/>
    </xf>
    <xf numFmtId="0" fontId="32" fillId="3" borderId="239" xfId="0" applyFont="1" applyFill="1" applyBorder="1" applyAlignment="1">
      <alignment horizontal="center" vertical="center" wrapText="1"/>
    </xf>
    <xf numFmtId="0" fontId="32" fillId="3" borderId="240" xfId="0" applyFont="1" applyFill="1" applyBorder="1" applyAlignment="1">
      <alignment horizontal="center" vertical="center" wrapText="1"/>
    </xf>
    <xf numFmtId="0" fontId="35" fillId="3" borderId="240" xfId="0" applyFont="1" applyFill="1" applyBorder="1" applyAlignment="1">
      <alignment horizontal="center" vertical="center" wrapText="1"/>
    </xf>
    <xf numFmtId="0" fontId="30" fillId="3" borderId="241" xfId="0" applyFont="1" applyFill="1" applyBorder="1" applyAlignment="1">
      <alignment horizontal="center" vertical="center"/>
    </xf>
    <xf numFmtId="0" fontId="30" fillId="3" borderId="242" xfId="0" applyFont="1" applyFill="1" applyBorder="1" applyAlignment="1">
      <alignment horizontal="center" vertical="center" wrapText="1"/>
    </xf>
    <xf numFmtId="0" fontId="30" fillId="3" borderId="243" xfId="0" applyFont="1" applyFill="1" applyBorder="1" applyAlignment="1">
      <alignment horizontal="center" vertical="center"/>
    </xf>
    <xf numFmtId="0" fontId="30" fillId="3" borderId="243" xfId="0" applyFont="1" applyFill="1" applyBorder="1" applyAlignment="1">
      <alignment horizontal="center" vertical="center" wrapText="1"/>
    </xf>
    <xf numFmtId="0" fontId="30" fillId="3" borderId="244" xfId="0" applyFont="1" applyFill="1" applyBorder="1" applyAlignment="1">
      <alignment horizontal="center" vertical="center" wrapText="1"/>
    </xf>
    <xf numFmtId="0" fontId="30" fillId="3" borderId="245" xfId="0" applyFont="1" applyFill="1" applyBorder="1" applyAlignment="1">
      <alignment horizontal="center" vertical="center" wrapText="1"/>
    </xf>
    <xf numFmtId="0" fontId="30" fillId="3" borderId="246" xfId="0" applyFont="1" applyFill="1" applyBorder="1" applyAlignment="1">
      <alignment horizontal="center" vertical="center" wrapText="1"/>
    </xf>
    <xf numFmtId="0" fontId="30" fillId="3" borderId="247" xfId="0" applyFont="1" applyFill="1" applyBorder="1" applyAlignment="1">
      <alignment horizontal="center" vertical="center" wrapText="1"/>
    </xf>
    <xf numFmtId="0" fontId="30" fillId="3" borderId="248" xfId="0" applyFont="1" applyFill="1" applyBorder="1" applyAlignment="1">
      <alignment horizontal="center" vertical="center"/>
    </xf>
    <xf numFmtId="0" fontId="30" fillId="3" borderId="248" xfId="0" quotePrefix="1" applyFont="1" applyFill="1" applyBorder="1" applyAlignment="1">
      <alignment horizontal="center" vertical="center" wrapText="1"/>
    </xf>
    <xf numFmtId="0" fontId="30" fillId="3" borderId="248" xfId="0" applyFont="1" applyFill="1" applyBorder="1" applyAlignment="1">
      <alignment horizontal="center" vertical="center" wrapText="1"/>
    </xf>
    <xf numFmtId="0" fontId="32" fillId="6" borderId="249" xfId="0" applyFont="1" applyFill="1" applyBorder="1" applyAlignment="1" applyProtection="1">
      <alignment horizontal="center" vertical="center" wrapText="1"/>
      <protection locked="0"/>
    </xf>
    <xf numFmtId="0" fontId="32" fillId="6" borderId="250" xfId="0" applyFont="1" applyFill="1" applyBorder="1" applyAlignment="1" applyProtection="1">
      <alignment horizontal="left" vertical="center" wrapText="1"/>
      <protection locked="0"/>
    </xf>
    <xf numFmtId="0" fontId="32" fillId="6" borderId="251" xfId="0" applyFont="1" applyFill="1" applyBorder="1" applyAlignment="1" applyProtection="1">
      <alignment horizontal="left" vertical="center" wrapText="1"/>
      <protection locked="0"/>
    </xf>
    <xf numFmtId="0" fontId="32" fillId="6" borderId="252" xfId="0" applyFont="1" applyFill="1" applyBorder="1" applyAlignment="1" applyProtection="1">
      <alignment horizontal="left" vertical="center" wrapText="1"/>
      <protection locked="0"/>
    </xf>
    <xf numFmtId="14" fontId="32" fillId="6" borderId="253" xfId="0" applyNumberFormat="1" applyFont="1" applyFill="1" applyBorder="1" applyAlignment="1" applyProtection="1">
      <alignment horizontal="center" vertical="center"/>
      <protection locked="0"/>
    </xf>
    <xf numFmtId="49" fontId="32" fillId="6" borderId="253" xfId="0" applyNumberFormat="1" applyFont="1" applyFill="1" applyBorder="1" applyAlignment="1" applyProtection="1">
      <alignment horizontal="center" vertical="center"/>
      <protection locked="0"/>
    </xf>
    <xf numFmtId="165" fontId="32" fillId="6" borderId="253" xfId="0" applyNumberFormat="1" applyFont="1" applyFill="1" applyBorder="1" applyAlignment="1" applyProtection="1">
      <alignment horizontal="center" vertical="center"/>
      <protection locked="0"/>
    </xf>
    <xf numFmtId="165" fontId="32" fillId="6" borderId="250" xfId="0" applyNumberFormat="1" applyFont="1" applyFill="1" applyBorder="1" applyAlignment="1" applyProtection="1">
      <alignment horizontal="center" vertical="center"/>
      <protection locked="0"/>
    </xf>
    <xf numFmtId="4" fontId="30" fillId="4" borderId="254" xfId="0" applyNumberFormat="1" applyFont="1" applyFill="1" applyBorder="1" applyAlignment="1">
      <alignment horizontal="right"/>
    </xf>
    <xf numFmtId="0" fontId="32" fillId="6" borderId="255" xfId="0" applyFont="1" applyFill="1" applyBorder="1" applyAlignment="1" applyProtection="1">
      <alignment horizontal="center" vertical="center" wrapText="1"/>
      <protection locked="0"/>
    </xf>
    <xf numFmtId="0" fontId="32" fillId="6" borderId="256" xfId="0" applyFont="1" applyFill="1" applyBorder="1" applyAlignment="1" applyProtection="1">
      <alignment horizontal="left" vertical="center" wrapText="1"/>
      <protection locked="0"/>
    </xf>
    <xf numFmtId="0" fontId="32" fillId="6" borderId="257" xfId="0" applyFont="1" applyFill="1" applyBorder="1" applyAlignment="1" applyProtection="1">
      <alignment horizontal="left" vertical="center" wrapText="1"/>
      <protection locked="0"/>
    </xf>
    <xf numFmtId="0" fontId="32" fillId="6" borderId="258" xfId="0" applyFont="1" applyFill="1" applyBorder="1" applyAlignment="1" applyProtection="1">
      <alignment horizontal="left" vertical="center" wrapText="1"/>
      <protection locked="0"/>
    </xf>
    <xf numFmtId="14" fontId="32" fillId="6" borderId="259" xfId="0" applyNumberFormat="1" applyFont="1" applyFill="1" applyBorder="1" applyAlignment="1" applyProtection="1">
      <alignment horizontal="center" vertical="center"/>
      <protection locked="0"/>
    </xf>
    <xf numFmtId="49" fontId="32" fillId="6" borderId="259" xfId="0" applyNumberFormat="1" applyFont="1" applyFill="1" applyBorder="1" applyAlignment="1" applyProtection="1">
      <alignment horizontal="center" vertical="center"/>
      <protection locked="0"/>
    </xf>
    <xf numFmtId="165" fontId="32" fillId="6" borderId="259" xfId="0" applyNumberFormat="1" applyFont="1" applyFill="1" applyBorder="1" applyAlignment="1" applyProtection="1">
      <alignment horizontal="center" vertical="center"/>
      <protection locked="0"/>
    </xf>
    <xf numFmtId="165" fontId="32" fillId="6" borderId="256" xfId="0" applyNumberFormat="1" applyFont="1" applyFill="1" applyBorder="1" applyAlignment="1" applyProtection="1">
      <alignment horizontal="center" vertical="center"/>
      <protection locked="0"/>
    </xf>
    <xf numFmtId="0" fontId="30" fillId="3" borderId="260" xfId="0" applyFont="1" applyFill="1" applyBorder="1" applyAlignment="1">
      <alignment horizontal="left" vertical="center" wrapText="1"/>
    </xf>
    <xf numFmtId="0" fontId="30" fillId="3" borderId="228" xfId="0" applyFont="1" applyFill="1" applyBorder="1" applyAlignment="1">
      <alignment horizontal="left" vertical="center" wrapText="1"/>
    </xf>
    <xf numFmtId="4" fontId="30" fillId="2" borderId="231" xfId="0" applyNumberFormat="1" applyFont="1" applyFill="1" applyBorder="1" applyAlignment="1">
      <alignment horizontal="right"/>
    </xf>
    <xf numFmtId="0" fontId="25" fillId="5" borderId="261" xfId="0" applyFont="1" applyFill="1" applyBorder="1" applyAlignment="1">
      <alignment horizontal="center" vertical="center" wrapText="1"/>
    </xf>
    <xf numFmtId="0" fontId="32" fillId="3" borderId="227" xfId="0" applyFont="1" applyFill="1" applyBorder="1" applyAlignment="1">
      <alignment horizontal="center" vertical="center" wrapText="1"/>
    </xf>
    <xf numFmtId="0" fontId="32" fillId="3" borderId="226" xfId="0" applyFont="1" applyFill="1" applyBorder="1" applyAlignment="1">
      <alignment horizontal="center" vertical="center" wrapText="1"/>
    </xf>
    <xf numFmtId="0" fontId="37" fillId="7" borderId="228" xfId="0" applyFont="1" applyFill="1" applyBorder="1" applyAlignment="1" applyProtection="1">
      <alignment horizontal="center" vertical="center" wrapText="1"/>
      <protection locked="0"/>
    </xf>
    <xf numFmtId="0" fontId="35" fillId="3" borderId="226" xfId="0" applyFont="1" applyFill="1" applyBorder="1" applyAlignment="1">
      <alignment horizontal="center" vertical="center" wrapText="1"/>
    </xf>
    <xf numFmtId="0" fontId="35" fillId="5" borderId="240" xfId="0" applyFont="1" applyFill="1" applyBorder="1" applyAlignment="1">
      <alignment horizontal="center" vertical="center" wrapText="1"/>
    </xf>
    <xf numFmtId="165" fontId="32" fillId="6" borderId="253" xfId="0" applyNumberFormat="1" applyFont="1" applyFill="1" applyBorder="1" applyAlignment="1" applyProtection="1">
      <alignment horizontal="right" vertical="center"/>
      <protection locked="0"/>
    </xf>
    <xf numFmtId="165" fontId="32" fillId="6" borderId="259" xfId="0" applyNumberFormat="1" applyFont="1" applyFill="1" applyBorder="1" applyAlignment="1" applyProtection="1">
      <alignment horizontal="right" vertical="center"/>
      <protection locked="0"/>
    </xf>
    <xf numFmtId="0" fontId="32" fillId="3" borderId="227" xfId="0" applyFont="1" applyFill="1" applyBorder="1" applyAlignment="1">
      <alignment horizontal="left" vertical="center" wrapText="1"/>
    </xf>
    <xf numFmtId="0" fontId="33" fillId="3" borderId="227" xfId="0" applyFont="1" applyFill="1" applyBorder="1" applyAlignment="1">
      <alignment horizontal="left" vertical="center" wrapText="1"/>
    </xf>
    <xf numFmtId="0" fontId="29" fillId="5" borderId="238" xfId="0" applyFont="1" applyFill="1" applyBorder="1"/>
    <xf numFmtId="4" fontId="32" fillId="4" borderId="233" xfId="0" applyNumberFormat="1" applyFont="1" applyFill="1" applyBorder="1" applyAlignment="1">
      <alignment horizontal="right"/>
    </xf>
    <xf numFmtId="171" fontId="57" fillId="5" borderId="235" xfId="7" applyFont="1" applyFill="1" applyBorder="1" applyAlignment="1">
      <alignment horizontal="center" wrapText="1"/>
    </xf>
    <xf numFmtId="4" fontId="32" fillId="4" borderId="228" xfId="0" applyNumberFormat="1" applyFont="1" applyFill="1" applyBorder="1" applyAlignment="1">
      <alignment horizontal="right"/>
    </xf>
    <xf numFmtId="3" fontId="31" fillId="7" borderId="228" xfId="0" applyNumberFormat="1" applyFont="1" applyFill="1" applyBorder="1" applyAlignment="1" applyProtection="1">
      <alignment horizontal="center"/>
      <protection locked="0"/>
    </xf>
    <xf numFmtId="4" fontId="30" fillId="2" borderId="228" xfId="0" applyNumberFormat="1" applyFont="1" applyFill="1" applyBorder="1" applyAlignment="1">
      <alignment horizontal="right"/>
    </xf>
    <xf numFmtId="14" fontId="31" fillId="7" borderId="223" xfId="0" applyNumberFormat="1" applyFont="1" applyFill="1" applyBorder="1" applyAlignment="1" applyProtection="1">
      <alignment horizontal="center"/>
      <protection locked="0"/>
    </xf>
    <xf numFmtId="4" fontId="32" fillId="4" borderId="231" xfId="0" applyNumberFormat="1" applyFont="1" applyFill="1" applyBorder="1" applyAlignment="1">
      <alignment horizontal="right"/>
    </xf>
    <xf numFmtId="0" fontId="57" fillId="5" borderId="52" xfId="0" quotePrefix="1" applyFont="1" applyFill="1" applyBorder="1" applyAlignment="1"/>
    <xf numFmtId="0" fontId="57" fillId="5" borderId="86" xfId="0" quotePrefix="1" applyFont="1" applyFill="1" applyBorder="1" applyAlignment="1"/>
    <xf numFmtId="0" fontId="57" fillId="5" borderId="85" xfId="0" quotePrefix="1" applyFont="1" applyFill="1" applyBorder="1" applyAlignment="1"/>
  </cellXfs>
  <cellStyles count="8">
    <cellStyle name="Hyperkobling" xfId="2" builtinId="8"/>
    <cellStyle name="Komma 2" xfId="4" xr:uid="{541F55E3-B87F-4D41-8B99-B6477532AD69}"/>
    <cellStyle name="Komma 3" xfId="1" xr:uid="{C27F9C90-689D-4801-9AFE-FFFB0A2B50DB}"/>
    <cellStyle name="Normal" xfId="0" builtinId="0"/>
    <cellStyle name="Normal 10 2 2" xfId="3" xr:uid="{8BB0D457-078C-4DD9-A3B7-CB51524FD8B5}"/>
    <cellStyle name="Normal_2210" xfId="6" xr:uid="{5CC43CDF-CF35-4661-A832-3AE0CD45A2DC}"/>
    <cellStyle name="Normal_2280" xfId="7" xr:uid="{FAD2A7E9-576F-45B6-A169-F66A50D2F1E5}"/>
    <cellStyle name="Normal_2420" xfId="5" xr:uid="{AB798A02-932B-41D9-A8F3-BB672E67C742}"/>
  </cellStyles>
  <dxfs count="30">
    <dxf>
      <fill>
        <patternFill>
          <bgColor rgb="FFF7B715"/>
        </patternFill>
      </fill>
    </dxf>
    <dxf>
      <fill>
        <patternFill>
          <bgColor rgb="FF00AB84"/>
        </patternFill>
      </fill>
    </dxf>
    <dxf>
      <fill>
        <patternFill>
          <bgColor rgb="FFFFFF00"/>
        </patternFill>
      </fill>
    </dxf>
    <dxf>
      <fill>
        <patternFill>
          <bgColor rgb="FFF7B715"/>
        </patternFill>
      </fill>
    </dxf>
    <dxf>
      <fill>
        <patternFill>
          <bgColor rgb="FF00AB84"/>
        </patternFill>
      </fill>
    </dxf>
    <dxf>
      <fill>
        <patternFill>
          <bgColor rgb="FFFFFF00"/>
        </patternFill>
      </fill>
    </dxf>
    <dxf>
      <fill>
        <patternFill>
          <bgColor rgb="FFF7B715"/>
        </patternFill>
      </fill>
    </dxf>
    <dxf>
      <fill>
        <patternFill>
          <bgColor rgb="FF00AB84"/>
        </patternFill>
      </fill>
    </dxf>
    <dxf>
      <fill>
        <patternFill>
          <bgColor rgb="FFFFFF00"/>
        </patternFill>
      </fill>
    </dxf>
    <dxf>
      <fill>
        <patternFill>
          <bgColor rgb="FFF7B715"/>
        </patternFill>
      </fill>
    </dxf>
    <dxf>
      <fill>
        <patternFill>
          <bgColor rgb="FF00AB84"/>
        </patternFill>
      </fill>
    </dxf>
    <dxf>
      <fill>
        <patternFill>
          <bgColor rgb="FFFFFF00"/>
        </patternFill>
      </fill>
    </dxf>
    <dxf>
      <fill>
        <patternFill>
          <bgColor rgb="FFF7B715"/>
        </patternFill>
      </fill>
    </dxf>
    <dxf>
      <fill>
        <patternFill>
          <bgColor rgb="FF00AB84"/>
        </patternFill>
      </fill>
    </dxf>
    <dxf>
      <fill>
        <patternFill>
          <bgColor rgb="FFFFFF00"/>
        </patternFill>
      </fill>
    </dxf>
    <dxf>
      <fill>
        <patternFill>
          <bgColor rgb="FFF7B715"/>
        </patternFill>
      </fill>
    </dxf>
    <dxf>
      <fill>
        <patternFill>
          <bgColor rgb="FF00AB84"/>
        </patternFill>
      </fill>
    </dxf>
    <dxf>
      <fill>
        <patternFill>
          <bgColor rgb="FFFFFF00"/>
        </patternFill>
      </fill>
    </dxf>
    <dxf>
      <fill>
        <patternFill>
          <bgColor rgb="FFF7B715"/>
        </patternFill>
      </fill>
    </dxf>
    <dxf>
      <fill>
        <patternFill>
          <bgColor rgb="FF00AB84"/>
        </patternFill>
      </fill>
    </dxf>
    <dxf>
      <fill>
        <patternFill>
          <bgColor rgb="FFFFFF00"/>
        </patternFill>
      </fill>
    </dxf>
    <dxf>
      <fill>
        <patternFill>
          <bgColor rgb="FFF7B715"/>
        </patternFill>
      </fill>
    </dxf>
    <dxf>
      <fill>
        <patternFill>
          <bgColor rgb="FF00AB84"/>
        </patternFill>
      </fill>
    </dxf>
    <dxf>
      <fill>
        <patternFill>
          <bgColor rgb="FFFFFF00"/>
        </patternFill>
      </fill>
    </dxf>
    <dxf>
      <fill>
        <patternFill>
          <bgColor rgb="FFF7B715"/>
        </patternFill>
      </fill>
    </dxf>
    <dxf>
      <fill>
        <patternFill>
          <bgColor rgb="FF00AB84"/>
        </patternFill>
      </fill>
    </dxf>
    <dxf>
      <fill>
        <patternFill>
          <bgColor rgb="FFFFFF00"/>
        </patternFill>
      </fill>
    </dxf>
    <dxf>
      <fill>
        <patternFill>
          <bgColor rgb="FFF7B715"/>
        </patternFill>
      </fill>
    </dxf>
    <dxf>
      <fill>
        <patternFill>
          <bgColor rgb="FF00AB84"/>
        </patternFill>
      </fill>
    </dxf>
    <dxf>
      <fill>
        <patternFill>
          <bgColor rgb="FFFFFF00"/>
        </patternFill>
      </fill>
    </dxf>
  </dxfs>
  <tableStyles count="0" defaultTableStyle="TableStyleMedium2" defaultPivotStyle="PivotStyleLight16"/>
  <colors>
    <mruColors>
      <color rgb="FFE5F5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12</xdr:col>
      <xdr:colOff>885825</xdr:colOff>
      <xdr:row>15</xdr:row>
      <xdr:rowOff>38100</xdr:rowOff>
    </xdr:from>
    <xdr:to>
      <xdr:col>19</xdr:col>
      <xdr:colOff>47786</xdr:colOff>
      <xdr:row>37</xdr:row>
      <xdr:rowOff>38100</xdr:rowOff>
    </xdr:to>
    <xdr:sp macro="" textlink="">
      <xdr:nvSpPr>
        <xdr:cNvPr id="39" name="TextBox 1">
          <a:extLst>
            <a:ext uri="{FF2B5EF4-FFF2-40B4-BE49-F238E27FC236}">
              <a16:creationId xmlns:a16="http://schemas.microsoft.com/office/drawing/2014/main" id="{AF0AA295-07EE-4A79-A6DF-8A402A8D6097}"/>
            </a:ext>
          </a:extLst>
        </xdr:cNvPr>
        <xdr:cNvSpPr txBox="1"/>
      </xdr:nvSpPr>
      <xdr:spPr>
        <a:xfrm>
          <a:off x="11944350" y="3076575"/>
          <a:ext cx="5181761" cy="4210050"/>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nb-NO" sz="1400" b="1" u="none"/>
            <a:t>FORKLARING</a:t>
          </a:r>
          <a:r>
            <a:rPr lang="nb-NO" sz="1400" b="1" u="none" baseline="0"/>
            <a:t> TIL UTFYLLING</a:t>
          </a:r>
          <a:endParaRPr lang="nb-NO" sz="1100" b="0" u="none" baseline="0"/>
        </a:p>
        <a:p>
          <a:r>
            <a:rPr lang="nb-NO" sz="1100" b="0" i="0">
              <a:solidFill>
                <a:schemeClr val="dk1"/>
              </a:solidFill>
              <a:effectLst/>
              <a:latin typeface="+mn-lt"/>
              <a:ea typeface="+mn-ea"/>
              <a:cs typeface="+mn-cs"/>
            </a:rPr>
            <a:t>Bruk spørring</a:t>
          </a:r>
          <a:r>
            <a:rPr lang="nb-NO" sz="1100" b="0" i="0" baseline="0">
              <a:solidFill>
                <a:schemeClr val="dk1"/>
              </a:solidFill>
              <a:effectLst/>
              <a:latin typeface="+mn-lt"/>
              <a:ea typeface="+mn-ea"/>
              <a:cs typeface="+mn-cs"/>
            </a:rPr>
            <a:t> i</a:t>
          </a:r>
          <a:r>
            <a:rPr lang="nb-NO" sz="1100" b="0" i="1">
              <a:solidFill>
                <a:schemeClr val="dk1"/>
              </a:solidFill>
              <a:effectLst/>
              <a:latin typeface="+mn-lt"/>
              <a:ea typeface="+mn-ea"/>
              <a:cs typeface="+mn-cs"/>
            </a:rPr>
            <a:t> </a:t>
          </a:r>
          <a:r>
            <a:rPr lang="nb-NO" sz="1100" b="0" i="0">
              <a:solidFill>
                <a:schemeClr val="dk1"/>
              </a:solidFill>
              <a:effectLst/>
              <a:latin typeface="+mn-lt"/>
              <a:ea typeface="+mn-ea"/>
              <a:cs typeface="+mn-cs"/>
            </a:rPr>
            <a:t>Unit4 ERP for å hente ut tall fra regnskapet og legg inn saldo hittil i år i skjemaet.</a:t>
          </a:r>
        </a:p>
        <a:p>
          <a:endParaRPr lang="nb-NO" sz="1100" b="0" i="0" u="none">
            <a:solidFill>
              <a:schemeClr val="dk1"/>
            </a:solidFill>
            <a:effectLst/>
            <a:latin typeface="+mn-lt"/>
            <a:ea typeface="+mn-ea"/>
            <a:cs typeface="+mn-cs"/>
          </a:endParaRPr>
        </a:p>
        <a:p>
          <a:r>
            <a:rPr lang="nb-NO" sz="1100" b="0" i="0">
              <a:solidFill>
                <a:schemeClr val="dk1"/>
              </a:solidFill>
              <a:effectLst/>
              <a:latin typeface="+mn-lt"/>
              <a:ea typeface="+mn-ea"/>
              <a:cs typeface="+mn-cs"/>
            </a:rPr>
            <a:t>Saldo skal spesifiseres i skjema Saldospesifikasjon og skal inneholde:</a:t>
          </a:r>
          <a:br>
            <a:rPr lang="nb-NO" sz="1400"/>
          </a:br>
          <a:br>
            <a:rPr lang="nb-NO" sz="1400"/>
          </a:br>
          <a:r>
            <a:rPr lang="nb-NO" sz="1100" b="0" i="0">
              <a:solidFill>
                <a:schemeClr val="dk1"/>
              </a:solidFill>
              <a:effectLst/>
              <a:latin typeface="+mn-lt"/>
              <a:ea typeface="+mn-ea"/>
              <a:cs typeface="+mn-cs"/>
            </a:rPr>
            <a:t>• Konto</a:t>
          </a:r>
          <a:br>
            <a:rPr lang="nb-NO" sz="1400"/>
          </a:br>
          <a:r>
            <a:rPr lang="nb-NO" sz="1100" b="0" i="0">
              <a:solidFill>
                <a:schemeClr val="dk1"/>
              </a:solidFill>
              <a:effectLst/>
              <a:latin typeface="+mn-lt"/>
              <a:ea typeface="+mn-ea"/>
              <a:cs typeface="+mn-cs"/>
            </a:rPr>
            <a:t>• Bilagstype</a:t>
          </a:r>
          <a:br>
            <a:rPr lang="nb-NO" sz="1400"/>
          </a:br>
          <a:r>
            <a:rPr lang="nb-NO" sz="1100" b="0" i="0">
              <a:solidFill>
                <a:schemeClr val="dk1"/>
              </a:solidFill>
              <a:effectLst/>
              <a:latin typeface="+mn-lt"/>
              <a:ea typeface="+mn-ea"/>
              <a:cs typeface="+mn-cs"/>
            </a:rPr>
            <a:t>• Bilagsnr</a:t>
          </a:r>
          <a:br>
            <a:rPr lang="nb-NO" sz="1400"/>
          </a:br>
          <a:r>
            <a:rPr lang="nb-NO" sz="1100" b="0" i="0">
              <a:solidFill>
                <a:schemeClr val="dk1"/>
              </a:solidFill>
              <a:effectLst/>
              <a:latin typeface="+mn-lt"/>
              <a:ea typeface="+mn-ea"/>
              <a:cs typeface="+mn-cs"/>
            </a:rPr>
            <a:t>• Bilagsdato</a:t>
          </a:r>
          <a:br>
            <a:rPr lang="nb-NO" sz="1400"/>
          </a:br>
          <a:r>
            <a:rPr lang="nb-NO" sz="1100" b="0" i="0">
              <a:solidFill>
                <a:schemeClr val="dk1"/>
              </a:solidFill>
              <a:effectLst/>
              <a:latin typeface="+mn-lt"/>
              <a:ea typeface="+mn-ea"/>
              <a:cs typeface="+mn-cs"/>
            </a:rPr>
            <a:t>• Periode</a:t>
          </a:r>
          <a:br>
            <a:rPr lang="nb-NO" sz="1400"/>
          </a:br>
          <a:r>
            <a:rPr lang="nb-NO" sz="1100" b="0" i="0">
              <a:solidFill>
                <a:schemeClr val="dk1"/>
              </a:solidFill>
              <a:effectLst/>
              <a:latin typeface="+mn-lt"/>
              <a:ea typeface="+mn-ea"/>
              <a:cs typeface="+mn-cs"/>
            </a:rPr>
            <a:t>• Ansattnr</a:t>
          </a:r>
          <a:br>
            <a:rPr lang="nb-NO" sz="1400"/>
          </a:br>
          <a:r>
            <a:rPr lang="nb-NO" sz="1100" b="0" i="0">
              <a:solidFill>
                <a:schemeClr val="dk1"/>
              </a:solidFill>
              <a:effectLst/>
              <a:latin typeface="+mn-lt"/>
              <a:ea typeface="+mn-ea"/>
              <a:cs typeface="+mn-cs"/>
            </a:rPr>
            <a:t>• Beløp</a:t>
          </a:r>
          <a:br>
            <a:rPr lang="nb-NO" sz="1400"/>
          </a:br>
          <a:r>
            <a:rPr lang="nb-NO" sz="1100" b="0" i="0">
              <a:solidFill>
                <a:schemeClr val="dk1"/>
              </a:solidFill>
              <a:effectLst/>
              <a:latin typeface="+mn-lt"/>
              <a:ea typeface="+mn-ea"/>
              <a:cs typeface="+mn-cs"/>
            </a:rPr>
            <a:t>• Kommentar / forklaring, info om hva posten gjelder, hvilke avklaringer som er foretatt / vil bli foretatt og så videre</a:t>
          </a:r>
          <a:br>
            <a:rPr lang="nb-NO" sz="1400"/>
          </a:br>
          <a:br>
            <a:rPr lang="nb-NO" sz="1400"/>
          </a:br>
          <a:r>
            <a:rPr lang="nb-NO" sz="1100" b="0" i="0">
              <a:solidFill>
                <a:schemeClr val="dk1"/>
              </a:solidFill>
              <a:effectLst/>
              <a:latin typeface="+mn-lt"/>
              <a:ea typeface="+mn-ea"/>
              <a:cs typeface="+mn-cs"/>
            </a:rPr>
            <a:t>Interimsavstemming i Unit4 ERP bør benyttes.</a:t>
          </a:r>
        </a:p>
        <a:p>
          <a:endParaRPr lang="nb-NO" sz="1100" b="0" i="0" u="none">
            <a:solidFill>
              <a:schemeClr val="dk1"/>
            </a:solidFill>
            <a:effectLst/>
            <a:latin typeface="+mn-lt"/>
            <a:ea typeface="+mn-ea"/>
            <a:cs typeface="+mn-cs"/>
          </a:endParaRPr>
        </a:p>
        <a:p>
          <a:r>
            <a:rPr lang="nb-NO" sz="1100" b="0" i="0">
              <a:solidFill>
                <a:schemeClr val="dk1"/>
              </a:solidFill>
              <a:effectLst/>
              <a:latin typeface="+mn-lt"/>
              <a:ea typeface="+mn-ea"/>
              <a:cs typeface="+mn-cs"/>
            </a:rPr>
            <a:t>Konklusjon og eventuelle ytterligere dokumentasjon og kommentarer legges inn i "Vurderinger for perioden".</a:t>
          </a:r>
          <a:endParaRPr lang="nb-NO" sz="1400" b="0" u="none"/>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725366</xdr:colOff>
      <xdr:row>13</xdr:row>
      <xdr:rowOff>69605</xdr:rowOff>
    </xdr:from>
    <xdr:to>
      <xdr:col>19</xdr:col>
      <xdr:colOff>106241</xdr:colOff>
      <xdr:row>53</xdr:row>
      <xdr:rowOff>49823</xdr:rowOff>
    </xdr:to>
    <xdr:sp macro="" textlink="">
      <xdr:nvSpPr>
        <xdr:cNvPr id="2" name="TextBox 1">
          <a:extLst>
            <a:ext uri="{FF2B5EF4-FFF2-40B4-BE49-F238E27FC236}">
              <a16:creationId xmlns:a16="http://schemas.microsoft.com/office/drawing/2014/main" id="{9F98A659-7BB4-184A-F2CE-F333CA77BCDB}"/>
            </a:ext>
          </a:extLst>
        </xdr:cNvPr>
        <xdr:cNvSpPr txBox="1"/>
      </xdr:nvSpPr>
      <xdr:spPr>
        <a:xfrm>
          <a:off x="10040816" y="2936630"/>
          <a:ext cx="7000875" cy="7762143"/>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nb-NO" sz="1100" b="1" u="sng"/>
            <a:t>VURDERINGER FOR PERIODEN</a:t>
          </a:r>
          <a:endParaRPr lang="nb-NO" sz="1100" b="0" u="sng" baseline="0"/>
        </a:p>
        <a:p>
          <a:r>
            <a:rPr lang="nb-NO" sz="1100" b="0"/>
            <a:t>Bekreft at inntekter er riktig periodisert.</a:t>
          </a:r>
        </a:p>
        <a:p>
          <a:endParaRPr lang="nb-NO" sz="1100" b="1" u="sng"/>
        </a:p>
        <a:p>
          <a:r>
            <a:rPr lang="nb-NO" sz="1100" b="1" u="sng"/>
            <a:t>PERIODISERING</a:t>
          </a:r>
          <a:r>
            <a:rPr lang="nb-NO" sz="1100" b="1" u="sng" baseline="0"/>
            <a:t> OPPTJENTE INNTEKTER</a:t>
          </a:r>
          <a:endParaRPr lang="nb-NO" sz="1100" b="1" u="sng"/>
        </a:p>
        <a:p>
          <a:r>
            <a:rPr lang="nb-NO" sz="1100" b="1"/>
            <a:t>Formål:</a:t>
          </a:r>
          <a:r>
            <a:rPr lang="nb-NO" sz="1100" b="1" baseline="0"/>
            <a:t> </a:t>
          </a:r>
          <a:r>
            <a:rPr lang="nb-NO" sz="1100" b="1"/>
            <a:t>Periodisering</a:t>
          </a:r>
          <a:r>
            <a:rPr lang="nb-NO" sz="1100" b="1" baseline="0"/>
            <a:t> av opptjent inntekt</a:t>
          </a:r>
          <a:endParaRPr lang="nb-NO" sz="1100" b="1"/>
        </a:p>
        <a:p>
          <a:r>
            <a:rPr lang="nb-NO" sz="1100"/>
            <a:t>Periodiseringsprinsippet krever at inntekter må periodiseres. Det anbefales å ha retningslinjer for hva som skal periodiseres og når. Det må tas stilling til hva som er av vesentlig betydning for regnskapsrapporteringen (ikke ta med "småposter". Pr. 31.12 må det tas stilling til om man har fått med seg de vesentligste postene og gjøre en riktig periodisering av det. En resultatanalyse vil sikre at alt er vurdert.</a:t>
          </a:r>
        </a:p>
        <a:p>
          <a:endParaRPr lang="nb-NO" sz="1100"/>
        </a:p>
        <a:p>
          <a:r>
            <a:rPr lang="nb-NO" sz="1100" b="1"/>
            <a:t>Kontonavn</a:t>
          </a:r>
          <a:endParaRPr lang="nb-NO" sz="1100" b="0"/>
        </a:p>
        <a:p>
          <a:r>
            <a:rPr lang="nb-NO" sz="1100" b="0"/>
            <a:t>Forslag til kontoer. Tilpasses egen kontoplan.</a:t>
          </a:r>
        </a:p>
        <a:p>
          <a:endParaRPr lang="nb-NO" sz="1100" b="1"/>
        </a:p>
        <a:p>
          <a:r>
            <a:rPr lang="nb-NO" sz="1100" b="1"/>
            <a:t>Saldo</a:t>
          </a:r>
          <a:r>
            <a:rPr lang="nb-NO" sz="1100" b="1" baseline="0"/>
            <a:t> pr 01.01.</a:t>
          </a:r>
        </a:p>
        <a:p>
          <a:r>
            <a:rPr lang="nb-NO" sz="1100" b="0" baseline="0"/>
            <a:t>Her kan du legge inn tall fra 01.01. hvis du ønsker. Det kan være greit å ha i oversikt og gjøre noen kommentarer til endringer.</a:t>
          </a:r>
        </a:p>
        <a:p>
          <a:endParaRPr lang="nb-NO" sz="1100" b="1"/>
        </a:p>
        <a:p>
          <a:r>
            <a:rPr lang="nb-NO" sz="1100" b="1"/>
            <a:t>1530</a:t>
          </a:r>
          <a:r>
            <a:rPr lang="nb-NO" sz="1100" b="1" baseline="0"/>
            <a:t> Opptjent, ikke fakturert driftsinntekt</a:t>
          </a:r>
          <a:endParaRPr lang="nb-NO" sz="1100" b="0" baseline="0"/>
        </a:p>
        <a:p>
          <a:r>
            <a:rPr lang="nb-NO" sz="1100" b="0"/>
            <a:t>Faktura utstedt på nyåret som gjelder leveranser av varer og tjenester før årsskiftet må periodiseres.</a:t>
          </a:r>
        </a:p>
        <a:p>
          <a:endParaRPr lang="nb-NO" sz="1100" b="0"/>
        </a:p>
        <a:p>
          <a:r>
            <a:rPr lang="nb-NO" sz="1100" b="0"/>
            <a:t>Det anbefales å være mest mulig ajour med faktureringen så unngår man periodsering i regnskapet.</a:t>
          </a:r>
        </a:p>
        <a:p>
          <a:endParaRPr lang="nb-NO" sz="1100" b="0"/>
        </a:p>
        <a:p>
          <a:r>
            <a:rPr lang="nb-NO" sz="1100" b="1" u="sng"/>
            <a:t>Saldo pr 31.12.</a:t>
          </a:r>
          <a:endParaRPr lang="nb-NO" sz="1100" b="1" u="none"/>
        </a:p>
        <a:p>
          <a:r>
            <a:rPr lang="nb-NO" sz="1100" b="0" u="none"/>
            <a:t>Overføres fra fane Opptjent driftsinntekt.</a:t>
          </a:r>
        </a:p>
        <a:p>
          <a:endParaRPr lang="nb-NO" sz="1100" b="0" u="none"/>
        </a:p>
        <a:p>
          <a:endParaRPr lang="nb-NO" sz="1100" b="0" u="none"/>
        </a:p>
        <a:p>
          <a:r>
            <a:rPr lang="nb-NO" sz="1100" b="1" u="sng"/>
            <a:t>OPPTJENTE IKKE FAKTURERTE DRIFTSINNTEKTER</a:t>
          </a:r>
        </a:p>
        <a:p>
          <a:r>
            <a:rPr lang="nb-NO" sz="1100" b="1" u="none"/>
            <a:t>Formål: Periodisering av opptjent ikke fakturert driftsinntekt</a:t>
          </a:r>
        </a:p>
        <a:p>
          <a:r>
            <a:rPr lang="nb-NO" sz="1100" b="0" u="none"/>
            <a:t>Skjemaet kan brukes til å spesifisere mer hva som er periodisert. Det er ikke nødvendig å spesfisere alle poster hvis man har underliggende lister eller dokumentasjon og vise til som gir god nok dokumentasjon.</a:t>
          </a:r>
        </a:p>
        <a:p>
          <a:endParaRPr lang="nb-NO" sz="1100" b="0" u="none"/>
        </a:p>
        <a:p>
          <a:r>
            <a:rPr lang="nb-NO" sz="1100" b="1" u="none"/>
            <a:t>Grunnlag</a:t>
          </a:r>
          <a:r>
            <a:rPr lang="nb-NO" sz="1100" b="1" u="none" baseline="0"/>
            <a:t> for periodisering</a:t>
          </a:r>
        </a:p>
        <a:p>
          <a:r>
            <a:rPr lang="nb-NO" sz="1100" b="0" u="none"/>
            <a:t>Grunnlag kan være: </a:t>
          </a:r>
        </a:p>
        <a:p>
          <a:r>
            <a:rPr lang="nb-NO" sz="1100" b="0" u="none"/>
            <a:t>- Enkeltfaktura eller fakturajournaler utstedt etter årsskiftet som gjelder dette året</a:t>
          </a:r>
        </a:p>
        <a:p>
          <a:r>
            <a:rPr lang="nb-NO" sz="1100" b="0" u="none"/>
            <a:t>- Varetelling (varer gått ut av lager som skal faktureres)</a:t>
          </a:r>
        </a:p>
        <a:p>
          <a:r>
            <a:rPr lang="nb-NO" sz="1100" b="0" u="none"/>
            <a:t>- Avtaler</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9525</xdr:colOff>
      <xdr:row>13</xdr:row>
      <xdr:rowOff>76199</xdr:rowOff>
    </xdr:from>
    <xdr:to>
      <xdr:col>15</xdr:col>
      <xdr:colOff>742950</xdr:colOff>
      <xdr:row>34</xdr:row>
      <xdr:rowOff>19049</xdr:rowOff>
    </xdr:to>
    <xdr:sp macro="" textlink="">
      <xdr:nvSpPr>
        <xdr:cNvPr id="3" name="TextBox 1">
          <a:extLst>
            <a:ext uri="{FF2B5EF4-FFF2-40B4-BE49-F238E27FC236}">
              <a16:creationId xmlns:a16="http://schemas.microsoft.com/office/drawing/2014/main" id="{4FDC984E-CB37-59E5-DB79-17AF572CD0CF}"/>
            </a:ext>
          </a:extLst>
        </xdr:cNvPr>
        <xdr:cNvSpPr txBox="1"/>
      </xdr:nvSpPr>
      <xdr:spPr>
        <a:xfrm>
          <a:off x="10515600" y="2933699"/>
          <a:ext cx="3019425" cy="3971925"/>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nb-NO" sz="1100" b="1" u="sng"/>
            <a:t>VURDERINGER FOR PERIODEN</a:t>
          </a:r>
        </a:p>
        <a:p>
          <a:r>
            <a:rPr lang="nb-NO" sz="1100"/>
            <a:t>Bekreft at alle vesentlige kostnader er riktig periodisert</a:t>
          </a:r>
        </a:p>
        <a:p>
          <a:endParaRPr lang="nb-NO" sz="1100"/>
        </a:p>
        <a:p>
          <a:endParaRPr lang="nb-NO" sz="1100"/>
        </a:p>
        <a:p>
          <a:endParaRPr lang="nb-NO" sz="1100"/>
        </a:p>
        <a:p>
          <a:r>
            <a:rPr lang="nb-NO" sz="1100" b="1" u="sng"/>
            <a:t>PERIODISERING</a:t>
          </a:r>
          <a:r>
            <a:rPr lang="nb-NO" sz="1100" b="1" u="sng" baseline="0"/>
            <a:t> PÅLØPTE KOSTNADER</a:t>
          </a:r>
          <a:endParaRPr lang="nb-NO" sz="1100" b="1" u="sng"/>
        </a:p>
        <a:p>
          <a:r>
            <a:rPr lang="nb-NO" sz="1100" b="1">
              <a:solidFill>
                <a:schemeClr val="dk1"/>
              </a:solidFill>
              <a:effectLst/>
              <a:latin typeface="+mn-lt"/>
              <a:ea typeface="+mn-ea"/>
              <a:cs typeface="+mn-cs"/>
            </a:rPr>
            <a:t>Kontonavn</a:t>
          </a:r>
          <a:endParaRPr lang="nb-NO">
            <a:effectLst/>
          </a:endParaRPr>
        </a:p>
        <a:p>
          <a:r>
            <a:rPr lang="nb-NO" sz="1100">
              <a:solidFill>
                <a:schemeClr val="dk1"/>
              </a:solidFill>
              <a:effectLst/>
              <a:latin typeface="+mn-lt"/>
              <a:ea typeface="+mn-ea"/>
              <a:cs typeface="+mn-cs"/>
            </a:rPr>
            <a:t>Forslag til kontoer. Tilpasses egen kontoplan.</a:t>
          </a:r>
          <a:endParaRPr lang="nb-NO" sz="1100" b="1"/>
        </a:p>
        <a:p>
          <a:endParaRPr lang="nb-NO" sz="1100" b="1"/>
        </a:p>
        <a:p>
          <a:r>
            <a:rPr lang="nb-NO" sz="1100" b="1"/>
            <a:t>Saldo pr 01.01.</a:t>
          </a:r>
        </a:p>
        <a:p>
          <a:r>
            <a:rPr lang="nb-NO" sz="1100"/>
            <a:t>Her kan du legge inn tall fra 01.01. hvis du ønsker. Det kan være greit å ha i oversikt og gjøre noen kommentarer til endringer</a:t>
          </a:r>
        </a:p>
        <a:p>
          <a:endParaRPr lang="nb-NO" sz="1100"/>
        </a:p>
        <a:p>
          <a:endParaRPr lang="nb-NO"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16</xdr:col>
      <xdr:colOff>381000</xdr:colOff>
      <xdr:row>3</xdr:row>
      <xdr:rowOff>171450</xdr:rowOff>
    </xdr:from>
    <xdr:ext cx="184731" cy="264560"/>
    <xdr:sp macro="" textlink="">
      <xdr:nvSpPr>
        <xdr:cNvPr id="2" name="TekstSylinder 1">
          <a:extLst>
            <a:ext uri="{FF2B5EF4-FFF2-40B4-BE49-F238E27FC236}">
              <a16:creationId xmlns:a16="http://schemas.microsoft.com/office/drawing/2014/main" id="{1679BEF8-8CCA-467E-9B0D-506B1F09B016}"/>
            </a:ext>
          </a:extLst>
        </xdr:cNvPr>
        <xdr:cNvSpPr txBox="1"/>
      </xdr:nvSpPr>
      <xdr:spPr>
        <a:xfrm>
          <a:off x="13335000" y="74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b-NO" sz="1100"/>
        </a:p>
      </xdr:txBody>
    </xdr:sp>
    <xdr:clientData/>
  </xdr:oneCellAnchor>
  <xdr:twoCellAnchor>
    <xdr:from>
      <xdr:col>10</xdr:col>
      <xdr:colOff>771525</xdr:colOff>
      <xdr:row>24</xdr:row>
      <xdr:rowOff>9525</xdr:rowOff>
    </xdr:from>
    <xdr:to>
      <xdr:col>16</xdr:col>
      <xdr:colOff>752636</xdr:colOff>
      <xdr:row>39</xdr:row>
      <xdr:rowOff>66675</xdr:rowOff>
    </xdr:to>
    <xdr:sp macro="" textlink="">
      <xdr:nvSpPr>
        <xdr:cNvPr id="3" name="TextBox 2">
          <a:extLst>
            <a:ext uri="{FF2B5EF4-FFF2-40B4-BE49-F238E27FC236}">
              <a16:creationId xmlns:a16="http://schemas.microsoft.com/office/drawing/2014/main" id="{AFAEE5D0-C1AD-4CC8-BEBE-7565A4537A22}"/>
            </a:ext>
          </a:extLst>
        </xdr:cNvPr>
        <xdr:cNvSpPr txBox="1"/>
      </xdr:nvSpPr>
      <xdr:spPr>
        <a:xfrm>
          <a:off x="10696575" y="5000625"/>
          <a:ext cx="5181761" cy="2924175"/>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nb-NO" sz="1400" b="1" u="none"/>
            <a:t>FORKLARING</a:t>
          </a:r>
          <a:r>
            <a:rPr lang="nb-NO" sz="1400" b="1" u="none" baseline="0"/>
            <a:t> TIL UTFYLLING</a:t>
          </a:r>
          <a:endParaRPr lang="nb-NO" sz="1400" b="1" u="none"/>
        </a:p>
        <a:p>
          <a:r>
            <a:rPr lang="nb-NO" sz="1100" u="none">
              <a:solidFill>
                <a:schemeClr val="dk1"/>
              </a:solidFill>
              <a:effectLst/>
              <a:latin typeface="+mn-lt"/>
              <a:ea typeface="+mn-ea"/>
              <a:cs typeface="+mn-cs"/>
            </a:rPr>
            <a:t>Bruk avstemming interimskonti i Unit4 ERP for å avstemme hver balansekonto som inngår i fanen.</a:t>
          </a:r>
        </a:p>
        <a:p>
          <a:endParaRPr lang="nb-NO" sz="1100" u="none">
            <a:solidFill>
              <a:schemeClr val="dk1"/>
            </a:solidFill>
            <a:effectLst/>
            <a:latin typeface="+mn-lt"/>
            <a:ea typeface="+mn-ea"/>
            <a:cs typeface="+mn-cs"/>
          </a:endParaRPr>
        </a:p>
        <a:p>
          <a:r>
            <a:rPr lang="nb-NO" sz="1100" u="none">
              <a:solidFill>
                <a:schemeClr val="dk1"/>
              </a:solidFill>
              <a:effectLst/>
              <a:latin typeface="+mn-lt"/>
              <a:ea typeface="+mn-ea"/>
              <a:cs typeface="+mn-cs"/>
            </a:rPr>
            <a:t>Dokumenter åpne poster per konto i spesifikasjonstabellene. Dokumentasjonen kan eventuelt ivaretas ved hjelp av egne vedlegg. </a:t>
          </a:r>
        </a:p>
        <a:p>
          <a:br>
            <a:rPr lang="nb-NO" sz="1100" u="none">
              <a:solidFill>
                <a:schemeClr val="dk1"/>
              </a:solidFill>
              <a:effectLst/>
              <a:latin typeface="+mn-lt"/>
              <a:ea typeface="+mn-ea"/>
              <a:cs typeface="+mn-cs"/>
            </a:rPr>
          </a:br>
          <a:r>
            <a:rPr lang="nb-NO" sz="1100" u="none">
              <a:solidFill>
                <a:schemeClr val="dk1"/>
              </a:solidFill>
              <a:effectLst/>
              <a:latin typeface="+mn-lt"/>
              <a:ea typeface="+mn-ea"/>
              <a:cs typeface="+mn-cs"/>
            </a:rPr>
            <a:t>Benyttes egne vedlegg så legg inn sum fra vedlegg (per konto) og henvisning til underliggende dokumentasjon i spesifikasjonstabellene.</a:t>
          </a:r>
          <a:endParaRPr lang="nb-NO" sz="1100" b="0" u="none">
            <a:solidFill>
              <a:schemeClr val="dk1"/>
            </a:solidFill>
            <a:effectLst/>
            <a:latin typeface="+mn-lt"/>
            <a:ea typeface="+mn-ea"/>
            <a:cs typeface="+mn-cs"/>
          </a:endParaRPr>
        </a:p>
        <a:p>
          <a:endParaRPr lang="nb-NO" sz="1100" b="0" u="none" baseline="0">
            <a:solidFill>
              <a:schemeClr val="dk1"/>
            </a:solidFill>
            <a:effectLst/>
            <a:latin typeface="+mn-lt"/>
            <a:ea typeface="+mn-ea"/>
            <a:cs typeface="+mn-cs"/>
          </a:endParaRPr>
        </a:p>
        <a:p>
          <a:r>
            <a:rPr lang="nb-NO" sz="1100">
              <a:solidFill>
                <a:schemeClr val="dk1"/>
              </a:solidFill>
              <a:effectLst/>
              <a:latin typeface="+mn-lt"/>
              <a:ea typeface="+mn-ea"/>
              <a:cs typeface="+mn-cs"/>
            </a:rPr>
            <a:t>Eldre poster følges opp særskilt.</a:t>
          </a:r>
        </a:p>
        <a:p>
          <a:endParaRPr lang="nb-NO" sz="1100" b="1"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b-NO" sz="1100" b="0" i="0">
              <a:solidFill>
                <a:schemeClr val="dk1"/>
              </a:solidFill>
              <a:effectLst/>
              <a:latin typeface="+mn-lt"/>
              <a:ea typeface="+mn-ea"/>
              <a:cs typeface="+mn-cs"/>
            </a:rPr>
            <a:t>Konklusjon og eventuelle ytterligere dokumentasjon og kommentarer legges inn i "Vurderinger for perioden".</a:t>
          </a:r>
          <a:endParaRPr lang="nb-NO">
            <a:effectLst/>
          </a:endParaRPr>
        </a:p>
        <a:p>
          <a:endParaRPr lang="nb-NO" sz="1100" b="1" u="sng">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243254</xdr:colOff>
      <xdr:row>20</xdr:row>
      <xdr:rowOff>185370</xdr:rowOff>
    </xdr:from>
    <xdr:to>
      <xdr:col>26</xdr:col>
      <xdr:colOff>704849</xdr:colOff>
      <xdr:row>51</xdr:row>
      <xdr:rowOff>190500</xdr:rowOff>
    </xdr:to>
    <xdr:sp macro="" textlink="">
      <xdr:nvSpPr>
        <xdr:cNvPr id="2" name="TextBox 1">
          <a:extLst>
            <a:ext uri="{FF2B5EF4-FFF2-40B4-BE49-F238E27FC236}">
              <a16:creationId xmlns:a16="http://schemas.microsoft.com/office/drawing/2014/main" id="{F64BE5C7-54C0-5C5A-736B-45A1367CC89F}"/>
            </a:ext>
          </a:extLst>
        </xdr:cNvPr>
        <xdr:cNvSpPr txBox="1"/>
      </xdr:nvSpPr>
      <xdr:spPr>
        <a:xfrm>
          <a:off x="17026304" y="4214445"/>
          <a:ext cx="5185995" cy="6682155"/>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nb-NO" sz="1100" b="1" u="sng"/>
            <a:t>PRINSIPP</a:t>
          </a:r>
        </a:p>
        <a:p>
          <a:r>
            <a:rPr lang="nb-NO" sz="1100" b="1"/>
            <a:t>Andel EK</a:t>
          </a:r>
          <a:endParaRPr lang="nb-NO" sz="1100" b="0"/>
        </a:p>
        <a:p>
          <a:pPr marL="0" marR="0" lvl="0" indent="0" defTabSz="914400" eaLnBrk="1" fontAlgn="auto" latinLnBrk="0" hangingPunct="1">
            <a:lnSpc>
              <a:spcPct val="100000"/>
            </a:lnSpc>
            <a:spcBef>
              <a:spcPts val="0"/>
            </a:spcBef>
            <a:spcAft>
              <a:spcPts val="0"/>
            </a:spcAft>
            <a:buClrTx/>
            <a:buSzTx/>
            <a:buFontTx/>
            <a:buNone/>
            <a:tabLst/>
            <a:defRPr/>
          </a:pPr>
          <a:r>
            <a:rPr lang="nb-NO" sz="1100">
              <a:solidFill>
                <a:schemeClr val="dk1"/>
              </a:solidFill>
              <a:effectLst/>
              <a:latin typeface="+mn-lt"/>
              <a:ea typeface="+mn-ea"/>
              <a:cs typeface="+mn-cs"/>
            </a:rPr>
            <a:t>Opplysningen benyttes for å gi en pekepinn på verdi/nedskrivningsbehov. Ved f.eks. 50 % eierandel oppgis 50 % av egenkapitalen i selskapet.</a:t>
          </a:r>
          <a:endParaRPr lang="nb-NO" sz="1100" b="1"/>
        </a:p>
        <a:p>
          <a:endParaRPr lang="nb-NO" sz="1100"/>
        </a:p>
        <a:p>
          <a:endParaRPr lang="nb-NO" sz="1100"/>
        </a:p>
        <a:p>
          <a:endParaRPr lang="nb-NO" sz="1100"/>
        </a:p>
        <a:p>
          <a:endParaRPr lang="nb-NO" sz="1100"/>
        </a:p>
        <a:p>
          <a:endParaRPr lang="nb-NO" sz="1100"/>
        </a:p>
        <a:p>
          <a:endParaRPr lang="nb-NO" sz="1100"/>
        </a:p>
        <a:p>
          <a:endParaRPr lang="nb-NO" sz="1100"/>
        </a:p>
        <a:p>
          <a:endParaRPr lang="nb-NO" sz="1100"/>
        </a:p>
        <a:p>
          <a:endParaRPr lang="nb-NO" sz="1100"/>
        </a:p>
        <a:p>
          <a:endParaRPr lang="nb-NO" sz="1100"/>
        </a:p>
        <a:p>
          <a:endParaRPr lang="nb-NO" sz="1100"/>
        </a:p>
        <a:p>
          <a:endParaRPr lang="nb-NO" sz="1100"/>
        </a:p>
        <a:p>
          <a:endParaRPr lang="nb-NO" sz="1100"/>
        </a:p>
        <a:p>
          <a:endParaRPr lang="nb-NO" sz="1100"/>
        </a:p>
        <a:p>
          <a:endParaRPr lang="nb-NO" sz="1100"/>
        </a:p>
        <a:p>
          <a:endParaRPr lang="nb-NO" sz="1100"/>
        </a:p>
        <a:p>
          <a:endParaRPr lang="nb-NO" sz="1100"/>
        </a:p>
        <a:p>
          <a:endParaRPr lang="nb-NO" sz="1100"/>
        </a:p>
        <a:p>
          <a:endParaRPr lang="nb-NO" sz="1100"/>
        </a:p>
        <a:p>
          <a:endParaRPr lang="nb-NO" sz="1100"/>
        </a:p>
        <a:p>
          <a:endParaRPr lang="nb-NO" sz="1100"/>
        </a:p>
        <a:p>
          <a:endParaRPr lang="nb-NO" sz="1100"/>
        </a:p>
        <a:p>
          <a:r>
            <a:rPr lang="nb-NO" sz="1100" b="1" u="sng"/>
            <a:t>VERDIVURDERING</a:t>
          </a:r>
        </a:p>
        <a:p>
          <a:r>
            <a:rPr lang="nb-NO" sz="1100"/>
            <a:t>Dokumenter verdivurderingen pr 31.12.  Utgangspunktet for vurderingen bør være regnskap fra selskapet. Verdifall tilsier at det er et nedskrivningsbehov. Konkluderes det med at det er forbigående må det begrunnes.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757237</xdr:colOff>
      <xdr:row>14</xdr:row>
      <xdr:rowOff>14287</xdr:rowOff>
    </xdr:from>
    <xdr:to>
      <xdr:col>16</xdr:col>
      <xdr:colOff>0</xdr:colOff>
      <xdr:row>30</xdr:row>
      <xdr:rowOff>104774</xdr:rowOff>
    </xdr:to>
    <xdr:sp macro="" textlink="">
      <xdr:nvSpPr>
        <xdr:cNvPr id="23" name="TextBox 1">
          <a:extLst>
            <a:ext uri="{FF2B5EF4-FFF2-40B4-BE49-F238E27FC236}">
              <a16:creationId xmlns:a16="http://schemas.microsoft.com/office/drawing/2014/main" id="{35B540EA-A157-4097-90F9-F4DDF729EFA4}"/>
            </a:ext>
          </a:extLst>
        </xdr:cNvPr>
        <xdr:cNvSpPr txBox="1"/>
      </xdr:nvSpPr>
      <xdr:spPr>
        <a:xfrm>
          <a:off x="15149512" y="2890837"/>
          <a:ext cx="3833813" cy="3157537"/>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nb-NO" sz="1400" b="1" u="none"/>
            <a:t>FORKLARING</a:t>
          </a:r>
          <a:r>
            <a:rPr lang="nb-NO" sz="1400" b="1" u="none" baseline="0"/>
            <a:t> TIL UTFYLLING</a:t>
          </a:r>
          <a:endParaRPr lang="nb-NO" sz="1400" b="1" u="none"/>
        </a:p>
        <a:p>
          <a:r>
            <a:rPr lang="nb-NO" sz="1100">
              <a:solidFill>
                <a:schemeClr val="dk1"/>
              </a:solidFill>
              <a:effectLst/>
              <a:latin typeface="+mn-lt"/>
              <a:ea typeface="+mn-ea"/>
              <a:cs typeface="+mn-cs"/>
            </a:rPr>
            <a:t>Vurder og dokumenter avsetning for tap. </a:t>
          </a:r>
        </a:p>
        <a:p>
          <a:r>
            <a:rPr lang="nb-NO" sz="1100">
              <a:solidFill>
                <a:schemeClr val="dk1"/>
              </a:solidFill>
              <a:effectLst/>
              <a:latin typeface="+mn-lt"/>
              <a:ea typeface="+mn-ea"/>
              <a:cs typeface="+mn-cs"/>
            </a:rPr>
            <a:t>Påse at konstaterte tap er kostnadsført.</a:t>
          </a:r>
        </a:p>
        <a:p>
          <a:r>
            <a:rPr lang="nb-NO" sz="1100">
              <a:solidFill>
                <a:schemeClr val="dk1"/>
              </a:solidFill>
              <a:effectLst/>
              <a:latin typeface="+mn-lt"/>
              <a:ea typeface="+mn-ea"/>
              <a:cs typeface="+mn-cs"/>
            </a:rPr>
            <a:t> </a:t>
          </a:r>
        </a:p>
        <a:p>
          <a:r>
            <a:rPr lang="nb-NO" sz="1100">
              <a:solidFill>
                <a:schemeClr val="dk1"/>
              </a:solidFill>
              <a:effectLst/>
              <a:latin typeface="+mn-lt"/>
              <a:ea typeface="+mn-ea"/>
              <a:cs typeface="+mn-cs"/>
            </a:rPr>
            <a:t>Følg opp kunder der det er uenighet om betaling</a:t>
          </a:r>
          <a:r>
            <a:rPr lang="nb-NO" sz="1100" baseline="0">
              <a:solidFill>
                <a:schemeClr val="dk1"/>
              </a:solidFill>
              <a:effectLst/>
              <a:latin typeface="+mn-lt"/>
              <a:ea typeface="+mn-ea"/>
              <a:cs typeface="+mn-cs"/>
            </a:rPr>
            <a:t>, eller der det gjelder r</a:t>
          </a:r>
          <a:r>
            <a:rPr lang="nb-NO" sz="1100">
              <a:solidFill>
                <a:schemeClr val="dk1"/>
              </a:solidFill>
              <a:effectLst/>
              <a:latin typeface="+mn-lt"/>
              <a:ea typeface="+mn-ea"/>
              <a:cs typeface="+mn-cs"/>
            </a:rPr>
            <a:t>eklamasjon - vurder avsetning for tap.</a:t>
          </a:r>
        </a:p>
        <a:p>
          <a:r>
            <a:rPr lang="nb-NO" sz="1100">
              <a:solidFill>
                <a:schemeClr val="dk1"/>
              </a:solidFill>
              <a:effectLst/>
              <a:latin typeface="+mn-lt"/>
              <a:ea typeface="+mn-ea"/>
              <a:cs typeface="+mn-cs"/>
            </a:rPr>
            <a:t> </a:t>
          </a:r>
        </a:p>
        <a:p>
          <a:r>
            <a:rPr lang="nb-NO" sz="1100">
              <a:solidFill>
                <a:schemeClr val="dk1"/>
              </a:solidFill>
              <a:effectLst/>
              <a:latin typeface="+mn-lt"/>
              <a:ea typeface="+mn-ea"/>
              <a:cs typeface="+mn-cs"/>
            </a:rPr>
            <a:t>Avstem saldoliste (eks. aldersfordelt saldoliste) mot kontospesifikasjon.</a:t>
          </a:r>
        </a:p>
        <a:p>
          <a:r>
            <a:rPr lang="nb-NO" sz="1100">
              <a:solidFill>
                <a:schemeClr val="dk1"/>
              </a:solidFill>
              <a:effectLst/>
              <a:latin typeface="+mn-lt"/>
              <a:ea typeface="+mn-ea"/>
              <a:cs typeface="+mn-cs"/>
            </a:rPr>
            <a:t>Alle vesentlige kreditsaldoer forklares. </a:t>
          </a:r>
        </a:p>
        <a:p>
          <a:r>
            <a:rPr lang="nb-NO" sz="1100">
              <a:solidFill>
                <a:schemeClr val="dk1"/>
              </a:solidFill>
              <a:effectLst/>
              <a:latin typeface="+mn-lt"/>
              <a:ea typeface="+mn-ea"/>
              <a:cs typeface="+mn-cs"/>
            </a:rPr>
            <a:t>Vurder om kreditsaldoer skal reklassifiseres som gjeld.</a:t>
          </a:r>
        </a:p>
        <a:p>
          <a:r>
            <a:rPr lang="nb-NO" sz="1100">
              <a:solidFill>
                <a:schemeClr val="dk1"/>
              </a:solidFill>
              <a:effectLst/>
              <a:latin typeface="+mn-lt"/>
              <a:ea typeface="+mn-ea"/>
              <a:cs typeface="+mn-cs"/>
            </a:rPr>
            <a:t> </a:t>
          </a:r>
        </a:p>
        <a:p>
          <a:r>
            <a:rPr lang="nb-NO" sz="1100">
              <a:solidFill>
                <a:schemeClr val="dk1"/>
              </a:solidFill>
              <a:effectLst/>
              <a:latin typeface="+mn-lt"/>
              <a:ea typeface="+mn-ea"/>
              <a:cs typeface="+mn-cs"/>
            </a:rPr>
            <a:t>Dokumenter hvilke kunder som har bekreftet saldo via saldoforespørsler og etterspør eventuelt kontoutdrag</a:t>
          </a:r>
          <a:r>
            <a:rPr lang="nb-NO" sz="1100" baseline="0">
              <a:solidFill>
                <a:schemeClr val="dk1"/>
              </a:solidFill>
              <a:effectLst/>
              <a:latin typeface="+mn-lt"/>
              <a:ea typeface="+mn-ea"/>
              <a:cs typeface="+mn-cs"/>
            </a:rPr>
            <a:t> for året.</a:t>
          </a:r>
          <a:r>
            <a:rPr lang="nb-NO" sz="1100">
              <a:solidFill>
                <a:schemeClr val="dk1"/>
              </a:solidFill>
              <a:effectLst/>
              <a:latin typeface="+mn-lt"/>
              <a:ea typeface="+mn-ea"/>
              <a:cs typeface="+mn-cs"/>
            </a:rPr>
            <a:t> </a:t>
          </a:r>
        </a:p>
        <a:p>
          <a:r>
            <a:rPr lang="nb-NO" sz="1100">
              <a:solidFill>
                <a:schemeClr val="dk1"/>
              </a:solidFill>
              <a:effectLst/>
              <a:latin typeface="+mn-lt"/>
              <a:ea typeface="+mn-ea"/>
              <a:cs typeface="+mn-cs"/>
            </a:rPr>
            <a:t>Send saldoforespørsler til et utvalg av kunder. </a:t>
          </a:r>
        </a:p>
        <a:p>
          <a:r>
            <a:rPr lang="nb-NO" sz="1100">
              <a:solidFill>
                <a:schemeClr val="dk1"/>
              </a:solidFill>
              <a:effectLst/>
              <a:latin typeface="+mn-lt"/>
              <a:ea typeface="+mn-ea"/>
              <a:cs typeface="+mn-cs"/>
            </a:rPr>
            <a:t>Følg opp eventuelle avvik. </a:t>
          </a:r>
        </a:p>
        <a:p>
          <a:endParaRPr lang="nb-NO" sz="1100" b="0" u="none"/>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698500</xdr:colOff>
      <xdr:row>15</xdr:row>
      <xdr:rowOff>0</xdr:rowOff>
    </xdr:from>
    <xdr:to>
      <xdr:col>15</xdr:col>
      <xdr:colOff>1600200</xdr:colOff>
      <xdr:row>39</xdr:row>
      <xdr:rowOff>152400</xdr:rowOff>
    </xdr:to>
    <xdr:sp macro="" textlink="">
      <xdr:nvSpPr>
        <xdr:cNvPr id="101" name="TextBox 1">
          <a:extLst>
            <a:ext uri="{FF2B5EF4-FFF2-40B4-BE49-F238E27FC236}">
              <a16:creationId xmlns:a16="http://schemas.microsoft.com/office/drawing/2014/main" id="{E586CF84-02D6-43C4-AC2D-57E3A4B760B0}"/>
            </a:ext>
          </a:extLst>
        </xdr:cNvPr>
        <xdr:cNvSpPr txBox="1"/>
      </xdr:nvSpPr>
      <xdr:spPr>
        <a:xfrm>
          <a:off x="12776200" y="3067050"/>
          <a:ext cx="3949700" cy="4762500"/>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nb-NO" sz="1400" b="1" u="none"/>
            <a:t>FORKLARING</a:t>
          </a:r>
          <a:r>
            <a:rPr lang="nb-NO" sz="1400" b="1" u="none" baseline="0"/>
            <a:t> TIL UTFYLLING</a:t>
          </a:r>
          <a:endParaRPr lang="nb-NO" sz="1100" b="1" u="sng"/>
        </a:p>
        <a:p>
          <a:r>
            <a:rPr lang="nb-NO" sz="1100">
              <a:solidFill>
                <a:schemeClr val="dk1"/>
              </a:solidFill>
              <a:effectLst/>
              <a:latin typeface="+mn-lt"/>
              <a:ea typeface="+mn-ea"/>
              <a:cs typeface="+mn-cs"/>
            </a:rPr>
            <a:t>Vurder og dokumenter avsetning for tap på ikke-leverte varer/tjenester. </a:t>
          </a:r>
        </a:p>
        <a:p>
          <a:r>
            <a:rPr lang="nb-NO" sz="1100">
              <a:solidFill>
                <a:schemeClr val="dk1"/>
              </a:solidFill>
              <a:effectLst/>
              <a:latin typeface="+mn-lt"/>
              <a:ea typeface="+mn-ea"/>
              <a:cs typeface="+mn-cs"/>
            </a:rPr>
            <a:t>Påse at konstaterte tap er kostnadsført.</a:t>
          </a:r>
        </a:p>
        <a:p>
          <a:r>
            <a:rPr lang="nb-NO" sz="1100">
              <a:solidFill>
                <a:schemeClr val="dk1"/>
              </a:solidFill>
              <a:effectLst/>
              <a:latin typeface="+mn-lt"/>
              <a:ea typeface="+mn-ea"/>
              <a:cs typeface="+mn-cs"/>
            </a:rPr>
            <a:t> </a:t>
          </a:r>
        </a:p>
        <a:p>
          <a:r>
            <a:rPr lang="nb-NO" sz="1100">
              <a:solidFill>
                <a:schemeClr val="dk1"/>
              </a:solidFill>
              <a:effectLst/>
              <a:latin typeface="+mn-lt"/>
              <a:ea typeface="+mn-ea"/>
              <a:cs typeface="+mn-cs"/>
            </a:rPr>
            <a:t>Følg opp leverandører der det er uenighet om betaling</a:t>
          </a:r>
          <a:r>
            <a:rPr lang="nb-NO" sz="1100" baseline="0">
              <a:solidFill>
                <a:schemeClr val="dk1"/>
              </a:solidFill>
              <a:effectLst/>
              <a:latin typeface="+mn-lt"/>
              <a:ea typeface="+mn-ea"/>
              <a:cs typeface="+mn-cs"/>
            </a:rPr>
            <a:t> eller der det gjelder </a:t>
          </a:r>
          <a:r>
            <a:rPr lang="nb-NO" sz="1100">
              <a:solidFill>
                <a:schemeClr val="dk1"/>
              </a:solidFill>
              <a:effectLst/>
              <a:latin typeface="+mn-lt"/>
              <a:ea typeface="+mn-ea"/>
              <a:cs typeface="+mn-cs"/>
            </a:rPr>
            <a:t>reklamasjon - vurder avsetning for tap.</a:t>
          </a:r>
        </a:p>
        <a:p>
          <a:r>
            <a:rPr lang="nb-NO" sz="1100">
              <a:solidFill>
                <a:schemeClr val="dk1"/>
              </a:solidFill>
              <a:effectLst/>
              <a:latin typeface="+mn-lt"/>
              <a:ea typeface="+mn-ea"/>
              <a:cs typeface="+mn-cs"/>
            </a:rPr>
            <a:t> </a:t>
          </a:r>
        </a:p>
        <a:p>
          <a:r>
            <a:rPr lang="nb-NO" sz="1100">
              <a:solidFill>
                <a:schemeClr val="dk1"/>
              </a:solidFill>
              <a:effectLst/>
              <a:latin typeface="+mn-lt"/>
              <a:ea typeface="+mn-ea"/>
              <a:cs typeface="+mn-cs"/>
            </a:rPr>
            <a:t>Avstem saldoliste (eks. aldersfordelt saldoliste) mot kontospesifikasjon. </a:t>
          </a:r>
        </a:p>
        <a:p>
          <a:r>
            <a:rPr lang="nb-NO" sz="1100">
              <a:solidFill>
                <a:schemeClr val="dk1"/>
              </a:solidFill>
              <a:effectLst/>
              <a:latin typeface="+mn-lt"/>
              <a:ea typeface="+mn-ea"/>
              <a:cs typeface="+mn-cs"/>
            </a:rPr>
            <a:t>Alle vesentlige debetsaldoer forklares. </a:t>
          </a:r>
        </a:p>
        <a:p>
          <a:r>
            <a:rPr lang="nb-NO" sz="1100">
              <a:solidFill>
                <a:schemeClr val="dk1"/>
              </a:solidFill>
              <a:effectLst/>
              <a:latin typeface="+mn-lt"/>
              <a:ea typeface="+mn-ea"/>
              <a:cs typeface="+mn-cs"/>
            </a:rPr>
            <a:t>Vurder om debetsaldoer skal reklassifiseres som fordring.</a:t>
          </a:r>
        </a:p>
        <a:p>
          <a:r>
            <a:rPr lang="nb-NO" sz="1100">
              <a:solidFill>
                <a:schemeClr val="dk1"/>
              </a:solidFill>
              <a:effectLst/>
              <a:latin typeface="+mn-lt"/>
              <a:ea typeface="+mn-ea"/>
              <a:cs typeface="+mn-cs"/>
            </a:rPr>
            <a:t> </a:t>
          </a:r>
        </a:p>
        <a:p>
          <a:r>
            <a:rPr lang="nb-NO" sz="1100">
              <a:solidFill>
                <a:schemeClr val="dk1"/>
              </a:solidFill>
              <a:effectLst/>
              <a:latin typeface="+mn-lt"/>
              <a:ea typeface="+mn-ea"/>
              <a:cs typeface="+mn-cs"/>
            </a:rPr>
            <a:t>Dokumenter hvilke leverandører som har bekreftet saldo via saldoforespørsler og etterspør eventuelt kontoutdrag for året. </a:t>
          </a:r>
        </a:p>
        <a:p>
          <a:r>
            <a:rPr lang="nb-NO" sz="1100">
              <a:solidFill>
                <a:schemeClr val="dk1"/>
              </a:solidFill>
              <a:effectLst/>
              <a:latin typeface="+mn-lt"/>
              <a:ea typeface="+mn-ea"/>
              <a:cs typeface="+mn-cs"/>
            </a:rPr>
            <a:t>Send saldoforespørsler til et utvalg av leverandører. </a:t>
          </a:r>
        </a:p>
        <a:p>
          <a:r>
            <a:rPr lang="nb-NO" sz="1100">
              <a:solidFill>
                <a:schemeClr val="dk1"/>
              </a:solidFill>
              <a:effectLst/>
              <a:latin typeface="+mn-lt"/>
              <a:ea typeface="+mn-ea"/>
              <a:cs typeface="+mn-cs"/>
            </a:rPr>
            <a:t>Følg opp eventuelle avvik. </a:t>
          </a:r>
        </a:p>
        <a:p>
          <a:r>
            <a:rPr lang="nb-NO" sz="1100">
              <a:solidFill>
                <a:schemeClr val="dk1"/>
              </a:solidFill>
              <a:effectLst/>
              <a:latin typeface="+mn-lt"/>
              <a:ea typeface="+mn-ea"/>
              <a:cs typeface="+mn-cs"/>
            </a:rPr>
            <a:t> </a:t>
          </a:r>
        </a:p>
        <a:p>
          <a:r>
            <a:rPr lang="nb-NO" sz="1100">
              <a:solidFill>
                <a:schemeClr val="dk1"/>
              </a:solidFill>
              <a:effectLst/>
              <a:latin typeface="+mn-lt"/>
              <a:ea typeface="+mn-ea"/>
              <a:cs typeface="+mn-cs"/>
            </a:rPr>
            <a:t>Kontroller om det er parkerte bilag i hovedbok og leverandørreskontro. </a:t>
          </a:r>
        </a:p>
        <a:p>
          <a:r>
            <a:rPr lang="nb-NO" sz="1100">
              <a:solidFill>
                <a:schemeClr val="dk1"/>
              </a:solidFill>
              <a:effectLst/>
              <a:latin typeface="+mn-lt"/>
              <a:ea typeface="+mn-ea"/>
              <a:cs typeface="+mn-cs"/>
            </a:rPr>
            <a:t>Parkerte bilag spesifiseres  i dette skjemaet.</a:t>
          </a:r>
        </a:p>
        <a:p>
          <a:r>
            <a:rPr lang="nb-NO" sz="1100">
              <a:solidFill>
                <a:schemeClr val="dk1"/>
              </a:solidFill>
              <a:effectLst/>
              <a:latin typeface="+mn-lt"/>
              <a:ea typeface="+mn-ea"/>
              <a:cs typeface="+mn-cs"/>
            </a:rPr>
            <a:t> </a:t>
          </a:r>
        </a:p>
        <a:p>
          <a:r>
            <a:rPr lang="nb-NO" sz="1100">
              <a:solidFill>
                <a:schemeClr val="dk1"/>
              </a:solidFill>
              <a:effectLst/>
              <a:latin typeface="+mn-lt"/>
              <a:ea typeface="+mn-ea"/>
              <a:cs typeface="+mn-cs"/>
            </a:rPr>
            <a:t>Leverandørposter i utenlandsk valuta (gjeld) omregnes til balansedagens kurs. </a:t>
          </a:r>
        </a:p>
        <a:p>
          <a:r>
            <a:rPr lang="nb-NO" sz="1100">
              <a:solidFill>
                <a:schemeClr val="dk1"/>
              </a:solidFill>
              <a:effectLst/>
              <a:latin typeface="+mn-lt"/>
              <a:ea typeface="+mn-ea"/>
              <a:cs typeface="+mn-cs"/>
            </a:rPr>
            <a:t>Det må dokumenteres hvilken valuta og valutakurs som benyttes.</a:t>
          </a:r>
        </a:p>
        <a:p>
          <a:endParaRPr lang="nb-NO" sz="1100" b="1" u="sng"/>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752475</xdr:colOff>
      <xdr:row>16</xdr:row>
      <xdr:rowOff>95250</xdr:rowOff>
    </xdr:from>
    <xdr:to>
      <xdr:col>16</xdr:col>
      <xdr:colOff>200186</xdr:colOff>
      <xdr:row>36</xdr:row>
      <xdr:rowOff>104775</xdr:rowOff>
    </xdr:to>
    <xdr:sp macro="" textlink="">
      <xdr:nvSpPr>
        <xdr:cNvPr id="2" name="TextBox 1">
          <a:extLst>
            <a:ext uri="{FF2B5EF4-FFF2-40B4-BE49-F238E27FC236}">
              <a16:creationId xmlns:a16="http://schemas.microsoft.com/office/drawing/2014/main" id="{356CA7D5-05D8-48B5-9ECC-0DA5C43731ED}"/>
            </a:ext>
          </a:extLst>
        </xdr:cNvPr>
        <xdr:cNvSpPr txBox="1"/>
      </xdr:nvSpPr>
      <xdr:spPr>
        <a:xfrm>
          <a:off x="9220200" y="3343275"/>
          <a:ext cx="5181761" cy="3829050"/>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nb-NO" sz="1400" b="1" u="none"/>
            <a:t>FORKLARING</a:t>
          </a:r>
          <a:r>
            <a:rPr lang="nb-NO" sz="1400" b="1" u="none" baseline="0"/>
            <a:t> TIL UTFYLLING</a:t>
          </a:r>
          <a:endParaRPr lang="nb-NO" sz="1400" b="1" u="none"/>
        </a:p>
        <a:p>
          <a:r>
            <a:rPr lang="nb-NO" sz="1100" b="0"/>
            <a:t>Gjennomgå konti som inngår i mellomværende med statskassen for å sikre at disse er i henhold til reglene.</a:t>
          </a:r>
          <a:r>
            <a:rPr lang="nb-NO" sz="1100" b="0" baseline="0"/>
            <a:t> </a:t>
          </a:r>
          <a:r>
            <a:rPr lang="nb-NO" sz="1100" b="0"/>
            <a:t>Korriger</a:t>
          </a:r>
          <a:r>
            <a:rPr lang="nb-NO" sz="1100" b="0" baseline="0"/>
            <a:t> eventuelle feil før neste trinn.</a:t>
          </a:r>
          <a:endParaRPr lang="nb-NO" sz="1100" b="0"/>
        </a:p>
        <a:p>
          <a:endParaRPr lang="nb-NO" sz="1100" b="0"/>
        </a:p>
        <a:p>
          <a:r>
            <a:rPr lang="nb-NO" sz="1100">
              <a:solidFill>
                <a:schemeClr val="dk1"/>
              </a:solidFill>
              <a:effectLst/>
              <a:latin typeface="+mn-lt"/>
              <a:ea typeface="+mn-ea"/>
              <a:cs typeface="+mn-cs"/>
            </a:rPr>
            <a:t>Ta ut S-rapport for periode 12 i året som avsluttes.</a:t>
          </a:r>
        </a:p>
        <a:p>
          <a:endParaRPr lang="nb-NO" sz="1100"/>
        </a:p>
        <a:p>
          <a:r>
            <a:rPr lang="nb-NO" sz="1100">
              <a:solidFill>
                <a:schemeClr val="dk1"/>
              </a:solidFill>
              <a:effectLst/>
              <a:latin typeface="+mn-lt"/>
              <a:ea typeface="+mn-ea"/>
              <a:cs typeface="+mn-cs"/>
            </a:rPr>
            <a:t>Har virksomheten posteringer i 13. periode må avstemmingen oppdateres med disse.   </a:t>
          </a:r>
        </a:p>
        <a:p>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Ta ut S-rapport for periode 00 i nytt år.</a:t>
          </a:r>
        </a:p>
        <a:p>
          <a:endParaRPr lang="nb-NO"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b-NO" sz="1100" b="0">
              <a:solidFill>
                <a:schemeClr val="dk1"/>
              </a:solidFill>
              <a:effectLst/>
              <a:latin typeface="+mn-lt"/>
              <a:ea typeface="+mn-ea"/>
              <a:cs typeface="+mn-cs"/>
            </a:rPr>
            <a:t>Skriv</a:t>
          </a:r>
          <a:r>
            <a:rPr lang="nb-NO" sz="1100" b="0" baseline="0">
              <a:solidFill>
                <a:schemeClr val="dk1"/>
              </a:solidFill>
              <a:effectLst/>
              <a:latin typeface="+mn-lt"/>
              <a:ea typeface="+mn-ea"/>
              <a:cs typeface="+mn-cs"/>
            </a:rPr>
            <a:t> </a:t>
          </a:r>
          <a:r>
            <a:rPr lang="nb-NO" sz="1100">
              <a:solidFill>
                <a:schemeClr val="dk1"/>
              </a:solidFill>
              <a:effectLst/>
              <a:latin typeface="+mn-lt"/>
              <a:ea typeface="+mn-ea"/>
              <a:cs typeface="+mn-cs"/>
            </a:rPr>
            <a:t>ut oversikten fra DFØ som viser utgående saldo mellomværende for virksomheten. </a:t>
          </a:r>
        </a:p>
        <a:p>
          <a:endParaRPr lang="nb-NO" sz="1100" b="1"/>
        </a:p>
        <a:p>
          <a:r>
            <a:rPr lang="nb-NO" sz="1100">
              <a:solidFill>
                <a:schemeClr val="dk1"/>
              </a:solidFill>
              <a:effectLst/>
              <a:latin typeface="+mn-lt"/>
              <a:ea typeface="+mn-ea"/>
              <a:cs typeface="+mn-cs"/>
            </a:rPr>
            <a:t>UB mellomværende for periode 12, IB mellomværende for periode 00 og utgående saldo mellomværende i oversikten fra DFØ, skal stemme overens.</a:t>
          </a:r>
          <a:endParaRPr lang="nb-NO" sz="1100" b="1"/>
        </a:p>
        <a:p>
          <a:endParaRPr lang="nb-NO" sz="1100"/>
        </a:p>
        <a:p>
          <a:r>
            <a:rPr lang="nb-NO" sz="1100">
              <a:solidFill>
                <a:schemeClr val="dk1"/>
              </a:solidFill>
              <a:effectLst/>
              <a:latin typeface="+mn-lt"/>
              <a:ea typeface="+mn-ea"/>
              <a:cs typeface="+mn-cs"/>
            </a:rPr>
            <a:t>Bekreftet mellomværende sendes virksomhetens fagdepartement. </a:t>
          </a:r>
        </a:p>
        <a:p>
          <a:endParaRPr lang="nb-NO"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b-NO" sz="1100" b="0" i="0">
              <a:solidFill>
                <a:schemeClr val="dk1"/>
              </a:solidFill>
              <a:effectLst/>
              <a:latin typeface="+mn-lt"/>
              <a:ea typeface="+mn-ea"/>
              <a:cs typeface="+mn-cs"/>
            </a:rPr>
            <a:t>Konklusjon og eventuelle ytterligere dokumentasjon og kommentarer legges inn i "Vurderinger for perioden".</a:t>
          </a:r>
          <a:endParaRPr lang="nb-NO">
            <a:effectLst/>
          </a:endParaRPr>
        </a:p>
        <a:p>
          <a:endParaRPr lang="nb-NO" sz="1100" b="1"/>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19</xdr:col>
      <xdr:colOff>180975</xdr:colOff>
      <xdr:row>19</xdr:row>
      <xdr:rowOff>57149</xdr:rowOff>
    </xdr:from>
    <xdr:to>
      <xdr:col>25</xdr:col>
      <xdr:colOff>657225</xdr:colOff>
      <xdr:row>38</xdr:row>
      <xdr:rowOff>171450</xdr:rowOff>
    </xdr:to>
    <xdr:sp macro="" textlink="">
      <xdr:nvSpPr>
        <xdr:cNvPr id="2" name="TextBox 1">
          <a:extLst>
            <a:ext uri="{FF2B5EF4-FFF2-40B4-BE49-F238E27FC236}">
              <a16:creationId xmlns:a16="http://schemas.microsoft.com/office/drawing/2014/main" id="{7B799AEB-4FD3-0FF9-667B-2ABDD5E8A6DB}"/>
            </a:ext>
          </a:extLst>
        </xdr:cNvPr>
        <xdr:cNvSpPr txBox="1"/>
      </xdr:nvSpPr>
      <xdr:spPr>
        <a:xfrm>
          <a:off x="18068925" y="3933824"/>
          <a:ext cx="5048250" cy="4133851"/>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nb-NO" sz="1100" b="1" u="sng"/>
            <a:t>IMMATERIELLE</a:t>
          </a:r>
          <a:r>
            <a:rPr lang="nb-NO" sz="1100" b="1" u="sng" baseline="0"/>
            <a:t> EIENDELER</a:t>
          </a:r>
          <a:endParaRPr lang="nb-NO" sz="1100" b="1" u="sng"/>
        </a:p>
        <a:p>
          <a:r>
            <a:rPr lang="nb-NO" sz="1100" b="1"/>
            <a:t>Avgang</a:t>
          </a:r>
        </a:p>
        <a:p>
          <a:r>
            <a:rPr lang="nb-NO" sz="1100" b="0"/>
            <a:t>Ved salg eller annen avhending av driftsmidlet i året, registreres regnskapsmessig verdi etter årets avskrivning i denne kolonnen.</a:t>
          </a:r>
        </a:p>
        <a:p>
          <a:endParaRPr lang="nb-NO" sz="1100" b="0"/>
        </a:p>
        <a:p>
          <a:r>
            <a:rPr lang="nb-NO" sz="1100" b="1"/>
            <a:t>Bokført verdi pr 31.12.</a:t>
          </a:r>
        </a:p>
        <a:p>
          <a:r>
            <a:rPr lang="nb-NO" sz="1100" b="0"/>
            <a:t>Viser bokført verdi pr. 31.12. i året.</a:t>
          </a:r>
        </a:p>
        <a:p>
          <a:endParaRPr lang="nb-NO" sz="1100" b="0"/>
        </a:p>
        <a:p>
          <a:r>
            <a:rPr lang="nb-NO" sz="1100" b="0"/>
            <a:t>Hvis driftsmidlet er solgt/avhendet i løpet av året, vil feltet vise null pr.31.12 forutsatt at den regnskapsmessige restverdien på salgstidspunktet er registrert i kolonnen for "Avgang". </a:t>
          </a:r>
        </a:p>
        <a:p>
          <a:endParaRPr lang="nb-NO" sz="1100" b="0"/>
        </a:p>
        <a:p>
          <a:r>
            <a:rPr lang="nb-NO" sz="1100" b="1"/>
            <a:t>Gevinst</a:t>
          </a:r>
          <a:endParaRPr lang="nb-NO" sz="1100" b="0"/>
        </a:p>
        <a:p>
          <a:r>
            <a:rPr lang="nb-NO" sz="1100" b="0"/>
            <a:t>Riktig beregning av regnskapsmessig gevinst ved salg av driftsmidlet forutsetter at regnskapsmessig verdi på salgstidspunktet er registrert i kolonnen "Avgang". </a:t>
          </a:r>
        </a:p>
        <a:p>
          <a:endParaRPr lang="nb-NO" sz="1100" b="0"/>
        </a:p>
        <a:p>
          <a:r>
            <a:rPr lang="nb-NO" sz="1100" b="1"/>
            <a:t>Tap</a:t>
          </a:r>
          <a:endParaRPr lang="nb-NO" sz="1100" b="0"/>
        </a:p>
        <a:p>
          <a:r>
            <a:rPr lang="nb-NO" sz="1100" b="0"/>
            <a:t>Riktig beregning av regnskapsmessig tap ved salg av driftsmidlet forutsetter at regnskapsmessig verdi på salgstidspunktet er registrert i kolonnen "Avgang". </a:t>
          </a:r>
        </a:p>
        <a:p>
          <a:endParaRPr lang="nb-NO" sz="1100" b="1"/>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19</xdr:col>
      <xdr:colOff>227013</xdr:colOff>
      <xdr:row>19</xdr:row>
      <xdr:rowOff>114301</xdr:rowOff>
    </xdr:from>
    <xdr:to>
      <xdr:col>25</xdr:col>
      <xdr:colOff>703263</xdr:colOff>
      <xdr:row>48</xdr:row>
      <xdr:rowOff>19050</xdr:rowOff>
    </xdr:to>
    <xdr:sp macro="" textlink="">
      <xdr:nvSpPr>
        <xdr:cNvPr id="2" name="TextBox 1">
          <a:extLst>
            <a:ext uri="{FF2B5EF4-FFF2-40B4-BE49-F238E27FC236}">
              <a16:creationId xmlns:a16="http://schemas.microsoft.com/office/drawing/2014/main" id="{A8D74536-0DD8-49E2-9325-B6AEFE102BD1}"/>
            </a:ext>
          </a:extLst>
        </xdr:cNvPr>
        <xdr:cNvSpPr txBox="1"/>
      </xdr:nvSpPr>
      <xdr:spPr>
        <a:xfrm>
          <a:off x="17152938" y="3924301"/>
          <a:ext cx="5048250" cy="5848349"/>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nb-NO" sz="1100" b="1" u="sng"/>
            <a:t>VARIGE DRIFTSMIDLER</a:t>
          </a:r>
        </a:p>
        <a:p>
          <a:r>
            <a:rPr lang="nb-NO" sz="1100" b="1"/>
            <a:t>Avgang</a:t>
          </a:r>
        </a:p>
        <a:p>
          <a:r>
            <a:rPr lang="nb-NO" sz="1100" b="0"/>
            <a:t>Ved salg eller annen avhending av driftsmidlet i året, registreres regnskapsmessig verdi</a:t>
          </a:r>
        </a:p>
        <a:p>
          <a:r>
            <a:rPr lang="nb-NO" sz="1100" b="0"/>
            <a:t>etter årets avskrivning i denne kolonnen.</a:t>
          </a:r>
        </a:p>
        <a:p>
          <a:endParaRPr lang="nb-NO" sz="1100" b="1"/>
        </a:p>
        <a:p>
          <a:r>
            <a:rPr lang="nb-NO" sz="1100" b="1"/>
            <a:t>Bokført verdi pr 31.12.</a:t>
          </a:r>
        </a:p>
        <a:p>
          <a:r>
            <a:rPr lang="nb-NO" sz="1100" b="0"/>
            <a:t>Viser bokført verdi pr. 31.12. i året.</a:t>
          </a:r>
        </a:p>
        <a:p>
          <a:endParaRPr lang="nb-NO" sz="1100" b="0"/>
        </a:p>
        <a:p>
          <a:r>
            <a:rPr lang="nb-NO" sz="1100" b="0"/>
            <a:t>Hvis driftsmidlet er solgt/avhendet i løpet av året, vil feltet vise null pr.31.12 forutsatt at den regnskapsmessige restverdien på salgstidspunktet er registrert i kolonnen for "Avgang". </a:t>
          </a:r>
        </a:p>
        <a:p>
          <a:endParaRPr lang="nb-NO" sz="1100" b="0"/>
        </a:p>
        <a:p>
          <a:r>
            <a:rPr lang="nb-NO" sz="1100" b="1"/>
            <a:t>Gevinst</a:t>
          </a:r>
          <a:endParaRPr lang="nb-NO" sz="1100" b="0"/>
        </a:p>
        <a:p>
          <a:r>
            <a:rPr lang="nb-NO" sz="1100" b="0"/>
            <a:t>Riktig beregning av regnskapsmessig gevinst ved salg av driftsmidlet forutsetter at regnskapsmessig verdi på salgstidspunktet er registrert i kolonnen "Avgang". </a:t>
          </a:r>
        </a:p>
        <a:p>
          <a:endParaRPr lang="nb-NO" sz="1100" b="0"/>
        </a:p>
        <a:p>
          <a:r>
            <a:rPr lang="nb-NO" sz="1100" b="1"/>
            <a:t>Tap</a:t>
          </a:r>
          <a:endParaRPr lang="nb-NO" sz="1100" b="0"/>
        </a:p>
        <a:p>
          <a:r>
            <a:rPr lang="nb-NO" sz="1100" b="0"/>
            <a:t>Riktig beregning av regnskapsmessig tap ved salg av driftsmidlet forutsetter at regnskapsmessig verdi på salgstidspunktet er registrert i kolonnen "Avgang". </a:t>
          </a:r>
          <a:endParaRPr lang="nb-NO" sz="1100" b="1"/>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742950</xdr:colOff>
      <xdr:row>14</xdr:row>
      <xdr:rowOff>66675</xdr:rowOff>
    </xdr:from>
    <xdr:to>
      <xdr:col>15</xdr:col>
      <xdr:colOff>752475</xdr:colOff>
      <xdr:row>41</xdr:row>
      <xdr:rowOff>95250</xdr:rowOff>
    </xdr:to>
    <xdr:sp macro="" textlink="">
      <xdr:nvSpPr>
        <xdr:cNvPr id="3" name="TextBox 1">
          <a:extLst>
            <a:ext uri="{FF2B5EF4-FFF2-40B4-BE49-F238E27FC236}">
              <a16:creationId xmlns:a16="http://schemas.microsoft.com/office/drawing/2014/main" id="{71970E8D-C7A3-4505-8B12-17E637DD5D6B}"/>
            </a:ext>
          </a:extLst>
        </xdr:cNvPr>
        <xdr:cNvSpPr txBox="1"/>
      </xdr:nvSpPr>
      <xdr:spPr>
        <a:xfrm>
          <a:off x="10325100" y="2962275"/>
          <a:ext cx="3057525" cy="3219450"/>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nb-NO" sz="1400" b="1">
              <a:solidFill>
                <a:schemeClr val="dk1"/>
              </a:solidFill>
              <a:effectLst/>
              <a:latin typeface="+mn-lt"/>
              <a:ea typeface="+mn-ea"/>
              <a:cs typeface="+mn-cs"/>
            </a:rPr>
            <a:t>FORKLARING</a:t>
          </a:r>
          <a:r>
            <a:rPr lang="nb-NO" sz="1400" b="1" baseline="0">
              <a:solidFill>
                <a:schemeClr val="dk1"/>
              </a:solidFill>
              <a:effectLst/>
              <a:latin typeface="+mn-lt"/>
              <a:ea typeface="+mn-ea"/>
              <a:cs typeface="+mn-cs"/>
            </a:rPr>
            <a:t> TIL UTFYLLING</a:t>
          </a:r>
          <a:endParaRPr lang="nb-NO" sz="1800">
            <a:effectLst/>
          </a:endParaRPr>
        </a:p>
        <a:p>
          <a:r>
            <a:rPr lang="nb-NO" sz="1100" b="0" u="none" baseline="0"/>
            <a:t>Skjemaet fylles ut basert på informasjon fra virksomhetens dokumenter og Matrikkelen (Kartverkets offisielle eiendomsregister). </a:t>
          </a:r>
        </a:p>
        <a:p>
          <a:endParaRPr lang="nb-NO" sz="1100" b="0" u="none" baseline="0"/>
        </a:p>
        <a:p>
          <a:r>
            <a:rPr lang="nb-NO" sz="1100" b="0" u="none" baseline="0"/>
            <a:t>Uskrift fra grunnboken legges ved, eventuelt benyttes det som dokumentasjon alene.</a:t>
          </a:r>
        </a:p>
        <a:p>
          <a:endParaRPr lang="nb-NO" sz="1100" b="0" u="none" baseline="0"/>
        </a:p>
        <a:p>
          <a:pPr marL="0" marR="0" lvl="0" indent="0" defTabSz="914400" eaLnBrk="1" fontAlgn="auto" latinLnBrk="0" hangingPunct="1">
            <a:lnSpc>
              <a:spcPct val="100000"/>
            </a:lnSpc>
            <a:spcBef>
              <a:spcPts val="0"/>
            </a:spcBef>
            <a:spcAft>
              <a:spcPts val="0"/>
            </a:spcAft>
            <a:buClrTx/>
            <a:buSzTx/>
            <a:buFontTx/>
            <a:buNone/>
            <a:tabLst/>
            <a:defRPr/>
          </a:pPr>
          <a:r>
            <a:rPr lang="nb-NO" sz="1100" b="0" i="0">
              <a:solidFill>
                <a:schemeClr val="dk1"/>
              </a:solidFill>
              <a:effectLst/>
              <a:latin typeface="+mn-lt"/>
              <a:ea typeface="+mn-ea"/>
              <a:cs typeface="+mn-cs"/>
            </a:rPr>
            <a:t>Konklusjon og eventuelle ytterligere dokumentasjon og kommentarer legges inn i "Vurderinger for perioden".</a:t>
          </a:r>
          <a:endParaRPr lang="nb-NO">
            <a:effectLst/>
          </a:endParaRPr>
        </a:p>
        <a:p>
          <a:endParaRPr lang="nb-NO" sz="1100" b="0" u="none"/>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AEA19-F00B-4D4C-B210-9F2E81104D05}">
  <sheetPr>
    <pageSetUpPr fitToPage="1"/>
  </sheetPr>
  <dimension ref="A1:S105"/>
  <sheetViews>
    <sheetView showGridLines="0" zoomScaleNormal="100" workbookViewId="0"/>
  </sheetViews>
  <sheetFormatPr defaultColWidth="11.42578125" defaultRowHeight="15"/>
  <cols>
    <col min="1" max="1" width="19.85546875" style="1" customWidth="1"/>
    <col min="2" max="2" width="15.140625" style="1" customWidth="1"/>
    <col min="3" max="5" width="17.85546875" style="1" customWidth="1"/>
    <col min="6" max="6" width="12" style="1" bestFit="1" customWidth="1"/>
    <col min="7" max="8" width="11.42578125" style="1"/>
    <col min="9" max="9" width="11.5703125" style="1" bestFit="1" customWidth="1"/>
    <col min="10" max="10" width="11.42578125" style="1"/>
    <col min="11" max="11" width="11.5703125" style="1" bestFit="1" customWidth="1"/>
    <col min="12" max="13" width="11.42578125" style="1"/>
    <col min="14" max="14" width="14.85546875" style="1" bestFit="1" customWidth="1"/>
    <col min="15" max="16384" width="11.42578125" style="1"/>
  </cols>
  <sheetData>
    <row r="1" spans="1:19" ht="18.75">
      <c r="A1" s="193"/>
      <c r="B1" s="240"/>
      <c r="C1" s="241"/>
      <c r="D1" s="241"/>
      <c r="E1" s="241"/>
      <c r="F1" s="241"/>
      <c r="G1" s="241"/>
      <c r="H1" s="240"/>
      <c r="I1" s="240"/>
      <c r="J1" s="258"/>
      <c r="K1" s="258"/>
      <c r="L1" s="202"/>
      <c r="M1" s="202"/>
    </row>
    <row r="2" spans="1:19" ht="18.75">
      <c r="A2" s="460"/>
      <c r="B2" s="617" t="s">
        <v>0</v>
      </c>
      <c r="C2" s="617"/>
      <c r="D2" s="617"/>
      <c r="E2" s="617"/>
      <c r="F2" s="617"/>
      <c r="G2" s="617"/>
      <c r="H2" s="617"/>
      <c r="I2" s="617"/>
      <c r="J2" s="617"/>
      <c r="K2" s="617"/>
      <c r="L2" s="617"/>
      <c r="M2" s="617"/>
      <c r="N2" s="618"/>
      <c r="O2" s="10"/>
      <c r="P2" s="10"/>
      <c r="Q2" s="10"/>
      <c r="R2" s="10"/>
      <c r="S2" s="10"/>
    </row>
    <row r="3" spans="1:19">
      <c r="A3" s="461" t="s">
        <v>1</v>
      </c>
      <c r="B3" s="619" t="s">
        <v>2</v>
      </c>
      <c r="C3" s="619"/>
      <c r="D3" s="619"/>
      <c r="E3" s="619"/>
      <c r="F3" s="619"/>
      <c r="G3" s="619"/>
      <c r="H3" s="619"/>
      <c r="I3" s="619"/>
      <c r="J3" s="619"/>
      <c r="K3" s="619"/>
      <c r="L3" s="619"/>
      <c r="M3" s="619"/>
      <c r="N3" s="620"/>
      <c r="O3" s="9"/>
      <c r="P3" s="9"/>
      <c r="Q3" s="9"/>
      <c r="R3" s="9"/>
      <c r="S3" s="9"/>
    </row>
    <row r="4" spans="1:19">
      <c r="A4" s="458" t="s">
        <v>3</v>
      </c>
      <c r="B4" s="623"/>
      <c r="C4" s="623"/>
      <c r="D4" s="623"/>
      <c r="E4" s="623"/>
      <c r="F4" s="623"/>
      <c r="G4" s="623"/>
      <c r="H4" s="623"/>
      <c r="I4" s="623"/>
      <c r="J4" s="623"/>
      <c r="K4" s="623"/>
      <c r="L4" s="624"/>
      <c r="M4" s="259" t="s">
        <v>4</v>
      </c>
      <c r="N4" s="87"/>
      <c r="O4" s="7"/>
      <c r="P4" s="7"/>
      <c r="Q4" s="7"/>
      <c r="R4" s="8"/>
      <c r="S4" s="7"/>
    </row>
    <row r="5" spans="1:19">
      <c r="A5" s="459" t="s">
        <v>5</v>
      </c>
      <c r="B5" s="621"/>
      <c r="C5" s="621"/>
      <c r="D5" s="621"/>
      <c r="E5" s="621"/>
      <c r="F5" s="621"/>
      <c r="G5" s="621"/>
      <c r="H5" s="621"/>
      <c r="I5" s="621"/>
      <c r="J5" s="622"/>
      <c r="K5" s="260" t="s">
        <v>6</v>
      </c>
      <c r="L5" s="89"/>
      <c r="M5" s="260" t="s">
        <v>7</v>
      </c>
      <c r="N5" s="90"/>
      <c r="O5" s="3"/>
      <c r="P5" s="3"/>
      <c r="Q5" s="5"/>
      <c r="R5" s="3"/>
      <c r="S5" s="6"/>
    </row>
    <row r="6" spans="1:19" ht="18" customHeight="1">
      <c r="A6" s="641"/>
      <c r="B6" s="641"/>
      <c r="C6" s="641"/>
      <c r="D6" s="641"/>
      <c r="E6" s="641"/>
      <c r="F6" s="641"/>
      <c r="G6" s="641"/>
      <c r="H6" s="641"/>
      <c r="I6" s="641"/>
      <c r="J6" s="202"/>
      <c r="K6" s="202"/>
      <c r="L6" s="202"/>
      <c r="M6" s="202"/>
    </row>
    <row r="7" spans="1:19" ht="15.75" thickBot="1">
      <c r="A7" s="100"/>
      <c r="B7" s="101"/>
      <c r="C7" s="101"/>
      <c r="D7" s="101"/>
      <c r="E7" s="101"/>
      <c r="F7" s="100"/>
      <c r="G7" s="102"/>
      <c r="H7" s="100"/>
      <c r="I7" s="261"/>
      <c r="J7" s="202"/>
      <c r="K7" s="202"/>
      <c r="L7" s="202"/>
      <c r="M7" s="202"/>
    </row>
    <row r="8" spans="1:19" ht="19.5" customHeight="1">
      <c r="A8" s="435" t="s">
        <v>8</v>
      </c>
      <c r="B8" s="436"/>
      <c r="C8" s="436"/>
      <c r="D8" s="436"/>
      <c r="E8" s="436"/>
      <c r="F8" s="436"/>
      <c r="G8" s="436"/>
      <c r="H8" s="436"/>
      <c r="I8" s="437"/>
      <c r="J8" s="202"/>
      <c r="K8" s="629" t="s">
        <v>9</v>
      </c>
      <c r="L8" s="630"/>
      <c r="M8" s="630"/>
      <c r="N8" s="631"/>
    </row>
    <row r="9" spans="1:19" ht="15" customHeight="1">
      <c r="A9" s="602" t="s">
        <v>10</v>
      </c>
      <c r="B9" s="603"/>
      <c r="C9" s="608"/>
      <c r="D9" s="609"/>
      <c r="E9" s="609"/>
      <c r="F9" s="609"/>
      <c r="G9" s="609"/>
      <c r="H9" s="609"/>
      <c r="I9" s="610"/>
      <c r="J9" s="202"/>
      <c r="K9" s="632" t="s">
        <v>11</v>
      </c>
      <c r="L9" s="633"/>
      <c r="M9" s="633"/>
      <c r="N9" s="634"/>
    </row>
    <row r="10" spans="1:19">
      <c r="A10" s="604"/>
      <c r="B10" s="605"/>
      <c r="C10" s="611"/>
      <c r="D10" s="612"/>
      <c r="E10" s="612"/>
      <c r="F10" s="612"/>
      <c r="G10" s="612"/>
      <c r="H10" s="612"/>
      <c r="I10" s="613"/>
      <c r="J10" s="202"/>
      <c r="K10" s="635"/>
      <c r="L10" s="636"/>
      <c r="M10" s="636"/>
      <c r="N10" s="637"/>
    </row>
    <row r="11" spans="1:19">
      <c r="A11" s="604"/>
      <c r="B11" s="605"/>
      <c r="C11" s="611"/>
      <c r="D11" s="612"/>
      <c r="E11" s="612"/>
      <c r="F11" s="612"/>
      <c r="G11" s="612"/>
      <c r="H11" s="612"/>
      <c r="I11" s="613"/>
      <c r="J11" s="202"/>
      <c r="K11" s="635"/>
      <c r="L11" s="636"/>
      <c r="M11" s="636"/>
      <c r="N11" s="637"/>
    </row>
    <row r="12" spans="1:19">
      <c r="A12" s="604"/>
      <c r="B12" s="605"/>
      <c r="C12" s="611"/>
      <c r="D12" s="612"/>
      <c r="E12" s="612"/>
      <c r="F12" s="612"/>
      <c r="G12" s="612"/>
      <c r="H12" s="612"/>
      <c r="I12" s="613"/>
      <c r="J12" s="202"/>
      <c r="K12" s="635"/>
      <c r="L12" s="636"/>
      <c r="M12" s="636"/>
      <c r="N12" s="637"/>
    </row>
    <row r="13" spans="1:19">
      <c r="A13" s="606"/>
      <c r="B13" s="607"/>
      <c r="C13" s="614"/>
      <c r="D13" s="615"/>
      <c r="E13" s="615"/>
      <c r="F13" s="615"/>
      <c r="G13" s="615"/>
      <c r="H13" s="615"/>
      <c r="I13" s="616"/>
      <c r="J13" s="202"/>
      <c r="K13" s="638"/>
      <c r="L13" s="639"/>
      <c r="M13" s="639"/>
      <c r="N13" s="640"/>
    </row>
    <row r="14" spans="1:19">
      <c r="A14" s="100"/>
      <c r="B14" s="101"/>
      <c r="C14" s="101"/>
      <c r="D14" s="101"/>
      <c r="E14" s="101"/>
      <c r="F14" s="100"/>
      <c r="G14" s="102"/>
      <c r="H14" s="102"/>
      <c r="I14" s="100"/>
      <c r="J14" s="261"/>
      <c r="K14" s="202"/>
      <c r="L14" s="202"/>
      <c r="M14" s="202"/>
      <c r="N14" s="202"/>
    </row>
    <row r="15" spans="1:19">
      <c r="A15" s="661" t="s">
        <v>12</v>
      </c>
      <c r="B15" s="1234"/>
      <c r="C15" s="1234"/>
      <c r="D15" s="1234"/>
      <c r="E15" s="1234"/>
      <c r="F15" s="1234"/>
      <c r="G15" s="1234"/>
      <c r="H15" s="1234"/>
      <c r="I15" s="1235"/>
      <c r="J15" s="202"/>
      <c r="K15" s="202"/>
      <c r="L15" s="202"/>
      <c r="M15" s="202"/>
    </row>
    <row r="16" spans="1:19">
      <c r="A16" s="499" t="s">
        <v>13</v>
      </c>
      <c r="B16" s="662" t="s">
        <v>14</v>
      </c>
      <c r="C16" s="1236"/>
      <c r="D16" s="1237"/>
      <c r="E16" s="1238" t="s">
        <v>15</v>
      </c>
      <c r="F16" s="662" t="s">
        <v>16</v>
      </c>
      <c r="G16" s="1236"/>
      <c r="H16" s="1236"/>
      <c r="I16" s="1237"/>
      <c r="J16" s="261"/>
      <c r="K16" s="202"/>
      <c r="L16" s="202"/>
      <c r="M16" s="202"/>
      <c r="N16" s="202"/>
    </row>
    <row r="17" spans="1:14">
      <c r="A17" s="500"/>
      <c r="B17" s="663"/>
      <c r="C17" s="1239"/>
      <c r="D17" s="1240"/>
      <c r="E17" s="506"/>
      <c r="F17" s="663"/>
      <c r="G17" s="1239"/>
      <c r="H17" s="1239"/>
      <c r="I17" s="1240"/>
      <c r="J17" s="261"/>
      <c r="K17" s="202"/>
      <c r="L17" s="202"/>
      <c r="M17" s="202"/>
      <c r="N17" s="202"/>
    </row>
    <row r="18" spans="1:14">
      <c r="A18" s="500"/>
      <c r="B18" s="663"/>
      <c r="C18" s="1239"/>
      <c r="D18" s="1240"/>
      <c r="E18" s="506"/>
      <c r="F18" s="663"/>
      <c r="G18" s="1239"/>
      <c r="H18" s="1239"/>
      <c r="I18" s="1240"/>
      <c r="J18" s="261"/>
      <c r="K18" s="202"/>
      <c r="L18" s="202"/>
      <c r="M18" s="202"/>
      <c r="N18" s="202"/>
    </row>
    <row r="19" spans="1:14">
      <c r="A19" s="501"/>
      <c r="B19" s="664"/>
      <c r="C19" s="1241"/>
      <c r="D19" s="1242"/>
      <c r="E19" s="507"/>
      <c r="F19" s="664"/>
      <c r="G19" s="1241"/>
      <c r="H19" s="1241"/>
      <c r="I19" s="1242"/>
      <c r="J19" s="261"/>
      <c r="K19" s="202"/>
      <c r="L19" s="202"/>
      <c r="M19" s="202"/>
      <c r="N19" s="202"/>
    </row>
    <row r="20" spans="1:14">
      <c r="A20" s="202"/>
      <c r="B20" s="202"/>
      <c r="C20" s="202"/>
      <c r="D20" s="202"/>
      <c r="E20" s="202"/>
      <c r="F20" s="202"/>
      <c r="G20" s="202"/>
      <c r="H20" s="202"/>
      <c r="I20" s="202"/>
      <c r="J20" s="202"/>
      <c r="K20" s="202"/>
      <c r="L20" s="202"/>
      <c r="M20" s="202"/>
    </row>
    <row r="21" spans="1:14" ht="15.75" thickBot="1">
      <c r="A21" s="192"/>
      <c r="B21" s="202"/>
      <c r="C21" s="202"/>
      <c r="D21" s="202"/>
      <c r="E21" s="202"/>
      <c r="F21" s="202"/>
      <c r="G21" s="202"/>
      <c r="H21" s="202"/>
      <c r="I21" s="202"/>
      <c r="J21" s="202"/>
      <c r="K21" s="202"/>
      <c r="L21" s="202"/>
      <c r="M21" s="202"/>
    </row>
    <row r="22" spans="1:14">
      <c r="A22" s="586" t="s">
        <v>17</v>
      </c>
      <c r="B22" s="587"/>
      <c r="C22" s="588"/>
      <c r="D22" s="589"/>
      <c r="E22" s="590"/>
      <c r="F22" s="591" t="s">
        <v>18</v>
      </c>
      <c r="G22" s="587"/>
      <c r="H22" s="592"/>
      <c r="I22" s="593"/>
      <c r="J22" s="202"/>
      <c r="K22" s="100"/>
      <c r="L22" s="101"/>
      <c r="M22" s="202"/>
    </row>
    <row r="23" spans="1:14">
      <c r="A23" s="594"/>
      <c r="B23" s="1243"/>
      <c r="C23" s="1243"/>
      <c r="D23" s="1243"/>
      <c r="E23" s="1243"/>
      <c r="F23" s="1243"/>
      <c r="G23" s="1243"/>
      <c r="H23" s="595"/>
      <c r="I23" s="1244"/>
      <c r="J23" s="202"/>
      <c r="K23" s="192"/>
      <c r="L23" s="101"/>
      <c r="M23" s="202"/>
    </row>
    <row r="24" spans="1:14">
      <c r="A24" s="596" t="s">
        <v>19</v>
      </c>
      <c r="B24" s="1245"/>
      <c r="C24" s="1246" t="s">
        <v>20</v>
      </c>
      <c r="D24" s="1247" t="s">
        <v>21</v>
      </c>
      <c r="E24" s="1245"/>
      <c r="F24" s="1248"/>
      <c r="G24" s="1247" t="s">
        <v>22</v>
      </c>
      <c r="H24" s="1249"/>
      <c r="I24" s="1250">
        <v>0</v>
      </c>
      <c r="J24" s="202"/>
      <c r="K24" s="192"/>
      <c r="L24" s="101"/>
      <c r="M24" s="202"/>
    </row>
    <row r="25" spans="1:14" ht="15.75">
      <c r="A25" s="597"/>
      <c r="B25" s="1251"/>
      <c r="C25" s="1251"/>
      <c r="D25" s="1251"/>
      <c r="E25" s="1251"/>
      <c r="F25" s="598"/>
      <c r="G25" s="1251"/>
      <c r="H25" s="1251"/>
      <c r="I25" s="1252"/>
      <c r="J25" s="202"/>
      <c r="K25" s="192"/>
      <c r="L25" s="202"/>
      <c r="M25" s="202"/>
    </row>
    <row r="26" spans="1:14" ht="15.75">
      <c r="A26" s="599" t="s">
        <v>23</v>
      </c>
      <c r="B26" s="600"/>
      <c r="C26" s="600"/>
      <c r="D26" s="600"/>
      <c r="E26" s="600"/>
      <c r="F26" s="600"/>
      <c r="G26" s="600"/>
      <c r="H26" s="600"/>
      <c r="I26" s="601"/>
      <c r="J26" s="202"/>
      <c r="K26" s="202"/>
      <c r="L26" s="202"/>
      <c r="M26" s="202"/>
    </row>
    <row r="27" spans="1:14" ht="15.75">
      <c r="A27" s="580" t="s">
        <v>24</v>
      </c>
      <c r="B27" s="581"/>
      <c r="C27" s="581"/>
      <c r="D27" s="581"/>
      <c r="E27" s="581"/>
      <c r="F27" s="581"/>
      <c r="G27" s="581"/>
      <c r="H27" s="581"/>
      <c r="I27" s="1253"/>
      <c r="J27" s="202"/>
      <c r="K27" s="202"/>
      <c r="L27" s="202"/>
      <c r="M27" s="202"/>
    </row>
    <row r="28" spans="1:14">
      <c r="A28" s="495" t="s">
        <v>25</v>
      </c>
      <c r="B28" s="262" t="s">
        <v>26</v>
      </c>
      <c r="C28" s="1254" t="s">
        <v>27</v>
      </c>
      <c r="D28" s="1255"/>
      <c r="E28" s="1255"/>
      <c r="F28" s="1255"/>
      <c r="G28" s="1256"/>
      <c r="H28" s="496" t="s">
        <v>28</v>
      </c>
      <c r="I28" s="497"/>
      <c r="J28" s="202"/>
      <c r="K28" s="202"/>
      <c r="L28" s="202"/>
      <c r="M28" s="202"/>
    </row>
    <row r="29" spans="1:14">
      <c r="A29" s="498"/>
      <c r="B29" s="1257"/>
      <c r="C29" s="1258"/>
      <c r="D29" s="583"/>
      <c r="E29" s="583"/>
      <c r="F29" s="583"/>
      <c r="G29" s="1259"/>
      <c r="H29" s="1260"/>
      <c r="I29" s="263"/>
      <c r="J29" s="202"/>
      <c r="K29" s="202"/>
      <c r="L29" s="202"/>
      <c r="M29" s="202"/>
    </row>
    <row r="30" spans="1:14">
      <c r="A30" s="498"/>
      <c r="B30" s="1257"/>
      <c r="C30" s="1258"/>
      <c r="D30" s="583"/>
      <c r="E30" s="583"/>
      <c r="F30" s="583"/>
      <c r="G30" s="1259"/>
      <c r="H30" s="1260"/>
      <c r="I30" s="263"/>
      <c r="J30" s="202"/>
      <c r="K30" s="202"/>
      <c r="L30" s="202"/>
      <c r="M30" s="202"/>
    </row>
    <row r="31" spans="1:14">
      <c r="A31" s="498"/>
      <c r="B31" s="1257"/>
      <c r="C31" s="1258"/>
      <c r="D31" s="583"/>
      <c r="E31" s="583"/>
      <c r="F31" s="583"/>
      <c r="G31" s="1259"/>
      <c r="H31" s="1260"/>
      <c r="I31" s="263"/>
      <c r="J31" s="202"/>
      <c r="K31" s="202"/>
      <c r="L31" s="202"/>
      <c r="M31" s="202"/>
    </row>
    <row r="32" spans="1:14">
      <c r="A32" s="498"/>
      <c r="B32" s="1257"/>
      <c r="C32" s="1258"/>
      <c r="D32" s="583"/>
      <c r="E32" s="583"/>
      <c r="F32" s="583"/>
      <c r="G32" s="1259"/>
      <c r="H32" s="1260"/>
      <c r="I32" s="263"/>
      <c r="J32" s="202"/>
      <c r="K32" s="202"/>
      <c r="L32" s="202"/>
      <c r="M32" s="202"/>
    </row>
    <row r="33" spans="1:13">
      <c r="A33" s="498"/>
      <c r="B33" s="1257"/>
      <c r="C33" s="1258"/>
      <c r="D33" s="583"/>
      <c r="E33" s="583"/>
      <c r="F33" s="583"/>
      <c r="G33" s="1259"/>
      <c r="H33" s="1260"/>
      <c r="I33" s="263"/>
      <c r="J33" s="202"/>
      <c r="K33" s="202"/>
      <c r="L33" s="202"/>
      <c r="M33" s="202"/>
    </row>
    <row r="34" spans="1:13">
      <c r="A34" s="498"/>
      <c r="B34" s="1257"/>
      <c r="C34" s="1261"/>
      <c r="D34" s="1262"/>
      <c r="E34" s="1262"/>
      <c r="F34" s="1262"/>
      <c r="G34" s="1263"/>
      <c r="H34" s="1260"/>
      <c r="I34" s="1264"/>
      <c r="J34" s="202"/>
      <c r="K34" s="202"/>
      <c r="L34" s="202"/>
      <c r="M34" s="202"/>
    </row>
    <row r="35" spans="1:13">
      <c r="A35" s="1265" t="s">
        <v>29</v>
      </c>
      <c r="B35" s="584"/>
      <c r="C35" s="584"/>
      <c r="D35" s="584"/>
      <c r="E35" s="584"/>
      <c r="F35" s="584"/>
      <c r="G35" s="584"/>
      <c r="H35" s="585"/>
      <c r="I35" s="1266">
        <f>SUM(H29:H34)</f>
        <v>0</v>
      </c>
      <c r="J35" s="202"/>
      <c r="K35" s="202"/>
      <c r="L35" s="202"/>
      <c r="M35" s="202"/>
    </row>
    <row r="36" spans="1:13" ht="15.75">
      <c r="A36" s="1267"/>
      <c r="B36" s="1268"/>
      <c r="C36" s="1268"/>
      <c r="D36" s="1268"/>
      <c r="E36" s="1268"/>
      <c r="F36" s="1268"/>
      <c r="G36" s="1268"/>
      <c r="H36" s="1268"/>
      <c r="I36" s="1269"/>
      <c r="J36" s="202"/>
      <c r="K36" s="202"/>
      <c r="L36" s="202"/>
      <c r="M36" s="202"/>
    </row>
    <row r="37" spans="1:13" ht="15.75">
      <c r="A37" s="580" t="s">
        <v>30</v>
      </c>
      <c r="B37" s="581"/>
      <c r="C37" s="581"/>
      <c r="D37" s="581"/>
      <c r="E37" s="581"/>
      <c r="F37" s="581"/>
      <c r="G37" s="581"/>
      <c r="H37" s="581"/>
      <c r="I37" s="1253"/>
      <c r="J37" s="202"/>
      <c r="K37" s="202"/>
      <c r="L37" s="202"/>
      <c r="M37" s="202"/>
    </row>
    <row r="38" spans="1:13">
      <c r="A38" s="495" t="s">
        <v>25</v>
      </c>
      <c r="B38" s="262" t="s">
        <v>26</v>
      </c>
      <c r="C38" s="1254" t="s">
        <v>27</v>
      </c>
      <c r="D38" s="1255"/>
      <c r="E38" s="1255"/>
      <c r="F38" s="1255"/>
      <c r="G38" s="1256"/>
      <c r="H38" s="496" t="s">
        <v>28</v>
      </c>
      <c r="I38" s="497"/>
      <c r="J38" s="202"/>
      <c r="K38" s="202"/>
      <c r="L38" s="202"/>
      <c r="M38" s="202"/>
    </row>
    <row r="39" spans="1:13">
      <c r="A39" s="498"/>
      <c r="B39" s="1257"/>
      <c r="C39" s="1258"/>
      <c r="D39" s="583"/>
      <c r="E39" s="583"/>
      <c r="F39" s="583"/>
      <c r="G39" s="1259"/>
      <c r="H39" s="1260"/>
      <c r="I39" s="263"/>
      <c r="J39" s="202"/>
      <c r="K39" s="202"/>
      <c r="L39" s="202"/>
      <c r="M39" s="202"/>
    </row>
    <row r="40" spans="1:13">
      <c r="A40" s="498"/>
      <c r="B40" s="1257"/>
      <c r="C40" s="1258"/>
      <c r="D40" s="583"/>
      <c r="E40" s="583"/>
      <c r="F40" s="583"/>
      <c r="G40" s="1259"/>
      <c r="H40" s="1260"/>
      <c r="I40" s="263"/>
      <c r="J40" s="202"/>
      <c r="K40" s="202"/>
      <c r="L40" s="202"/>
      <c r="M40" s="202"/>
    </row>
    <row r="41" spans="1:13">
      <c r="A41" s="498"/>
      <c r="B41" s="1257"/>
      <c r="C41" s="1258"/>
      <c r="D41" s="583"/>
      <c r="E41" s="583"/>
      <c r="F41" s="583"/>
      <c r="G41" s="1259"/>
      <c r="H41" s="1260"/>
      <c r="I41" s="263"/>
      <c r="J41" s="202"/>
      <c r="K41" s="202"/>
      <c r="L41" s="202"/>
      <c r="M41" s="202"/>
    </row>
    <row r="42" spans="1:13">
      <c r="A42" s="498"/>
      <c r="B42" s="1257"/>
      <c r="C42" s="1258"/>
      <c r="D42" s="583"/>
      <c r="E42" s="583"/>
      <c r="F42" s="583"/>
      <c r="G42" s="1259"/>
      <c r="H42" s="1260"/>
      <c r="I42" s="263"/>
      <c r="J42" s="202"/>
      <c r="K42" s="202"/>
      <c r="L42" s="202"/>
      <c r="M42" s="202"/>
    </row>
    <row r="43" spans="1:13">
      <c r="A43" s="498"/>
      <c r="B43" s="1257"/>
      <c r="C43" s="1258"/>
      <c r="D43" s="583"/>
      <c r="E43" s="583"/>
      <c r="F43" s="583"/>
      <c r="G43" s="1259"/>
      <c r="H43" s="1260"/>
      <c r="I43" s="263"/>
      <c r="J43" s="202"/>
      <c r="K43" s="202"/>
      <c r="L43" s="202"/>
      <c r="M43" s="202"/>
    </row>
    <row r="44" spans="1:13">
      <c r="A44" s="498"/>
      <c r="B44" s="1257"/>
      <c r="C44" s="1258"/>
      <c r="D44" s="583"/>
      <c r="E44" s="583"/>
      <c r="F44" s="583"/>
      <c r="G44" s="1259"/>
      <c r="H44" s="1260"/>
      <c r="I44" s="1264"/>
      <c r="J44" s="202"/>
      <c r="K44" s="202"/>
      <c r="L44" s="202"/>
      <c r="M44" s="202"/>
    </row>
    <row r="45" spans="1:13">
      <c r="A45" s="1270" t="s">
        <v>31</v>
      </c>
      <c r="B45" s="1271"/>
      <c r="C45" s="1271"/>
      <c r="D45" s="1271"/>
      <c r="E45" s="1271"/>
      <c r="F45" s="1271"/>
      <c r="G45" s="1271"/>
      <c r="H45" s="1272"/>
      <c r="I45" s="1266">
        <f>SUM(H39:H44)*-1</f>
        <v>0</v>
      </c>
      <c r="J45" s="202"/>
      <c r="K45" s="202"/>
      <c r="L45" s="202"/>
      <c r="M45" s="202"/>
    </row>
    <row r="46" spans="1:13" ht="15.75">
      <c r="A46" s="1273" t="s">
        <v>32</v>
      </c>
      <c r="B46" s="1274"/>
      <c r="C46" s="1274"/>
      <c r="D46" s="1274"/>
      <c r="E46" s="1274"/>
      <c r="F46" s="1274"/>
      <c r="G46" s="1274"/>
      <c r="H46" s="1274"/>
      <c r="I46" s="1275"/>
      <c r="J46" s="202"/>
      <c r="K46" s="202"/>
      <c r="L46" s="202"/>
      <c r="M46" s="202"/>
    </row>
    <row r="47" spans="1:13" ht="15.75">
      <c r="A47" s="580" t="s">
        <v>33</v>
      </c>
      <c r="B47" s="1276"/>
      <c r="C47" s="1276"/>
      <c r="D47" s="1276"/>
      <c r="E47" s="1276"/>
      <c r="F47" s="1276"/>
      <c r="G47" s="1276"/>
      <c r="H47" s="1276"/>
      <c r="I47" s="1253"/>
      <c r="J47" s="202"/>
      <c r="K47" s="202"/>
      <c r="L47" s="202"/>
      <c r="M47" s="202"/>
    </row>
    <row r="48" spans="1:13">
      <c r="A48" s="1277" t="s">
        <v>25</v>
      </c>
      <c r="B48" s="262" t="s">
        <v>26</v>
      </c>
      <c r="C48" s="1278" t="s">
        <v>27</v>
      </c>
      <c r="D48" s="582"/>
      <c r="E48" s="582"/>
      <c r="F48" s="582"/>
      <c r="G48" s="1279"/>
      <c r="H48" s="1280" t="s">
        <v>28</v>
      </c>
      <c r="I48" s="1281"/>
      <c r="J48" s="202"/>
      <c r="K48" s="202"/>
      <c r="L48" s="202"/>
      <c r="M48" s="202"/>
    </row>
    <row r="49" spans="1:13">
      <c r="A49" s="498"/>
      <c r="B49" s="1257"/>
      <c r="C49" s="1258"/>
      <c r="D49" s="1282"/>
      <c r="E49" s="1282"/>
      <c r="F49" s="1282"/>
      <c r="G49" s="1259"/>
      <c r="H49" s="1260"/>
      <c r="I49" s="263"/>
      <c r="J49" s="202"/>
      <c r="K49" s="202"/>
      <c r="L49" s="202"/>
      <c r="M49" s="202"/>
    </row>
    <row r="50" spans="1:13">
      <c r="A50" s="498"/>
      <c r="B50" s="1257"/>
      <c r="C50" s="1258"/>
      <c r="D50" s="1282"/>
      <c r="E50" s="1282"/>
      <c r="F50" s="1282"/>
      <c r="G50" s="1259"/>
      <c r="H50" s="1260"/>
      <c r="I50" s="263"/>
      <c r="J50" s="202"/>
      <c r="K50" s="202"/>
      <c r="L50" s="202"/>
      <c r="M50" s="202"/>
    </row>
    <row r="51" spans="1:13">
      <c r="A51" s="498"/>
      <c r="B51" s="1257"/>
      <c r="C51" s="1258"/>
      <c r="D51" s="1282"/>
      <c r="E51" s="1282"/>
      <c r="F51" s="1282"/>
      <c r="G51" s="1259"/>
      <c r="H51" s="1260"/>
      <c r="I51" s="263"/>
      <c r="J51" s="202"/>
      <c r="K51" s="202"/>
      <c r="L51" s="202"/>
      <c r="M51" s="202"/>
    </row>
    <row r="52" spans="1:13">
      <c r="A52" s="498"/>
      <c r="B52" s="1257"/>
      <c r="C52" s="1258"/>
      <c r="D52" s="1282"/>
      <c r="E52" s="1282"/>
      <c r="F52" s="1282"/>
      <c r="G52" s="1259"/>
      <c r="H52" s="1260"/>
      <c r="I52" s="263"/>
      <c r="J52" s="202"/>
      <c r="K52" s="202"/>
      <c r="L52" s="202"/>
      <c r="M52" s="202"/>
    </row>
    <row r="53" spans="1:13">
      <c r="A53" s="498"/>
      <c r="B53" s="1257"/>
      <c r="C53" s="1258"/>
      <c r="D53" s="1282"/>
      <c r="E53" s="1282"/>
      <c r="F53" s="1282"/>
      <c r="G53" s="1259"/>
      <c r="H53" s="1260"/>
      <c r="I53" s="263"/>
      <c r="J53" s="202"/>
      <c r="K53" s="202"/>
      <c r="L53" s="202"/>
      <c r="M53" s="202"/>
    </row>
    <row r="54" spans="1:13">
      <c r="A54" s="498"/>
      <c r="B54" s="1257"/>
      <c r="C54" s="1258"/>
      <c r="D54" s="1282"/>
      <c r="E54" s="1282"/>
      <c r="F54" s="1282"/>
      <c r="G54" s="1259"/>
      <c r="H54" s="1260"/>
      <c r="I54" s="1264"/>
      <c r="J54" s="202"/>
      <c r="K54" s="202"/>
      <c r="L54" s="202"/>
      <c r="M54" s="202"/>
    </row>
    <row r="55" spans="1:13">
      <c r="A55" s="1283" t="s">
        <v>31</v>
      </c>
      <c r="B55" s="1284"/>
      <c r="C55" s="1284"/>
      <c r="D55" s="1284"/>
      <c r="E55" s="1284"/>
      <c r="F55" s="1284"/>
      <c r="G55" s="1284"/>
      <c r="H55" s="1284"/>
      <c r="I55" s="1266">
        <f>SUM(H49:H54)*-1</f>
        <v>0</v>
      </c>
      <c r="J55" s="202"/>
      <c r="K55" s="202"/>
      <c r="L55" s="202"/>
      <c r="M55" s="202"/>
    </row>
    <row r="56" spans="1:13" ht="15.75">
      <c r="A56" s="1267"/>
      <c r="B56" s="1268"/>
      <c r="C56" s="1268"/>
      <c r="D56" s="1268"/>
      <c r="E56" s="1268"/>
      <c r="F56" s="1268"/>
      <c r="G56" s="1268"/>
      <c r="H56" s="1268"/>
      <c r="I56" s="1269"/>
      <c r="J56" s="202"/>
      <c r="K56" s="202"/>
      <c r="L56" s="202"/>
      <c r="M56" s="202"/>
    </row>
    <row r="57" spans="1:13" ht="15.75">
      <c r="A57" s="580" t="s">
        <v>34</v>
      </c>
      <c r="B57" s="1276"/>
      <c r="C57" s="1276"/>
      <c r="D57" s="1276"/>
      <c r="E57" s="1276"/>
      <c r="F57" s="1276"/>
      <c r="G57" s="1276"/>
      <c r="H57" s="1276"/>
      <c r="I57" s="1253"/>
      <c r="J57" s="202"/>
      <c r="K57" s="202"/>
      <c r="L57" s="202"/>
      <c r="M57" s="202"/>
    </row>
    <row r="58" spans="1:13">
      <c r="A58" s="1277" t="s">
        <v>25</v>
      </c>
      <c r="B58" s="262" t="s">
        <v>26</v>
      </c>
      <c r="C58" s="1278" t="s">
        <v>27</v>
      </c>
      <c r="D58" s="582"/>
      <c r="E58" s="582"/>
      <c r="F58" s="582"/>
      <c r="G58" s="1279"/>
      <c r="H58" s="1280" t="s">
        <v>28</v>
      </c>
      <c r="I58" s="1281"/>
      <c r="J58" s="202"/>
      <c r="K58" s="202"/>
      <c r="L58" s="202"/>
      <c r="M58" s="202"/>
    </row>
    <row r="59" spans="1:13">
      <c r="A59" s="498"/>
      <c r="B59" s="1285"/>
      <c r="C59" s="1286"/>
      <c r="D59" s="1287"/>
      <c r="E59" s="1287"/>
      <c r="F59" s="1287"/>
      <c r="G59" s="1288"/>
      <c r="H59" s="1260"/>
      <c r="I59" s="263"/>
      <c r="J59" s="202"/>
      <c r="K59" s="202"/>
      <c r="L59" s="202"/>
      <c r="M59" s="202"/>
    </row>
    <row r="60" spans="1:13">
      <c r="A60" s="498"/>
      <c r="B60" s="1285"/>
      <c r="C60" s="1286"/>
      <c r="D60" s="1287"/>
      <c r="E60" s="1287"/>
      <c r="F60" s="1287"/>
      <c r="G60" s="1288"/>
      <c r="H60" s="1260"/>
      <c r="I60" s="263"/>
      <c r="J60" s="202"/>
      <c r="K60" s="202"/>
      <c r="L60" s="202"/>
      <c r="M60" s="202"/>
    </row>
    <row r="61" spans="1:13">
      <c r="A61" s="498"/>
      <c r="B61" s="1285"/>
      <c r="C61" s="1286"/>
      <c r="D61" s="1287"/>
      <c r="E61" s="1287"/>
      <c r="F61" s="1287"/>
      <c r="G61" s="1288"/>
      <c r="H61" s="1260"/>
      <c r="I61" s="263"/>
      <c r="J61" s="202"/>
      <c r="K61" s="202"/>
      <c r="L61" s="202"/>
      <c r="M61" s="202"/>
    </row>
    <row r="62" spans="1:13">
      <c r="A62" s="498"/>
      <c r="B62" s="1285"/>
      <c r="C62" s="1286"/>
      <c r="D62" s="1287"/>
      <c r="E62" s="1287"/>
      <c r="F62" s="1287"/>
      <c r="G62" s="1288"/>
      <c r="H62" s="1260"/>
      <c r="I62" s="263"/>
      <c r="J62" s="202"/>
      <c r="K62" s="202"/>
      <c r="L62" s="202"/>
      <c r="M62" s="202"/>
    </row>
    <row r="63" spans="1:13">
      <c r="A63" s="498"/>
      <c r="B63" s="1285"/>
      <c r="C63" s="1286"/>
      <c r="D63" s="1287"/>
      <c r="E63" s="1287"/>
      <c r="F63" s="1287"/>
      <c r="G63" s="1288"/>
      <c r="H63" s="1260"/>
      <c r="I63" s="263"/>
      <c r="J63" s="202"/>
      <c r="K63" s="202"/>
      <c r="L63" s="202"/>
      <c r="M63" s="202"/>
    </row>
    <row r="64" spans="1:13">
      <c r="A64" s="498"/>
      <c r="B64" s="1285"/>
      <c r="C64" s="1286"/>
      <c r="D64" s="1287"/>
      <c r="E64" s="1287"/>
      <c r="F64" s="1287"/>
      <c r="G64" s="1288"/>
      <c r="H64" s="1260"/>
      <c r="I64" s="1264"/>
      <c r="J64" s="202"/>
      <c r="K64" s="202"/>
      <c r="L64" s="202"/>
      <c r="M64" s="202"/>
    </row>
    <row r="65" spans="1:13">
      <c r="A65" s="1283" t="s">
        <v>29</v>
      </c>
      <c r="B65" s="1284"/>
      <c r="C65" s="1284"/>
      <c r="D65" s="1284"/>
      <c r="E65" s="1284"/>
      <c r="F65" s="1284"/>
      <c r="G65" s="1284"/>
      <c r="H65" s="1284"/>
      <c r="I65" s="1266">
        <f>SUM(H59:H64)</f>
        <v>0</v>
      </c>
      <c r="J65" s="202"/>
      <c r="K65" s="202"/>
      <c r="L65" s="202"/>
      <c r="M65" s="202"/>
    </row>
    <row r="66" spans="1:13" ht="15.75">
      <c r="A66" s="1289"/>
      <c r="B66" s="1290"/>
      <c r="C66" s="1290"/>
      <c r="D66" s="1290"/>
      <c r="E66" s="1290"/>
      <c r="F66" s="1290"/>
      <c r="G66" s="1290"/>
      <c r="H66" s="1290"/>
      <c r="I66" s="1291"/>
      <c r="J66" s="202"/>
      <c r="K66" s="202"/>
      <c r="L66" s="202"/>
      <c r="M66" s="202"/>
    </row>
    <row r="67" spans="1:13">
      <c r="A67" s="1292" t="s">
        <v>35</v>
      </c>
      <c r="B67" s="1293"/>
      <c r="C67" s="1293"/>
      <c r="D67" s="1293"/>
      <c r="E67" s="1293"/>
      <c r="F67" s="1293"/>
      <c r="G67" s="1293"/>
      <c r="H67" s="1294"/>
      <c r="I67" s="1295">
        <f>I24+I35+I45+I55+I65</f>
        <v>0</v>
      </c>
      <c r="J67" s="202"/>
      <c r="K67" s="202"/>
      <c r="L67" s="202"/>
      <c r="M67" s="202"/>
    </row>
    <row r="68" spans="1:13" ht="15.75" customHeight="1">
      <c r="A68" s="1296" t="s">
        <v>36</v>
      </c>
      <c r="B68" s="1287"/>
      <c r="C68" s="1287"/>
      <c r="D68" s="1287"/>
      <c r="E68" s="1287"/>
      <c r="F68" s="1287"/>
      <c r="G68" s="1287"/>
      <c r="H68" s="1297"/>
      <c r="I68" s="1298"/>
      <c r="J68" s="202"/>
      <c r="K68" s="202"/>
      <c r="L68" s="202"/>
      <c r="M68" s="202"/>
    </row>
    <row r="69" spans="1:13" ht="16.5" thickBot="1">
      <c r="A69" s="576" t="s">
        <v>37</v>
      </c>
      <c r="B69" s="577"/>
      <c r="C69" s="577"/>
      <c r="D69" s="577"/>
      <c r="E69" s="577"/>
      <c r="F69" s="577"/>
      <c r="G69" s="577"/>
      <c r="H69" s="578"/>
      <c r="I69" s="264">
        <f>I67-I68</f>
        <v>0</v>
      </c>
      <c r="J69" s="202"/>
      <c r="K69" s="202"/>
      <c r="L69" s="202"/>
      <c r="M69" s="202"/>
    </row>
    <row r="70" spans="1:13" ht="15.75">
      <c r="A70" s="579"/>
      <c r="B70" s="579"/>
      <c r="C70" s="579"/>
      <c r="D70" s="579"/>
      <c r="E70" s="579"/>
      <c r="F70" s="579"/>
      <c r="G70" s="579"/>
      <c r="H70" s="579"/>
      <c r="I70" s="579"/>
      <c r="J70" s="202"/>
      <c r="K70" s="202"/>
      <c r="L70" s="202"/>
      <c r="M70" s="202"/>
    </row>
    <row r="71" spans="1:13">
      <c r="A71" s="192"/>
      <c r="B71" s="192"/>
      <c r="C71" s="192"/>
      <c r="D71" s="192"/>
      <c r="E71" s="192"/>
      <c r="F71" s="192"/>
      <c r="G71" s="192"/>
      <c r="H71" s="192"/>
      <c r="I71" s="192"/>
      <c r="J71" s="202"/>
      <c r="K71" s="202"/>
      <c r="L71" s="202"/>
      <c r="M71" s="202"/>
    </row>
    <row r="72" spans="1:13">
      <c r="A72" s="1299"/>
      <c r="B72" s="1299"/>
      <c r="C72" s="1299"/>
      <c r="D72" s="1299"/>
      <c r="E72" s="1299"/>
      <c r="F72" s="1299"/>
      <c r="G72" s="1299"/>
      <c r="H72" s="1299"/>
      <c r="I72" s="1299"/>
      <c r="J72" s="202"/>
      <c r="K72" s="202"/>
      <c r="L72" s="202"/>
      <c r="M72" s="202"/>
    </row>
    <row r="73" spans="1:13">
      <c r="A73" s="192"/>
      <c r="B73" s="192"/>
      <c r="C73" s="192"/>
      <c r="D73" s="192"/>
      <c r="E73" s="192"/>
      <c r="F73" s="192"/>
      <c r="G73" s="192"/>
      <c r="H73" s="192"/>
      <c r="I73" s="192"/>
      <c r="J73" s="202"/>
      <c r="K73" s="202"/>
      <c r="L73" s="202"/>
      <c r="M73" s="202"/>
    </row>
    <row r="74" spans="1:13">
      <c r="A74" s="192"/>
      <c r="B74" s="192"/>
      <c r="C74" s="192"/>
      <c r="D74" s="192"/>
      <c r="E74" s="192"/>
      <c r="F74" s="192"/>
      <c r="G74" s="192"/>
      <c r="H74" s="192"/>
      <c r="I74" s="192"/>
      <c r="J74" s="202"/>
      <c r="K74" s="202"/>
      <c r="L74" s="202"/>
      <c r="M74" s="202"/>
    </row>
    <row r="75" spans="1:13">
      <c r="A75" s="192"/>
      <c r="B75" s="192"/>
      <c r="C75" s="192"/>
      <c r="D75" s="192"/>
      <c r="E75" s="192"/>
      <c r="F75" s="192"/>
      <c r="G75" s="192"/>
      <c r="H75" s="192"/>
      <c r="I75" s="192"/>
      <c r="J75" s="202"/>
      <c r="K75" s="202"/>
      <c r="L75" s="202"/>
      <c r="M75" s="202"/>
    </row>
    <row r="76" spans="1:13">
      <c r="A76" s="192"/>
      <c r="B76" s="192"/>
      <c r="C76" s="192"/>
      <c r="D76" s="192"/>
      <c r="E76" s="192"/>
      <c r="F76" s="192"/>
      <c r="G76" s="192"/>
      <c r="H76" s="192"/>
      <c r="I76" s="192"/>
      <c r="J76" s="202"/>
      <c r="K76" s="202"/>
      <c r="L76" s="202"/>
      <c r="M76" s="202"/>
    </row>
    <row r="77" spans="1:13">
      <c r="A77" s="192"/>
      <c r="B77" s="192"/>
      <c r="C77" s="192"/>
      <c r="D77" s="192"/>
      <c r="E77" s="192"/>
      <c r="F77" s="192"/>
      <c r="G77" s="192"/>
      <c r="H77" s="192"/>
      <c r="I77" s="192"/>
      <c r="J77" s="202"/>
      <c r="K77" s="202"/>
      <c r="L77" s="202"/>
      <c r="M77" s="202"/>
    </row>
    <row r="78" spans="1:13">
      <c r="A78" s="192"/>
      <c r="B78" s="192"/>
      <c r="C78" s="192"/>
      <c r="D78" s="192"/>
      <c r="E78" s="192"/>
      <c r="F78" s="192"/>
      <c r="G78" s="192"/>
      <c r="H78" s="192"/>
      <c r="I78" s="192"/>
      <c r="J78" s="202"/>
      <c r="K78" s="202"/>
      <c r="L78" s="202"/>
      <c r="M78" s="202"/>
    </row>
    <row r="79" spans="1:13">
      <c r="A79" s="192"/>
      <c r="B79" s="192"/>
      <c r="C79" s="192"/>
      <c r="D79" s="192"/>
      <c r="E79" s="192"/>
      <c r="F79" s="192"/>
      <c r="G79" s="192"/>
      <c r="H79" s="192"/>
      <c r="I79" s="192"/>
      <c r="J79" s="202"/>
      <c r="K79" s="202"/>
      <c r="L79" s="202"/>
      <c r="M79" s="202"/>
    </row>
    <row r="80" spans="1:13">
      <c r="A80" s="192"/>
      <c r="B80" s="192"/>
      <c r="C80" s="192"/>
      <c r="D80" s="192"/>
      <c r="E80" s="192"/>
      <c r="F80" s="192"/>
      <c r="G80" s="192"/>
      <c r="H80" s="192"/>
      <c r="I80" s="192"/>
      <c r="J80" s="202"/>
      <c r="K80" s="202"/>
      <c r="L80" s="202"/>
      <c r="M80" s="202"/>
    </row>
    <row r="81" spans="1:13">
      <c r="A81" s="192"/>
      <c r="B81" s="192"/>
      <c r="C81" s="192"/>
      <c r="D81" s="192"/>
      <c r="E81" s="192"/>
      <c r="F81" s="192"/>
      <c r="G81" s="192"/>
      <c r="H81" s="192"/>
      <c r="I81" s="192"/>
      <c r="J81" s="202"/>
      <c r="K81" s="202"/>
      <c r="L81" s="202"/>
      <c r="M81" s="202"/>
    </row>
    <row r="82" spans="1:13">
      <c r="A82" s="192"/>
      <c r="B82" s="192"/>
      <c r="C82" s="192"/>
      <c r="D82" s="192"/>
      <c r="E82" s="192"/>
      <c r="F82" s="192"/>
      <c r="G82" s="192"/>
      <c r="H82" s="192"/>
      <c r="I82" s="192"/>
      <c r="J82" s="202"/>
      <c r="K82" s="202"/>
      <c r="L82" s="202"/>
      <c r="M82" s="202"/>
    </row>
    <row r="83" spans="1:13">
      <c r="A83" s="192"/>
      <c r="B83" s="192"/>
      <c r="C83" s="192"/>
      <c r="D83" s="192"/>
      <c r="E83" s="192"/>
      <c r="F83" s="192"/>
      <c r="G83" s="192"/>
      <c r="H83" s="192"/>
      <c r="I83" s="192"/>
      <c r="J83" s="202"/>
      <c r="K83" s="202"/>
      <c r="L83" s="202"/>
      <c r="M83" s="202"/>
    </row>
    <row r="84" spans="1:13">
      <c r="A84" s="192"/>
      <c r="B84" s="192"/>
      <c r="C84" s="192"/>
      <c r="D84" s="192"/>
      <c r="E84" s="192"/>
      <c r="F84" s="192"/>
      <c r="G84" s="192"/>
      <c r="H84" s="192"/>
      <c r="I84" s="192"/>
      <c r="J84" s="202"/>
      <c r="K84" s="202"/>
      <c r="L84" s="202"/>
      <c r="M84" s="202"/>
    </row>
    <row r="85" spans="1:13">
      <c r="A85" s="192"/>
      <c r="B85" s="192"/>
      <c r="C85" s="192"/>
      <c r="D85" s="192"/>
      <c r="E85" s="192"/>
      <c r="F85" s="192"/>
      <c r="G85" s="192"/>
      <c r="H85" s="192"/>
      <c r="I85" s="192"/>
      <c r="J85" s="202"/>
      <c r="K85" s="202"/>
      <c r="L85" s="202"/>
      <c r="M85" s="202"/>
    </row>
    <row r="86" spans="1:13">
      <c r="A86" s="192"/>
      <c r="B86" s="192"/>
      <c r="C86" s="192"/>
      <c r="D86" s="192"/>
      <c r="E86" s="192"/>
      <c r="F86" s="192"/>
      <c r="G86" s="192"/>
      <c r="H86" s="192"/>
      <c r="I86" s="192"/>
      <c r="J86" s="202"/>
      <c r="K86" s="202"/>
      <c r="L86" s="202"/>
      <c r="M86" s="202"/>
    </row>
    <row r="87" spans="1:13">
      <c r="A87" s="192"/>
      <c r="B87" s="192"/>
      <c r="C87" s="192"/>
      <c r="D87" s="192"/>
      <c r="E87" s="192"/>
      <c r="F87" s="192"/>
      <c r="G87" s="192"/>
      <c r="H87" s="192"/>
      <c r="I87" s="192"/>
      <c r="J87" s="202"/>
      <c r="K87" s="202"/>
      <c r="L87" s="202"/>
      <c r="M87" s="202"/>
    </row>
    <row r="88" spans="1:13">
      <c r="A88" s="192"/>
      <c r="B88" s="192"/>
      <c r="C88" s="192"/>
      <c r="D88" s="192"/>
      <c r="E88" s="192"/>
      <c r="F88" s="192"/>
      <c r="G88" s="192"/>
      <c r="H88" s="192"/>
      <c r="I88" s="192"/>
      <c r="J88" s="202"/>
      <c r="K88" s="202"/>
      <c r="L88" s="202"/>
      <c r="M88" s="202"/>
    </row>
    <row r="89" spans="1:13">
      <c r="A89" s="192"/>
      <c r="B89" s="192"/>
      <c r="C89" s="192"/>
      <c r="D89" s="192"/>
      <c r="E89" s="192"/>
      <c r="F89" s="192"/>
      <c r="G89" s="192"/>
      <c r="H89" s="192"/>
      <c r="I89" s="192"/>
      <c r="J89" s="202"/>
      <c r="K89" s="202"/>
      <c r="L89" s="202"/>
      <c r="M89" s="202"/>
    </row>
    <row r="90" spans="1:13">
      <c r="A90" s="192"/>
      <c r="B90" s="192"/>
      <c r="C90" s="192"/>
      <c r="D90" s="192"/>
      <c r="E90" s="192"/>
      <c r="F90" s="192"/>
      <c r="G90" s="192"/>
      <c r="H90" s="192"/>
      <c r="I90" s="192"/>
      <c r="J90" s="202"/>
      <c r="K90" s="202"/>
      <c r="L90" s="202"/>
      <c r="M90" s="202"/>
    </row>
    <row r="91" spans="1:13">
      <c r="A91" s="192"/>
      <c r="B91" s="192"/>
      <c r="C91" s="192"/>
      <c r="D91" s="192"/>
      <c r="E91" s="192"/>
      <c r="F91" s="192"/>
      <c r="G91" s="192"/>
      <c r="H91" s="192"/>
      <c r="I91" s="192"/>
      <c r="J91" s="202"/>
      <c r="K91" s="202"/>
      <c r="L91" s="202"/>
      <c r="M91" s="202"/>
    </row>
    <row r="92" spans="1:13">
      <c r="A92" s="192"/>
      <c r="B92" s="192"/>
      <c r="C92" s="192"/>
      <c r="D92" s="192"/>
      <c r="E92" s="192"/>
      <c r="F92" s="192"/>
      <c r="G92" s="192"/>
      <c r="H92" s="192"/>
      <c r="I92" s="192"/>
      <c r="J92" s="202"/>
      <c r="K92" s="202"/>
      <c r="L92" s="202"/>
      <c r="M92" s="202"/>
    </row>
    <row r="93" spans="1:13">
      <c r="A93" s="192"/>
      <c r="B93" s="192"/>
      <c r="C93" s="192"/>
      <c r="D93" s="192"/>
      <c r="E93" s="192"/>
      <c r="F93" s="192"/>
      <c r="G93" s="192"/>
      <c r="H93" s="192"/>
      <c r="I93" s="192"/>
      <c r="J93" s="202"/>
      <c r="K93" s="202"/>
      <c r="L93" s="202"/>
      <c r="M93" s="202"/>
    </row>
    <row r="94" spans="1:13">
      <c r="A94" s="192"/>
      <c r="B94" s="192"/>
      <c r="C94" s="192"/>
      <c r="D94" s="192"/>
      <c r="E94" s="192"/>
      <c r="F94" s="192"/>
      <c r="G94" s="192"/>
      <c r="H94" s="192"/>
      <c r="I94" s="192"/>
      <c r="J94" s="202"/>
      <c r="K94" s="202"/>
      <c r="L94" s="202"/>
      <c r="M94" s="202"/>
    </row>
    <row r="95" spans="1:13">
      <c r="A95" s="192"/>
      <c r="B95" s="192"/>
      <c r="C95" s="192"/>
      <c r="D95" s="192"/>
      <c r="E95" s="192"/>
      <c r="F95" s="192"/>
      <c r="G95" s="192"/>
      <c r="H95" s="192"/>
      <c r="I95" s="192"/>
      <c r="J95" s="202"/>
      <c r="K95" s="202"/>
      <c r="L95" s="202"/>
      <c r="M95" s="202"/>
    </row>
    <row r="96" spans="1:13">
      <c r="A96" s="192"/>
      <c r="B96" s="192"/>
      <c r="C96" s="192"/>
      <c r="D96" s="192"/>
      <c r="E96" s="192"/>
      <c r="F96" s="192"/>
      <c r="G96" s="192"/>
      <c r="H96" s="192"/>
      <c r="I96" s="192"/>
      <c r="J96" s="202"/>
      <c r="K96" s="202"/>
      <c r="L96" s="202"/>
      <c r="M96" s="202"/>
    </row>
    <row r="97" spans="1:13">
      <c r="A97" s="192"/>
      <c r="B97" s="192"/>
      <c r="C97" s="192"/>
      <c r="D97" s="192"/>
      <c r="E97" s="192"/>
      <c r="F97" s="192"/>
      <c r="G97" s="192"/>
      <c r="H97" s="192"/>
      <c r="I97" s="192"/>
      <c r="J97" s="202"/>
      <c r="K97" s="202"/>
      <c r="L97" s="202"/>
      <c r="M97" s="202"/>
    </row>
    <row r="98" spans="1:13">
      <c r="A98" s="192"/>
      <c r="B98" s="192"/>
      <c r="C98" s="192"/>
      <c r="D98" s="192"/>
      <c r="E98" s="192"/>
      <c r="F98" s="192"/>
      <c r="G98" s="192"/>
      <c r="H98" s="192"/>
      <c r="I98" s="192"/>
      <c r="J98" s="202"/>
      <c r="K98" s="202"/>
      <c r="L98" s="202"/>
      <c r="M98" s="202"/>
    </row>
    <row r="99" spans="1:13">
      <c r="A99" s="192"/>
      <c r="B99" s="192"/>
      <c r="C99" s="192"/>
      <c r="D99" s="192"/>
      <c r="E99" s="192"/>
      <c r="F99" s="192"/>
      <c r="G99" s="192"/>
      <c r="H99" s="192"/>
      <c r="I99" s="192"/>
      <c r="J99" s="202"/>
      <c r="K99" s="202"/>
      <c r="L99" s="202"/>
      <c r="M99" s="202"/>
    </row>
    <row r="100" spans="1:13">
      <c r="A100" s="192"/>
      <c r="B100" s="192"/>
      <c r="C100" s="192"/>
      <c r="D100" s="192"/>
      <c r="E100" s="192"/>
      <c r="F100" s="192"/>
      <c r="G100" s="192"/>
      <c r="H100" s="192"/>
      <c r="I100" s="192"/>
      <c r="J100" s="202"/>
      <c r="K100" s="202"/>
      <c r="L100" s="202"/>
      <c r="M100" s="202"/>
    </row>
    <row r="101" spans="1:13">
      <c r="A101" s="192"/>
      <c r="B101" s="192"/>
      <c r="C101" s="192"/>
      <c r="D101" s="192"/>
      <c r="E101" s="192"/>
      <c r="F101" s="192"/>
      <c r="G101" s="192"/>
      <c r="H101" s="192"/>
      <c r="I101" s="192"/>
      <c r="J101" s="202"/>
      <c r="K101" s="202"/>
      <c r="L101" s="202"/>
      <c r="M101" s="202"/>
    </row>
    <row r="102" spans="1:13">
      <c r="A102" s="2"/>
      <c r="B102" s="2"/>
      <c r="C102" s="2"/>
      <c r="D102" s="2"/>
      <c r="E102" s="2"/>
      <c r="F102" s="2"/>
      <c r="G102" s="2"/>
      <c r="H102" s="2"/>
      <c r="I102" s="2"/>
    </row>
    <row r="103" spans="1:13">
      <c r="A103" s="2"/>
      <c r="B103" s="2"/>
      <c r="C103" s="2"/>
      <c r="D103" s="2"/>
      <c r="E103" s="2"/>
      <c r="F103" s="2"/>
      <c r="G103" s="2"/>
      <c r="H103" s="2"/>
      <c r="I103" s="2"/>
    </row>
    <row r="104" spans="1:13">
      <c r="A104" s="2"/>
      <c r="B104" s="2"/>
      <c r="C104" s="2"/>
      <c r="D104" s="2"/>
      <c r="E104" s="2"/>
      <c r="F104" s="2"/>
      <c r="G104" s="2"/>
      <c r="H104" s="2"/>
      <c r="I104" s="2"/>
    </row>
    <row r="105" spans="1:13">
      <c r="A105" s="2"/>
      <c r="B105" s="2"/>
      <c r="C105" s="2"/>
      <c r="D105" s="2"/>
      <c r="E105" s="2"/>
      <c r="F105" s="2"/>
      <c r="G105" s="2"/>
      <c r="H105" s="2"/>
      <c r="I105" s="2"/>
    </row>
  </sheetData>
  <mergeCells count="73">
    <mergeCell ref="B2:N2"/>
    <mergeCell ref="B3:N3"/>
    <mergeCell ref="B5:J5"/>
    <mergeCell ref="B4:L4"/>
    <mergeCell ref="F19:I19"/>
    <mergeCell ref="F18:I18"/>
    <mergeCell ref="F17:I17"/>
    <mergeCell ref="F16:I16"/>
    <mergeCell ref="B17:D17"/>
    <mergeCell ref="B18:D18"/>
    <mergeCell ref="B19:D19"/>
    <mergeCell ref="A15:I15"/>
    <mergeCell ref="B16:D16"/>
    <mergeCell ref="K8:N8"/>
    <mergeCell ref="K9:N13"/>
    <mergeCell ref="A6:I6"/>
    <mergeCell ref="A9:B13"/>
    <mergeCell ref="A27:I27"/>
    <mergeCell ref="C28:G28"/>
    <mergeCell ref="C29:G29"/>
    <mergeCell ref="C30:G30"/>
    <mergeCell ref="C9:I13"/>
    <mergeCell ref="C31:G31"/>
    <mergeCell ref="A22:B22"/>
    <mergeCell ref="C22:E22"/>
    <mergeCell ref="F22:G22"/>
    <mergeCell ref="H22:I22"/>
    <mergeCell ref="A23:I23"/>
    <mergeCell ref="A24:B24"/>
    <mergeCell ref="D24:E24"/>
    <mergeCell ref="G24:H24"/>
    <mergeCell ref="A25:I25"/>
    <mergeCell ref="A26:I26"/>
    <mergeCell ref="C32:G32"/>
    <mergeCell ref="C33:G33"/>
    <mergeCell ref="C34:G34"/>
    <mergeCell ref="A35:H35"/>
    <mergeCell ref="A36:I36"/>
    <mergeCell ref="A37:I37"/>
    <mergeCell ref="C38:G38"/>
    <mergeCell ref="C51:G51"/>
    <mergeCell ref="C52:G52"/>
    <mergeCell ref="C53:G53"/>
    <mergeCell ref="C39:G39"/>
    <mergeCell ref="C40:G40"/>
    <mergeCell ref="C41:G41"/>
    <mergeCell ref="C42:G42"/>
    <mergeCell ref="C43:G43"/>
    <mergeCell ref="C54:G54"/>
    <mergeCell ref="A55:H55"/>
    <mergeCell ref="C44:G44"/>
    <mergeCell ref="A45:H45"/>
    <mergeCell ref="A46:I46"/>
    <mergeCell ref="A47:I47"/>
    <mergeCell ref="C48:G48"/>
    <mergeCell ref="C49:G49"/>
    <mergeCell ref="C50:G50"/>
    <mergeCell ref="A56:I56"/>
    <mergeCell ref="A69:H69"/>
    <mergeCell ref="A70:I70"/>
    <mergeCell ref="A72:I72"/>
    <mergeCell ref="A68:H68"/>
    <mergeCell ref="A57:I57"/>
    <mergeCell ref="C58:G58"/>
    <mergeCell ref="C59:G59"/>
    <mergeCell ref="C60:G60"/>
    <mergeCell ref="C61:G61"/>
    <mergeCell ref="C62:G62"/>
    <mergeCell ref="C63:G63"/>
    <mergeCell ref="C64:G64"/>
    <mergeCell ref="A65:H65"/>
    <mergeCell ref="A66:I66"/>
    <mergeCell ref="A67:H67"/>
  </mergeCells>
  <pageMargins left="0.7" right="0.7" top="0.75" bottom="0.75" header="0.3" footer="0.3"/>
  <pageSetup paperSize="9" scale="50"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2AEE5-1F6E-4638-8004-A2E2B9199CC2}">
  <sheetPr>
    <pageSetUpPr fitToPage="1"/>
  </sheetPr>
  <dimension ref="A1:Z134"/>
  <sheetViews>
    <sheetView showGridLines="0" workbookViewId="0"/>
  </sheetViews>
  <sheetFormatPr defaultColWidth="11.42578125" defaultRowHeight="15"/>
  <cols>
    <col min="1" max="1" width="14.28515625" customWidth="1"/>
    <col min="2" max="2" width="22" customWidth="1"/>
    <col min="4" max="4" width="13" customWidth="1"/>
    <col min="5" max="6" width="13.85546875" customWidth="1"/>
    <col min="7" max="7" width="13.28515625" customWidth="1"/>
    <col min="9" max="9" width="13.7109375" customWidth="1"/>
    <col min="10" max="11" width="13.28515625" customWidth="1"/>
    <col min="12" max="13" width="13.85546875" customWidth="1"/>
    <col min="18" max="18" width="15.5703125" customWidth="1"/>
  </cols>
  <sheetData>
    <row r="1" spans="1:19" ht="19.5" thickBot="1">
      <c r="A1" s="137"/>
      <c r="B1" s="138"/>
      <c r="C1" s="138"/>
      <c r="D1" s="138"/>
      <c r="E1" s="138"/>
      <c r="F1" s="138"/>
      <c r="G1" s="138"/>
      <c r="H1" s="138"/>
      <c r="I1" s="138"/>
      <c r="J1" s="138"/>
      <c r="K1" s="138"/>
      <c r="L1" s="138"/>
      <c r="M1" s="138"/>
      <c r="N1" s="139"/>
      <c r="O1" s="139"/>
      <c r="P1" s="139"/>
      <c r="Q1" s="138"/>
      <c r="R1" s="50"/>
    </row>
    <row r="2" spans="1:19" ht="18.75">
      <c r="A2" s="462"/>
      <c r="B2" s="943" t="s">
        <v>153</v>
      </c>
      <c r="C2" s="943"/>
      <c r="D2" s="943"/>
      <c r="E2" s="943"/>
      <c r="F2" s="943"/>
      <c r="G2" s="943"/>
      <c r="H2" s="943"/>
      <c r="I2" s="943"/>
      <c r="J2" s="943"/>
      <c r="K2" s="943"/>
      <c r="L2" s="943"/>
      <c r="M2" s="943"/>
      <c r="N2" s="943"/>
      <c r="O2" s="943"/>
      <c r="P2" s="943"/>
      <c r="Q2" s="944"/>
      <c r="R2" s="50"/>
    </row>
    <row r="3" spans="1:19">
      <c r="A3" s="483" t="s">
        <v>1</v>
      </c>
      <c r="B3" s="619" t="s">
        <v>2</v>
      </c>
      <c r="C3" s="619"/>
      <c r="D3" s="619"/>
      <c r="E3" s="619"/>
      <c r="F3" s="619"/>
      <c r="G3" s="619"/>
      <c r="H3" s="619"/>
      <c r="I3" s="619"/>
      <c r="J3" s="619"/>
      <c r="K3" s="619"/>
      <c r="L3" s="619"/>
      <c r="M3" s="619"/>
      <c r="N3" s="619"/>
      <c r="O3" s="619"/>
      <c r="P3" s="619"/>
      <c r="Q3" s="945"/>
      <c r="R3" s="140"/>
      <c r="S3" s="39"/>
    </row>
    <row r="4" spans="1:19">
      <c r="A4" s="484" t="s">
        <v>3</v>
      </c>
      <c r="B4" s="1452"/>
      <c r="C4" s="1452"/>
      <c r="D4" s="1452"/>
      <c r="E4" s="1452"/>
      <c r="F4" s="1452"/>
      <c r="G4" s="1452"/>
      <c r="H4" s="1452"/>
      <c r="I4" s="1452"/>
      <c r="J4" s="1452"/>
      <c r="K4" s="1452"/>
      <c r="L4" s="1452"/>
      <c r="M4" s="1452"/>
      <c r="N4" s="1452"/>
      <c r="O4" s="1453"/>
      <c r="P4" s="388" t="s">
        <v>4</v>
      </c>
      <c r="Q4" s="389"/>
      <c r="R4" s="50"/>
    </row>
    <row r="5" spans="1:19">
      <c r="A5" s="485" t="s">
        <v>51</v>
      </c>
      <c r="B5" s="1454"/>
      <c r="C5" s="1454"/>
      <c r="D5" s="1454"/>
      <c r="E5" s="1454"/>
      <c r="F5" s="1454"/>
      <c r="G5" s="1454"/>
      <c r="H5" s="1454"/>
      <c r="I5" s="1454"/>
      <c r="J5" s="1454"/>
      <c r="K5" s="1454"/>
      <c r="L5" s="1454"/>
      <c r="M5" s="1455"/>
      <c r="N5" s="553" t="s">
        <v>6</v>
      </c>
      <c r="O5" s="554"/>
      <c r="P5" s="555" t="s">
        <v>7</v>
      </c>
      <c r="Q5" s="556"/>
      <c r="R5" s="50"/>
    </row>
    <row r="6" spans="1:19" ht="15" customHeight="1">
      <c r="A6" s="50"/>
      <c r="B6" s="50"/>
      <c r="C6" s="50"/>
      <c r="D6" s="50"/>
      <c r="E6" s="50"/>
      <c r="F6" s="50"/>
      <c r="G6" s="50"/>
      <c r="H6" s="50"/>
      <c r="I6" s="50"/>
      <c r="J6" s="50"/>
      <c r="K6" s="50"/>
      <c r="L6" s="50"/>
      <c r="M6" s="50"/>
      <c r="N6" s="50"/>
      <c r="O6" s="50"/>
      <c r="P6" s="50"/>
      <c r="Q6" s="50"/>
      <c r="R6" s="50"/>
    </row>
    <row r="7" spans="1:19" ht="19.5" customHeight="1" thickBot="1">
      <c r="A7" s="1300" t="s">
        <v>8</v>
      </c>
      <c r="B7" s="1301"/>
      <c r="C7" s="1301"/>
      <c r="D7" s="1301"/>
      <c r="E7" s="1301"/>
      <c r="F7" s="1301"/>
      <c r="G7" s="1301"/>
      <c r="H7" s="1301"/>
      <c r="I7" s="1301"/>
      <c r="J7" s="1301"/>
      <c r="K7" s="1301"/>
      <c r="L7" s="1302"/>
      <c r="M7" s="50"/>
      <c r="N7" s="629" t="s">
        <v>9</v>
      </c>
      <c r="O7" s="630"/>
      <c r="P7" s="630"/>
      <c r="Q7" s="631"/>
      <c r="R7" s="50"/>
    </row>
    <row r="8" spans="1:19" ht="15" customHeight="1">
      <c r="A8" s="602" t="s">
        <v>10</v>
      </c>
      <c r="B8" s="603"/>
      <c r="C8" s="608"/>
      <c r="D8" s="609"/>
      <c r="E8" s="609"/>
      <c r="F8" s="609"/>
      <c r="G8" s="609"/>
      <c r="H8" s="609"/>
      <c r="I8" s="609"/>
      <c r="J8" s="609"/>
      <c r="K8" s="609"/>
      <c r="L8" s="610"/>
      <c r="M8" s="50"/>
      <c r="N8" s="632" t="s">
        <v>154</v>
      </c>
      <c r="O8" s="633"/>
      <c r="P8" s="633"/>
      <c r="Q8" s="634"/>
      <c r="R8" s="50"/>
    </row>
    <row r="9" spans="1:19" ht="15" customHeight="1">
      <c r="A9" s="604"/>
      <c r="B9" s="605"/>
      <c r="C9" s="611"/>
      <c r="D9" s="612"/>
      <c r="E9" s="612"/>
      <c r="F9" s="612"/>
      <c r="G9" s="612"/>
      <c r="H9" s="612"/>
      <c r="I9" s="612"/>
      <c r="J9" s="612"/>
      <c r="K9" s="612"/>
      <c r="L9" s="613"/>
      <c r="M9" s="50"/>
      <c r="N9" s="635"/>
      <c r="O9" s="636"/>
      <c r="P9" s="636"/>
      <c r="Q9" s="637"/>
      <c r="R9" s="50"/>
    </row>
    <row r="10" spans="1:19" ht="15" customHeight="1">
      <c r="A10" s="604"/>
      <c r="B10" s="605"/>
      <c r="C10" s="611"/>
      <c r="D10" s="612"/>
      <c r="E10" s="612"/>
      <c r="F10" s="612"/>
      <c r="G10" s="612"/>
      <c r="H10" s="612"/>
      <c r="I10" s="612"/>
      <c r="J10" s="612"/>
      <c r="K10" s="612"/>
      <c r="L10" s="613"/>
      <c r="M10" s="50"/>
      <c r="N10" s="635"/>
      <c r="O10" s="636"/>
      <c r="P10" s="636"/>
      <c r="Q10" s="637"/>
      <c r="R10" s="50"/>
    </row>
    <row r="11" spans="1:19" ht="15" customHeight="1">
      <c r="A11" s="604"/>
      <c r="B11" s="605"/>
      <c r="C11" s="611"/>
      <c r="D11" s="612"/>
      <c r="E11" s="612"/>
      <c r="F11" s="612"/>
      <c r="G11" s="612"/>
      <c r="H11" s="612"/>
      <c r="I11" s="612"/>
      <c r="J11" s="612"/>
      <c r="K11" s="612"/>
      <c r="L11" s="613"/>
      <c r="M11" s="50"/>
      <c r="N11" s="635"/>
      <c r="O11" s="636"/>
      <c r="P11" s="636"/>
      <c r="Q11" s="637"/>
      <c r="R11" s="50"/>
    </row>
    <row r="12" spans="1:19" ht="15" customHeight="1">
      <c r="A12" s="606"/>
      <c r="B12" s="607"/>
      <c r="C12" s="614"/>
      <c r="D12" s="615"/>
      <c r="E12" s="615"/>
      <c r="F12" s="615"/>
      <c r="G12" s="615"/>
      <c r="H12" s="615"/>
      <c r="I12" s="615"/>
      <c r="J12" s="615"/>
      <c r="K12" s="615"/>
      <c r="L12" s="616"/>
      <c r="M12" s="50"/>
      <c r="N12" s="638"/>
      <c r="O12" s="639"/>
      <c r="P12" s="639"/>
      <c r="Q12" s="640"/>
      <c r="R12" s="50"/>
    </row>
    <row r="13" spans="1:19" ht="15" customHeight="1">
      <c r="A13" s="50"/>
      <c r="B13" s="50"/>
      <c r="C13" s="50"/>
      <c r="D13" s="50"/>
      <c r="E13" s="50"/>
      <c r="F13" s="50"/>
      <c r="G13" s="50"/>
      <c r="H13" s="50"/>
      <c r="I13" s="50"/>
      <c r="J13" s="50"/>
      <c r="K13" s="50"/>
      <c r="L13" s="50"/>
      <c r="M13" s="50"/>
      <c r="N13" s="50"/>
      <c r="O13" s="50"/>
      <c r="P13" s="50"/>
      <c r="Q13" s="50"/>
      <c r="R13" s="50"/>
    </row>
    <row r="14" spans="1:19" ht="15" customHeight="1">
      <c r="A14" s="1303" t="s">
        <v>12</v>
      </c>
      <c r="B14" s="628"/>
      <c r="C14" s="628"/>
      <c r="D14" s="628"/>
      <c r="E14" s="628"/>
      <c r="F14" s="628"/>
      <c r="G14" s="628"/>
      <c r="H14" s="628"/>
      <c r="I14" s="628"/>
      <c r="J14" s="628"/>
      <c r="K14" s="628"/>
      <c r="L14" s="1305"/>
      <c r="M14" s="50"/>
      <c r="N14" s="50"/>
      <c r="O14" s="50"/>
      <c r="P14" s="50"/>
      <c r="Q14" s="50"/>
      <c r="R14" s="50"/>
    </row>
    <row r="15" spans="1:19" ht="15" customHeight="1">
      <c r="A15" s="1306" t="s">
        <v>13</v>
      </c>
      <c r="B15" s="1307" t="s">
        <v>14</v>
      </c>
      <c r="C15" s="627"/>
      <c r="D15" s="627"/>
      <c r="E15" s="627"/>
      <c r="F15" s="627"/>
      <c r="G15" s="627"/>
      <c r="H15" s="1309"/>
      <c r="I15" s="1328" t="s">
        <v>15</v>
      </c>
      <c r="J15" s="1307" t="s">
        <v>16</v>
      </c>
      <c r="K15" s="627"/>
      <c r="L15" s="1309"/>
      <c r="M15" s="50"/>
      <c r="N15" s="50"/>
      <c r="O15" s="50"/>
      <c r="P15" s="50"/>
      <c r="Q15" s="50"/>
      <c r="R15" s="50"/>
    </row>
    <row r="16" spans="1:19" ht="15" customHeight="1">
      <c r="A16" s="1311"/>
      <c r="B16" s="1312"/>
      <c r="C16" s="626"/>
      <c r="D16" s="626"/>
      <c r="E16" s="626"/>
      <c r="F16" s="626"/>
      <c r="G16" s="626"/>
      <c r="H16" s="1314"/>
      <c r="I16" s="1329"/>
      <c r="J16" s="1312"/>
      <c r="K16" s="626"/>
      <c r="L16" s="1314"/>
      <c r="M16" s="50"/>
      <c r="N16" s="50"/>
      <c r="O16" s="50"/>
      <c r="P16" s="50"/>
      <c r="Q16" s="50"/>
      <c r="R16" s="50"/>
    </row>
    <row r="17" spans="1:26" ht="15" customHeight="1">
      <c r="A17" s="1311"/>
      <c r="B17" s="1312"/>
      <c r="C17" s="626"/>
      <c r="D17" s="626"/>
      <c r="E17" s="626"/>
      <c r="F17" s="626"/>
      <c r="G17" s="626"/>
      <c r="H17" s="1314"/>
      <c r="I17" s="1329"/>
      <c r="J17" s="1312"/>
      <c r="K17" s="626"/>
      <c r="L17" s="1314"/>
      <c r="M17" s="50"/>
      <c r="N17" s="50"/>
      <c r="O17" s="50"/>
      <c r="P17" s="50"/>
      <c r="Q17" s="50"/>
      <c r="R17" s="50"/>
    </row>
    <row r="18" spans="1:26" ht="15" customHeight="1">
      <c r="A18" s="1316"/>
      <c r="B18" s="1317"/>
      <c r="C18" s="625"/>
      <c r="D18" s="625"/>
      <c r="E18" s="625"/>
      <c r="F18" s="625"/>
      <c r="G18" s="625"/>
      <c r="H18" s="1319"/>
      <c r="I18" s="1330"/>
      <c r="J18" s="1317"/>
      <c r="K18" s="625"/>
      <c r="L18" s="1319"/>
      <c r="M18" s="50"/>
      <c r="N18" s="50"/>
      <c r="O18" s="50"/>
      <c r="P18" s="50"/>
      <c r="Q18" s="50"/>
      <c r="R18" s="50"/>
    </row>
    <row r="19" spans="1:26" ht="15" customHeight="1">
      <c r="A19" s="50"/>
      <c r="B19" s="50"/>
      <c r="C19" s="50"/>
      <c r="D19" s="50"/>
      <c r="E19" s="50"/>
      <c r="F19" s="50"/>
      <c r="G19" s="50"/>
      <c r="H19" s="50"/>
      <c r="I19" s="50"/>
      <c r="J19" s="50"/>
      <c r="K19" s="50"/>
      <c r="L19" s="50"/>
      <c r="M19" s="50"/>
      <c r="N19" s="50"/>
      <c r="O19" s="50"/>
      <c r="P19" s="50"/>
      <c r="Q19" s="50"/>
      <c r="R19" s="50"/>
    </row>
    <row r="20" spans="1:26" ht="15" customHeight="1" thickBot="1">
      <c r="A20" s="50"/>
      <c r="B20" s="50"/>
      <c r="C20" s="50"/>
      <c r="D20" s="50"/>
      <c r="E20" s="50"/>
      <c r="F20" s="50"/>
      <c r="G20" s="50"/>
      <c r="H20" s="50"/>
      <c r="I20" s="50"/>
      <c r="J20" s="50"/>
      <c r="K20" s="50"/>
      <c r="L20" s="50"/>
      <c r="M20" s="50"/>
      <c r="N20" s="50"/>
      <c r="O20" s="50"/>
      <c r="P20" s="50"/>
      <c r="Q20" s="50"/>
      <c r="R20" s="50"/>
    </row>
    <row r="21" spans="1:26">
      <c r="A21" s="937" t="s">
        <v>209</v>
      </c>
      <c r="B21" s="938"/>
      <c r="C21" s="938"/>
      <c r="D21" s="938"/>
      <c r="E21" s="938"/>
      <c r="F21" s="938"/>
      <c r="G21" s="938"/>
      <c r="H21" s="938"/>
      <c r="I21" s="938"/>
      <c r="J21" s="938"/>
      <c r="K21" s="938"/>
      <c r="L21" s="938"/>
      <c r="M21" s="994"/>
      <c r="N21" s="996" t="s">
        <v>156</v>
      </c>
      <c r="O21" s="996"/>
      <c r="P21" s="996" t="s">
        <v>25</v>
      </c>
      <c r="Q21" s="997"/>
      <c r="R21" s="50"/>
      <c r="S21" s="20"/>
    </row>
    <row r="22" spans="1:26" ht="15.75" thickBot="1">
      <c r="A22" s="939"/>
      <c r="B22" s="940"/>
      <c r="C22" s="940"/>
      <c r="D22" s="940"/>
      <c r="E22" s="940"/>
      <c r="F22" s="940"/>
      <c r="G22" s="940"/>
      <c r="H22" s="940"/>
      <c r="I22" s="940"/>
      <c r="J22" s="940"/>
      <c r="K22" s="940"/>
      <c r="L22" s="940"/>
      <c r="M22" s="995"/>
      <c r="N22" s="998"/>
      <c r="O22" s="999"/>
      <c r="P22" s="1000"/>
      <c r="Q22" s="1001"/>
      <c r="R22" s="50"/>
      <c r="S22" s="20"/>
    </row>
    <row r="23" spans="1:26" ht="15.75" thickBot="1">
      <c r="A23" s="989" t="s">
        <v>64</v>
      </c>
      <c r="B23" s="990" t="s">
        <v>140</v>
      </c>
      <c r="C23" s="991" t="s">
        <v>157</v>
      </c>
      <c r="D23" s="992"/>
      <c r="E23" s="992"/>
      <c r="F23" s="992"/>
      <c r="G23" s="990" t="s">
        <v>158</v>
      </c>
      <c r="H23" s="991" t="s">
        <v>159</v>
      </c>
      <c r="I23" s="992"/>
      <c r="J23" s="992"/>
      <c r="K23" s="992"/>
      <c r="L23" s="992"/>
      <c r="M23" s="992"/>
      <c r="N23" s="992"/>
      <c r="O23" s="992"/>
      <c r="P23" s="992"/>
      <c r="Q23" s="993"/>
      <c r="R23" s="50"/>
      <c r="S23" s="20"/>
    </row>
    <row r="24" spans="1:26" ht="45">
      <c r="A24" s="1480"/>
      <c r="B24" s="723"/>
      <c r="C24" s="1456" t="s">
        <v>160</v>
      </c>
      <c r="D24" s="1456" t="s">
        <v>161</v>
      </c>
      <c r="E24" s="1456" t="s">
        <v>162</v>
      </c>
      <c r="F24" s="1456" t="s">
        <v>163</v>
      </c>
      <c r="G24" s="723"/>
      <c r="H24" s="1456" t="s">
        <v>164</v>
      </c>
      <c r="I24" s="1456" t="s">
        <v>165</v>
      </c>
      <c r="J24" s="1456" t="s">
        <v>166</v>
      </c>
      <c r="K24" s="1456" t="s">
        <v>167</v>
      </c>
      <c r="L24" s="1456" t="s">
        <v>168</v>
      </c>
      <c r="M24" s="1456" t="s">
        <v>163</v>
      </c>
      <c r="N24" s="1456" t="s">
        <v>210</v>
      </c>
      <c r="O24" s="1456" t="s">
        <v>170</v>
      </c>
      <c r="P24" s="1456" t="s">
        <v>74</v>
      </c>
      <c r="Q24" s="1457" t="s">
        <v>82</v>
      </c>
      <c r="R24" s="179" t="s">
        <v>171</v>
      </c>
      <c r="S24" s="180" t="s">
        <v>37</v>
      </c>
    </row>
    <row r="25" spans="1:26">
      <c r="A25" s="1481" t="s">
        <v>172</v>
      </c>
      <c r="B25" s="390"/>
      <c r="C25" s="1482"/>
      <c r="D25" s="1482"/>
      <c r="E25" s="1482"/>
      <c r="F25" s="1482"/>
      <c r="G25" s="391"/>
      <c r="H25" s="1482"/>
      <c r="I25" s="1482"/>
      <c r="J25" s="1482"/>
      <c r="K25" s="348" t="s">
        <v>173</v>
      </c>
      <c r="L25" s="1482">
        <v>6070</v>
      </c>
      <c r="M25" s="1482">
        <v>6070</v>
      </c>
      <c r="N25" s="1482"/>
      <c r="O25" s="1482"/>
      <c r="P25" s="141"/>
      <c r="Q25" s="141"/>
      <c r="R25" s="181"/>
      <c r="S25" s="182"/>
    </row>
    <row r="26" spans="1:26">
      <c r="A26" s="558"/>
      <c r="B26" s="1459"/>
      <c r="C26" s="1346"/>
      <c r="D26" s="1346"/>
      <c r="E26" s="1346"/>
      <c r="F26" s="1346"/>
      <c r="G26" s="1460">
        <f t="shared" ref="G26:G47" si="0">+C26-D26-E26+F26</f>
        <v>0</v>
      </c>
      <c r="H26" s="1346"/>
      <c r="I26" s="1346"/>
      <c r="J26" s="1346"/>
      <c r="K26" s="1346"/>
      <c r="L26" s="1346"/>
      <c r="M26" s="1461"/>
      <c r="N26" s="1460">
        <f t="shared" ref="N26:N47" si="1">+G26+H26-J26-K26-L26+M26</f>
        <v>0</v>
      </c>
      <c r="O26" s="1346"/>
      <c r="P26" s="1460">
        <f t="shared" ref="P26:P47" si="2">IF((O26-J26)&gt;-1,(O26-J26),0)</f>
        <v>0</v>
      </c>
      <c r="Q26" s="1462">
        <f t="shared" ref="Q26:Q47" si="3">IF((O26-J26)&gt;-1,0,(J26-O26))</f>
        <v>0</v>
      </c>
      <c r="R26" s="183" t="s">
        <v>49</v>
      </c>
      <c r="S26" s="184" t="str">
        <f t="shared" ref="S26:S47" si="4">IFERROR(N26-R26,"")</f>
        <v/>
      </c>
    </row>
    <row r="27" spans="1:26">
      <c r="A27" s="558"/>
      <c r="B27" s="1459"/>
      <c r="C27" s="1346"/>
      <c r="D27" s="1346"/>
      <c r="E27" s="1346"/>
      <c r="F27" s="1346"/>
      <c r="G27" s="1460">
        <f t="shared" si="0"/>
        <v>0</v>
      </c>
      <c r="H27" s="1346"/>
      <c r="I27" s="1346"/>
      <c r="J27" s="1346"/>
      <c r="K27" s="1346"/>
      <c r="L27" s="1346"/>
      <c r="M27" s="1346"/>
      <c r="N27" s="1460">
        <f t="shared" si="1"/>
        <v>0</v>
      </c>
      <c r="O27" s="1346"/>
      <c r="P27" s="1460">
        <f t="shared" si="2"/>
        <v>0</v>
      </c>
      <c r="Q27" s="1462">
        <f t="shared" si="3"/>
        <v>0</v>
      </c>
      <c r="R27" s="183" t="s">
        <v>49</v>
      </c>
      <c r="S27" s="184" t="str">
        <f t="shared" si="4"/>
        <v/>
      </c>
      <c r="Z27" s="38" t="s">
        <v>174</v>
      </c>
    </row>
    <row r="28" spans="1:26">
      <c r="A28" s="558"/>
      <c r="B28" s="1459"/>
      <c r="C28" s="1346"/>
      <c r="D28" s="1346"/>
      <c r="E28" s="1346"/>
      <c r="F28" s="1346"/>
      <c r="G28" s="1460">
        <f t="shared" si="0"/>
        <v>0</v>
      </c>
      <c r="H28" s="1346"/>
      <c r="I28" s="1346"/>
      <c r="J28" s="1346"/>
      <c r="K28" s="1346"/>
      <c r="L28" s="1346"/>
      <c r="M28" s="1346"/>
      <c r="N28" s="1460">
        <f t="shared" si="1"/>
        <v>0</v>
      </c>
      <c r="O28" s="1346"/>
      <c r="P28" s="1460">
        <f t="shared" si="2"/>
        <v>0</v>
      </c>
      <c r="Q28" s="1462">
        <f t="shared" si="3"/>
        <v>0</v>
      </c>
      <c r="R28" s="183" t="s">
        <v>49</v>
      </c>
      <c r="S28" s="184" t="str">
        <f t="shared" si="4"/>
        <v/>
      </c>
    </row>
    <row r="29" spans="1:26">
      <c r="A29" s="558"/>
      <c r="B29" s="1459"/>
      <c r="C29" s="1346"/>
      <c r="D29" s="1346"/>
      <c r="E29" s="1346"/>
      <c r="F29" s="1346"/>
      <c r="G29" s="1460">
        <f t="shared" si="0"/>
        <v>0</v>
      </c>
      <c r="H29" s="1346"/>
      <c r="I29" s="1346"/>
      <c r="J29" s="1346"/>
      <c r="K29" s="1346"/>
      <c r="L29" s="1346"/>
      <c r="M29" s="1346"/>
      <c r="N29" s="1460">
        <f t="shared" si="1"/>
        <v>0</v>
      </c>
      <c r="O29" s="1346"/>
      <c r="P29" s="1460">
        <f t="shared" si="2"/>
        <v>0</v>
      </c>
      <c r="Q29" s="1462">
        <f t="shared" si="3"/>
        <v>0</v>
      </c>
      <c r="R29" s="183" t="s">
        <v>49</v>
      </c>
      <c r="S29" s="184" t="str">
        <f t="shared" si="4"/>
        <v/>
      </c>
    </row>
    <row r="30" spans="1:26">
      <c r="A30" s="558"/>
      <c r="B30" s="1459"/>
      <c r="C30" s="1346"/>
      <c r="D30" s="1346"/>
      <c r="E30" s="1346"/>
      <c r="F30" s="1346"/>
      <c r="G30" s="1460">
        <f t="shared" si="0"/>
        <v>0</v>
      </c>
      <c r="H30" s="1346"/>
      <c r="I30" s="1346"/>
      <c r="J30" s="1346"/>
      <c r="K30" s="1346"/>
      <c r="L30" s="1346"/>
      <c r="M30" s="1346"/>
      <c r="N30" s="1460">
        <f t="shared" si="1"/>
        <v>0</v>
      </c>
      <c r="O30" s="1346"/>
      <c r="P30" s="1460">
        <f t="shared" si="2"/>
        <v>0</v>
      </c>
      <c r="Q30" s="1462">
        <f t="shared" si="3"/>
        <v>0</v>
      </c>
      <c r="R30" s="183" t="s">
        <v>49</v>
      </c>
      <c r="S30" s="184" t="str">
        <f t="shared" si="4"/>
        <v/>
      </c>
    </row>
    <row r="31" spans="1:26">
      <c r="A31" s="558"/>
      <c r="B31" s="1459"/>
      <c r="C31" s="1346"/>
      <c r="D31" s="1346"/>
      <c r="E31" s="1346"/>
      <c r="F31" s="1346"/>
      <c r="G31" s="1460">
        <f t="shared" si="0"/>
        <v>0</v>
      </c>
      <c r="H31" s="1346"/>
      <c r="I31" s="1346"/>
      <c r="J31" s="1346"/>
      <c r="K31" s="1346"/>
      <c r="L31" s="1346"/>
      <c r="M31" s="1346"/>
      <c r="N31" s="1460">
        <f t="shared" si="1"/>
        <v>0</v>
      </c>
      <c r="O31" s="1346"/>
      <c r="P31" s="1460">
        <f t="shared" si="2"/>
        <v>0</v>
      </c>
      <c r="Q31" s="1462">
        <f t="shared" si="3"/>
        <v>0</v>
      </c>
      <c r="R31" s="183" t="s">
        <v>49</v>
      </c>
      <c r="S31" s="184" t="str">
        <f t="shared" si="4"/>
        <v/>
      </c>
    </row>
    <row r="32" spans="1:26">
      <c r="A32" s="558"/>
      <c r="B32" s="1459"/>
      <c r="C32" s="1346"/>
      <c r="D32" s="1346"/>
      <c r="E32" s="1346"/>
      <c r="F32" s="1346"/>
      <c r="G32" s="1460">
        <f t="shared" si="0"/>
        <v>0</v>
      </c>
      <c r="H32" s="1346"/>
      <c r="I32" s="1346"/>
      <c r="J32" s="1346"/>
      <c r="K32" s="1346"/>
      <c r="L32" s="1346"/>
      <c r="M32" s="1346"/>
      <c r="N32" s="1460">
        <f t="shared" si="1"/>
        <v>0</v>
      </c>
      <c r="O32" s="1346"/>
      <c r="P32" s="1460">
        <f t="shared" si="2"/>
        <v>0</v>
      </c>
      <c r="Q32" s="1462">
        <f t="shared" si="3"/>
        <v>0</v>
      </c>
      <c r="R32" s="183" t="s">
        <v>49</v>
      </c>
      <c r="S32" s="184" t="str">
        <f t="shared" si="4"/>
        <v/>
      </c>
    </row>
    <row r="33" spans="1:19">
      <c r="A33" s="558"/>
      <c r="B33" s="1459"/>
      <c r="C33" s="1346"/>
      <c r="D33" s="1346"/>
      <c r="E33" s="1346"/>
      <c r="F33" s="1346"/>
      <c r="G33" s="1460">
        <f t="shared" si="0"/>
        <v>0</v>
      </c>
      <c r="H33" s="1346"/>
      <c r="I33" s="1346"/>
      <c r="J33" s="1346"/>
      <c r="K33" s="1346"/>
      <c r="L33" s="1346"/>
      <c r="M33" s="1346"/>
      <c r="N33" s="1460">
        <f t="shared" si="1"/>
        <v>0</v>
      </c>
      <c r="O33" s="1346"/>
      <c r="P33" s="1460">
        <f t="shared" si="2"/>
        <v>0</v>
      </c>
      <c r="Q33" s="1462">
        <f t="shared" si="3"/>
        <v>0</v>
      </c>
      <c r="R33" s="183" t="s">
        <v>49</v>
      </c>
      <c r="S33" s="184" t="str">
        <f t="shared" si="4"/>
        <v/>
      </c>
    </row>
    <row r="34" spans="1:19">
      <c r="A34" s="558"/>
      <c r="B34" s="1459"/>
      <c r="C34" s="1346"/>
      <c r="D34" s="1346"/>
      <c r="E34" s="1346"/>
      <c r="F34" s="1346"/>
      <c r="G34" s="1460">
        <f t="shared" si="0"/>
        <v>0</v>
      </c>
      <c r="H34" s="1346"/>
      <c r="I34" s="1346"/>
      <c r="J34" s="1346"/>
      <c r="K34" s="1346"/>
      <c r="L34" s="1346"/>
      <c r="M34" s="1346"/>
      <c r="N34" s="1460">
        <f t="shared" si="1"/>
        <v>0</v>
      </c>
      <c r="O34" s="1346"/>
      <c r="P34" s="1460">
        <f t="shared" si="2"/>
        <v>0</v>
      </c>
      <c r="Q34" s="1462">
        <f t="shared" si="3"/>
        <v>0</v>
      </c>
      <c r="R34" s="183" t="s">
        <v>49</v>
      </c>
      <c r="S34" s="184" t="str">
        <f t="shared" si="4"/>
        <v/>
      </c>
    </row>
    <row r="35" spans="1:19">
      <c r="A35" s="558"/>
      <c r="B35" s="1459"/>
      <c r="C35" s="1346"/>
      <c r="D35" s="1346"/>
      <c r="E35" s="1346"/>
      <c r="F35" s="1346"/>
      <c r="G35" s="1460">
        <f t="shared" si="0"/>
        <v>0</v>
      </c>
      <c r="H35" s="1346"/>
      <c r="I35" s="1346"/>
      <c r="J35" s="1346"/>
      <c r="K35" s="1346"/>
      <c r="L35" s="1346"/>
      <c r="M35" s="1346"/>
      <c r="N35" s="1460">
        <f t="shared" si="1"/>
        <v>0</v>
      </c>
      <c r="O35" s="1346"/>
      <c r="P35" s="1460">
        <f t="shared" si="2"/>
        <v>0</v>
      </c>
      <c r="Q35" s="1462">
        <f t="shared" si="3"/>
        <v>0</v>
      </c>
      <c r="R35" s="183" t="s">
        <v>49</v>
      </c>
      <c r="S35" s="184" t="str">
        <f t="shared" si="4"/>
        <v/>
      </c>
    </row>
    <row r="36" spans="1:19">
      <c r="A36" s="558"/>
      <c r="B36" s="1459"/>
      <c r="C36" s="1346"/>
      <c r="D36" s="1346"/>
      <c r="E36" s="1346"/>
      <c r="F36" s="1346"/>
      <c r="G36" s="1460">
        <f t="shared" si="0"/>
        <v>0</v>
      </c>
      <c r="H36" s="1346"/>
      <c r="I36" s="1346"/>
      <c r="J36" s="1346"/>
      <c r="K36" s="1346"/>
      <c r="L36" s="1346"/>
      <c r="M36" s="1346"/>
      <c r="N36" s="1460">
        <f t="shared" si="1"/>
        <v>0</v>
      </c>
      <c r="O36" s="1346"/>
      <c r="P36" s="1460">
        <f t="shared" si="2"/>
        <v>0</v>
      </c>
      <c r="Q36" s="1462">
        <f t="shared" si="3"/>
        <v>0</v>
      </c>
      <c r="R36" s="183" t="s">
        <v>49</v>
      </c>
      <c r="S36" s="184" t="str">
        <f t="shared" si="4"/>
        <v/>
      </c>
    </row>
    <row r="37" spans="1:19">
      <c r="A37" s="558"/>
      <c r="B37" s="1459"/>
      <c r="C37" s="1346"/>
      <c r="D37" s="1346"/>
      <c r="E37" s="1346"/>
      <c r="F37" s="1346"/>
      <c r="G37" s="1460">
        <f t="shared" si="0"/>
        <v>0</v>
      </c>
      <c r="H37" s="1346"/>
      <c r="I37" s="1346"/>
      <c r="J37" s="1346"/>
      <c r="K37" s="1346"/>
      <c r="L37" s="1346"/>
      <c r="M37" s="1346"/>
      <c r="N37" s="1460">
        <f t="shared" si="1"/>
        <v>0</v>
      </c>
      <c r="O37" s="1346"/>
      <c r="P37" s="1460">
        <f t="shared" si="2"/>
        <v>0</v>
      </c>
      <c r="Q37" s="1462">
        <f t="shared" si="3"/>
        <v>0</v>
      </c>
      <c r="R37" s="183" t="s">
        <v>49</v>
      </c>
      <c r="S37" s="184" t="str">
        <f t="shared" si="4"/>
        <v/>
      </c>
    </row>
    <row r="38" spans="1:19">
      <c r="A38" s="558"/>
      <c r="B38" s="1459"/>
      <c r="C38" s="1346"/>
      <c r="D38" s="1346"/>
      <c r="E38" s="1346"/>
      <c r="F38" s="1346"/>
      <c r="G38" s="1460">
        <f t="shared" si="0"/>
        <v>0</v>
      </c>
      <c r="H38" s="1346"/>
      <c r="I38" s="1346"/>
      <c r="J38" s="1346"/>
      <c r="K38" s="1346"/>
      <c r="L38" s="1346"/>
      <c r="M38" s="1346"/>
      <c r="N38" s="1460">
        <f t="shared" si="1"/>
        <v>0</v>
      </c>
      <c r="O38" s="1346"/>
      <c r="P38" s="1460">
        <f t="shared" si="2"/>
        <v>0</v>
      </c>
      <c r="Q38" s="1462">
        <f t="shared" si="3"/>
        <v>0</v>
      </c>
      <c r="R38" s="183" t="s">
        <v>49</v>
      </c>
      <c r="S38" s="184" t="str">
        <f t="shared" si="4"/>
        <v/>
      </c>
    </row>
    <row r="39" spans="1:19">
      <c r="A39" s="558"/>
      <c r="B39" s="1459"/>
      <c r="C39" s="1346"/>
      <c r="D39" s="1346"/>
      <c r="E39" s="1346"/>
      <c r="F39" s="1346"/>
      <c r="G39" s="1460">
        <f t="shared" si="0"/>
        <v>0</v>
      </c>
      <c r="H39" s="1346"/>
      <c r="I39" s="1346"/>
      <c r="J39" s="1346"/>
      <c r="K39" s="1346"/>
      <c r="L39" s="1346"/>
      <c r="M39" s="1346"/>
      <c r="N39" s="1460">
        <f t="shared" si="1"/>
        <v>0</v>
      </c>
      <c r="O39" s="1346"/>
      <c r="P39" s="1460">
        <f t="shared" si="2"/>
        <v>0</v>
      </c>
      <c r="Q39" s="1462">
        <f t="shared" si="3"/>
        <v>0</v>
      </c>
      <c r="R39" s="183" t="s">
        <v>49</v>
      </c>
      <c r="S39" s="184" t="str">
        <f t="shared" si="4"/>
        <v/>
      </c>
    </row>
    <row r="40" spans="1:19">
      <c r="A40" s="558"/>
      <c r="B40" s="1459"/>
      <c r="C40" s="1346"/>
      <c r="D40" s="1346"/>
      <c r="E40" s="1346"/>
      <c r="F40" s="1346"/>
      <c r="G40" s="1460">
        <f t="shared" si="0"/>
        <v>0</v>
      </c>
      <c r="H40" s="1346"/>
      <c r="I40" s="1346"/>
      <c r="J40" s="1346"/>
      <c r="K40" s="1346"/>
      <c r="L40" s="1346"/>
      <c r="M40" s="1346"/>
      <c r="N40" s="1460">
        <f t="shared" si="1"/>
        <v>0</v>
      </c>
      <c r="O40" s="1346"/>
      <c r="P40" s="1460">
        <f t="shared" si="2"/>
        <v>0</v>
      </c>
      <c r="Q40" s="1462">
        <f t="shared" si="3"/>
        <v>0</v>
      </c>
      <c r="R40" s="183" t="s">
        <v>49</v>
      </c>
      <c r="S40" s="184" t="str">
        <f t="shared" si="4"/>
        <v/>
      </c>
    </row>
    <row r="41" spans="1:19">
      <c r="A41" s="558"/>
      <c r="B41" s="1459"/>
      <c r="C41" s="1346"/>
      <c r="D41" s="1346"/>
      <c r="E41" s="1346"/>
      <c r="F41" s="1346"/>
      <c r="G41" s="1460">
        <f t="shared" si="0"/>
        <v>0</v>
      </c>
      <c r="H41" s="1346"/>
      <c r="I41" s="1346"/>
      <c r="J41" s="1346"/>
      <c r="K41" s="1346"/>
      <c r="L41" s="1346"/>
      <c r="M41" s="1346"/>
      <c r="N41" s="1460">
        <f t="shared" si="1"/>
        <v>0</v>
      </c>
      <c r="O41" s="1346"/>
      <c r="P41" s="1460">
        <f t="shared" si="2"/>
        <v>0</v>
      </c>
      <c r="Q41" s="1462">
        <f t="shared" si="3"/>
        <v>0</v>
      </c>
      <c r="R41" s="183" t="s">
        <v>49</v>
      </c>
      <c r="S41" s="184" t="str">
        <f t="shared" si="4"/>
        <v/>
      </c>
    </row>
    <row r="42" spans="1:19">
      <c r="A42" s="558"/>
      <c r="B42" s="1459"/>
      <c r="C42" s="1346"/>
      <c r="D42" s="1346"/>
      <c r="E42" s="1346"/>
      <c r="F42" s="1346"/>
      <c r="G42" s="1460">
        <f t="shared" si="0"/>
        <v>0</v>
      </c>
      <c r="H42" s="1346"/>
      <c r="I42" s="1346"/>
      <c r="J42" s="1346"/>
      <c r="K42" s="1346"/>
      <c r="L42" s="1346"/>
      <c r="M42" s="1346"/>
      <c r="N42" s="1460">
        <f t="shared" si="1"/>
        <v>0</v>
      </c>
      <c r="O42" s="1346"/>
      <c r="P42" s="1460">
        <f t="shared" si="2"/>
        <v>0</v>
      </c>
      <c r="Q42" s="1462">
        <f t="shared" si="3"/>
        <v>0</v>
      </c>
      <c r="R42" s="183" t="s">
        <v>49</v>
      </c>
      <c r="S42" s="184" t="str">
        <f t="shared" si="4"/>
        <v/>
      </c>
    </row>
    <row r="43" spans="1:19">
      <c r="A43" s="558"/>
      <c r="B43" s="1459"/>
      <c r="C43" s="1346"/>
      <c r="D43" s="1346"/>
      <c r="E43" s="1346"/>
      <c r="F43" s="1346"/>
      <c r="G43" s="1460">
        <f t="shared" si="0"/>
        <v>0</v>
      </c>
      <c r="H43" s="1346"/>
      <c r="I43" s="1346"/>
      <c r="J43" s="1346"/>
      <c r="K43" s="1346"/>
      <c r="L43" s="1346"/>
      <c r="M43" s="1346"/>
      <c r="N43" s="1460">
        <f t="shared" si="1"/>
        <v>0</v>
      </c>
      <c r="O43" s="1346"/>
      <c r="P43" s="1460">
        <f t="shared" si="2"/>
        <v>0</v>
      </c>
      <c r="Q43" s="1462">
        <f t="shared" si="3"/>
        <v>0</v>
      </c>
      <c r="R43" s="183" t="s">
        <v>49</v>
      </c>
      <c r="S43" s="184" t="str">
        <f t="shared" si="4"/>
        <v/>
      </c>
    </row>
    <row r="44" spans="1:19">
      <c r="A44" s="558"/>
      <c r="B44" s="1459"/>
      <c r="C44" s="1346"/>
      <c r="D44" s="1346"/>
      <c r="E44" s="1346"/>
      <c r="F44" s="1346"/>
      <c r="G44" s="1460">
        <f t="shared" si="0"/>
        <v>0</v>
      </c>
      <c r="H44" s="1346"/>
      <c r="I44" s="1346"/>
      <c r="J44" s="1346"/>
      <c r="K44" s="1346"/>
      <c r="L44" s="1346"/>
      <c r="M44" s="1346"/>
      <c r="N44" s="1460">
        <f t="shared" si="1"/>
        <v>0</v>
      </c>
      <c r="O44" s="1346"/>
      <c r="P44" s="1460">
        <f t="shared" si="2"/>
        <v>0</v>
      </c>
      <c r="Q44" s="1462">
        <f t="shared" si="3"/>
        <v>0</v>
      </c>
      <c r="R44" s="183" t="s">
        <v>49</v>
      </c>
      <c r="S44" s="184" t="str">
        <f t="shared" si="4"/>
        <v/>
      </c>
    </row>
    <row r="45" spans="1:19">
      <c r="A45" s="558"/>
      <c r="B45" s="1459"/>
      <c r="C45" s="1346"/>
      <c r="D45" s="1346"/>
      <c r="E45" s="1346"/>
      <c r="F45" s="1346"/>
      <c r="G45" s="1460">
        <f t="shared" si="0"/>
        <v>0</v>
      </c>
      <c r="H45" s="1346"/>
      <c r="I45" s="1346"/>
      <c r="J45" s="1346"/>
      <c r="K45" s="1346"/>
      <c r="L45" s="1346"/>
      <c r="M45" s="1346"/>
      <c r="N45" s="1460">
        <f t="shared" si="1"/>
        <v>0</v>
      </c>
      <c r="O45" s="1346"/>
      <c r="P45" s="1460">
        <f t="shared" si="2"/>
        <v>0</v>
      </c>
      <c r="Q45" s="1462">
        <f t="shared" si="3"/>
        <v>0</v>
      </c>
      <c r="R45" s="183" t="s">
        <v>49</v>
      </c>
      <c r="S45" s="184" t="str">
        <f t="shared" si="4"/>
        <v/>
      </c>
    </row>
    <row r="46" spans="1:19">
      <c r="A46" s="558"/>
      <c r="B46" s="1459"/>
      <c r="C46" s="1346"/>
      <c r="D46" s="1346"/>
      <c r="E46" s="1346"/>
      <c r="F46" s="1346"/>
      <c r="G46" s="1460">
        <f t="shared" si="0"/>
        <v>0</v>
      </c>
      <c r="H46" s="1346"/>
      <c r="I46" s="1346"/>
      <c r="J46" s="1346"/>
      <c r="K46" s="1346"/>
      <c r="L46" s="1346"/>
      <c r="M46" s="1346"/>
      <c r="N46" s="1460">
        <f t="shared" si="1"/>
        <v>0</v>
      </c>
      <c r="O46" s="1346"/>
      <c r="P46" s="1460">
        <f t="shared" si="2"/>
        <v>0</v>
      </c>
      <c r="Q46" s="1462">
        <f t="shared" si="3"/>
        <v>0</v>
      </c>
      <c r="R46" s="183" t="s">
        <v>49</v>
      </c>
      <c r="S46" s="184" t="str">
        <f t="shared" si="4"/>
        <v/>
      </c>
    </row>
    <row r="47" spans="1:19" ht="15.75" thickBot="1">
      <c r="A47" s="559"/>
      <c r="B47" s="560"/>
      <c r="C47" s="561"/>
      <c r="D47" s="561"/>
      <c r="E47" s="561"/>
      <c r="F47" s="561"/>
      <c r="G47" s="562">
        <f t="shared" si="0"/>
        <v>0</v>
      </c>
      <c r="H47" s="561"/>
      <c r="I47" s="561"/>
      <c r="J47" s="561"/>
      <c r="K47" s="561"/>
      <c r="L47" s="561"/>
      <c r="M47" s="561"/>
      <c r="N47" s="562">
        <f t="shared" si="1"/>
        <v>0</v>
      </c>
      <c r="O47" s="561"/>
      <c r="P47" s="562">
        <f t="shared" si="2"/>
        <v>0</v>
      </c>
      <c r="Q47" s="563">
        <f t="shared" si="3"/>
        <v>0</v>
      </c>
      <c r="R47" s="185" t="s">
        <v>49</v>
      </c>
      <c r="S47" s="186" t="str">
        <f t="shared" si="4"/>
        <v/>
      </c>
    </row>
    <row r="48" spans="1:19" ht="15.75" thickBot="1">
      <c r="A48" s="987" t="s">
        <v>48</v>
      </c>
      <c r="B48" s="988"/>
      <c r="C48" s="988"/>
      <c r="D48" s="988"/>
      <c r="E48" s="988"/>
      <c r="F48" s="988"/>
      <c r="G48" s="142">
        <f t="shared" ref="G48:Q48" si="5">SUM(G26:G47)</f>
        <v>0</v>
      </c>
      <c r="H48" s="142">
        <f t="shared" si="5"/>
        <v>0</v>
      </c>
      <c r="I48" s="142">
        <f t="shared" si="5"/>
        <v>0</v>
      </c>
      <c r="J48" s="142">
        <f t="shared" si="5"/>
        <v>0</v>
      </c>
      <c r="K48" s="142">
        <f t="shared" si="5"/>
        <v>0</v>
      </c>
      <c r="L48" s="142">
        <f t="shared" si="5"/>
        <v>0</v>
      </c>
      <c r="M48" s="142">
        <f t="shared" si="5"/>
        <v>0</v>
      </c>
      <c r="N48" s="142">
        <f t="shared" si="5"/>
        <v>0</v>
      </c>
      <c r="O48" s="142">
        <f t="shared" si="5"/>
        <v>0</v>
      </c>
      <c r="P48" s="142">
        <f t="shared" si="5"/>
        <v>0</v>
      </c>
      <c r="Q48" s="375">
        <f t="shared" si="5"/>
        <v>0</v>
      </c>
      <c r="R48" s="376"/>
      <c r="S48" s="377"/>
    </row>
    <row r="49" spans="1:18">
      <c r="A49" s="50"/>
      <c r="B49" s="50"/>
      <c r="C49" s="50"/>
      <c r="D49" s="50"/>
      <c r="E49" s="50"/>
      <c r="F49" s="50"/>
      <c r="G49" s="50"/>
      <c r="H49" s="50"/>
      <c r="I49" s="50"/>
      <c r="J49" s="50"/>
      <c r="K49" s="50"/>
      <c r="L49" s="50"/>
      <c r="M49" s="50"/>
      <c r="N49" s="50"/>
      <c r="O49" s="50"/>
      <c r="P49" s="50"/>
      <c r="Q49" s="50"/>
      <c r="R49" s="50"/>
    </row>
    <row r="50" spans="1:18">
      <c r="A50" s="50"/>
      <c r="B50" s="50"/>
      <c r="C50" s="50"/>
      <c r="D50" s="50"/>
      <c r="E50" s="50"/>
      <c r="F50" s="50"/>
      <c r="G50" s="50"/>
      <c r="H50" s="50"/>
      <c r="I50" s="50"/>
      <c r="J50" s="50"/>
      <c r="K50" s="50"/>
      <c r="L50" s="50"/>
      <c r="M50" s="50"/>
      <c r="N50" s="50"/>
      <c r="O50" s="50"/>
      <c r="P50" s="50"/>
      <c r="Q50" s="50"/>
      <c r="R50" s="50"/>
    </row>
    <row r="51" spans="1:18">
      <c r="A51" s="50"/>
      <c r="B51" s="50"/>
      <c r="C51" s="50"/>
      <c r="D51" s="50"/>
      <c r="E51" s="50"/>
      <c r="F51" s="50"/>
      <c r="G51" s="50"/>
      <c r="H51" s="50"/>
      <c r="I51" s="50"/>
      <c r="J51" s="50"/>
      <c r="K51" s="50"/>
      <c r="L51" s="50"/>
      <c r="M51" s="50"/>
      <c r="N51" s="50"/>
      <c r="O51" s="50"/>
      <c r="P51" s="50"/>
      <c r="Q51" s="50"/>
      <c r="R51" s="50"/>
    </row>
    <row r="52" spans="1:18">
      <c r="A52" s="55" t="s">
        <v>211</v>
      </c>
      <c r="B52" s="50"/>
      <c r="C52" s="50"/>
      <c r="D52" s="50"/>
      <c r="E52" s="50"/>
      <c r="F52" s="50"/>
      <c r="G52" s="50"/>
      <c r="H52" s="50"/>
      <c r="I52" s="50"/>
      <c r="J52" s="50"/>
      <c r="K52" s="50"/>
      <c r="L52" s="50"/>
      <c r="M52" s="50"/>
      <c r="N52" s="50"/>
      <c r="O52" s="50"/>
      <c r="P52" s="50"/>
      <c r="Q52" s="50"/>
      <c r="R52" s="50"/>
    </row>
    <row r="53" spans="1:18">
      <c r="A53" s="59" t="s">
        <v>175</v>
      </c>
      <c r="B53" s="983" t="s">
        <v>212</v>
      </c>
      <c r="C53" s="983"/>
      <c r="D53" s="983"/>
      <c r="E53" s="983"/>
      <c r="F53" s="983"/>
      <c r="G53" s="983"/>
      <c r="H53" s="983"/>
      <c r="I53" s="983"/>
      <c r="J53" s="983"/>
      <c r="K53" s="983"/>
      <c r="L53" s="983"/>
      <c r="M53" s="983"/>
      <c r="N53" s="983"/>
      <c r="O53" s="983"/>
      <c r="P53" s="983"/>
      <c r="Q53" s="983"/>
      <c r="R53" s="50"/>
    </row>
    <row r="54" spans="1:18">
      <c r="A54" s="59" t="s">
        <v>177</v>
      </c>
      <c r="B54" s="983" t="s">
        <v>178</v>
      </c>
      <c r="C54" s="983"/>
      <c r="D54" s="983"/>
      <c r="E54" s="983"/>
      <c r="F54" s="983"/>
      <c r="G54" s="983"/>
      <c r="H54" s="983"/>
      <c r="I54" s="983"/>
      <c r="J54" s="983"/>
      <c r="K54" s="983"/>
      <c r="L54" s="983"/>
      <c r="M54" s="983"/>
      <c r="N54" s="983"/>
      <c r="O54" s="983"/>
      <c r="P54" s="983"/>
      <c r="Q54" s="983"/>
      <c r="R54" s="50"/>
    </row>
    <row r="55" spans="1:18">
      <c r="A55" s="143"/>
      <c r="B55" s="983" t="s">
        <v>179</v>
      </c>
      <c r="C55" s="983"/>
      <c r="D55" s="983"/>
      <c r="R55" s="50"/>
    </row>
    <row r="56" spans="1:18">
      <c r="A56" s="143"/>
      <c r="B56" s="983" t="s">
        <v>180</v>
      </c>
      <c r="C56" s="983"/>
      <c r="D56" s="983"/>
      <c r="E56" s="983"/>
      <c r="F56" s="983"/>
      <c r="G56" s="983"/>
      <c r="H56" s="983"/>
      <c r="I56" s="983"/>
      <c r="J56" s="983"/>
      <c r="K56" s="983"/>
      <c r="L56" s="983"/>
      <c r="M56" s="983"/>
      <c r="N56" s="983"/>
      <c r="O56" s="983"/>
      <c r="P56" s="983"/>
      <c r="Q56" s="983"/>
      <c r="R56" s="50"/>
    </row>
    <row r="57" spans="1:18">
      <c r="A57" s="57"/>
      <c r="B57" s="960"/>
      <c r="C57" s="960"/>
      <c r="D57" s="960"/>
      <c r="E57" s="960"/>
      <c r="F57" s="960"/>
      <c r="G57" s="960"/>
      <c r="H57" s="960"/>
      <c r="I57" s="960"/>
      <c r="J57" s="960"/>
      <c r="K57" s="960"/>
      <c r="L57" s="960"/>
      <c r="M57" s="960"/>
      <c r="N57" s="960"/>
      <c r="O57" s="960"/>
      <c r="P57" s="960"/>
      <c r="Q57" s="960"/>
      <c r="R57" s="50"/>
    </row>
    <row r="58" spans="1:18">
      <c r="A58" s="983" t="s">
        <v>213</v>
      </c>
      <c r="B58" s="983"/>
      <c r="C58" s="983"/>
      <c r="D58" s="983"/>
      <c r="E58" s="983"/>
      <c r="F58" s="983"/>
      <c r="G58" s="983"/>
      <c r="H58" s="983"/>
      <c r="I58" s="983"/>
      <c r="J58" s="983"/>
      <c r="K58" s="983"/>
      <c r="L58" s="983"/>
      <c r="M58" s="983"/>
      <c r="N58" s="349"/>
      <c r="O58" s="349"/>
      <c r="P58" s="349"/>
      <c r="Q58" s="349"/>
      <c r="R58" s="50"/>
    </row>
    <row r="59" spans="1:18">
      <c r="A59" s="50"/>
      <c r="B59" s="50"/>
      <c r="C59" s="50"/>
      <c r="D59" s="50"/>
      <c r="E59" s="50"/>
      <c r="F59" s="50"/>
      <c r="G59" s="50"/>
      <c r="H59" s="50"/>
      <c r="I59" s="50"/>
      <c r="J59" s="50"/>
      <c r="K59" s="50"/>
      <c r="L59" s="50"/>
      <c r="M59" s="50"/>
      <c r="N59" s="50"/>
      <c r="O59" s="50"/>
      <c r="P59" s="50"/>
      <c r="Q59" s="50"/>
      <c r="R59" s="50"/>
    </row>
    <row r="60" spans="1:18">
      <c r="A60" s="50"/>
      <c r="B60" s="50"/>
      <c r="C60" s="50"/>
      <c r="D60" s="50"/>
      <c r="E60" s="50"/>
      <c r="F60" s="50"/>
      <c r="G60" s="50"/>
      <c r="H60" s="50"/>
      <c r="I60" s="50"/>
      <c r="J60" s="50"/>
      <c r="K60" s="50"/>
      <c r="L60" s="50"/>
      <c r="M60" s="50"/>
      <c r="N60" s="50"/>
      <c r="O60" s="50"/>
      <c r="P60" s="50"/>
      <c r="Q60" s="50"/>
      <c r="R60" s="50"/>
    </row>
    <row r="61" spans="1:18" ht="15.75" thickBot="1">
      <c r="A61" s="59" t="s">
        <v>182</v>
      </c>
      <c r="B61" s="50"/>
      <c r="C61" s="50"/>
      <c r="D61" s="50"/>
      <c r="E61" s="50"/>
      <c r="F61" s="50"/>
      <c r="G61" s="50"/>
      <c r="H61" s="50"/>
      <c r="I61" s="50"/>
      <c r="J61" s="50"/>
      <c r="K61" s="50"/>
      <c r="L61" s="50"/>
      <c r="M61" s="50"/>
      <c r="N61" s="50"/>
      <c r="O61" s="50"/>
      <c r="P61" s="50"/>
      <c r="Q61" s="50"/>
      <c r="R61" s="50"/>
    </row>
    <row r="62" spans="1:18" ht="15.75">
      <c r="A62" s="984" t="s">
        <v>214</v>
      </c>
      <c r="B62" s="985"/>
      <c r="C62" s="985"/>
      <c r="D62" s="985"/>
      <c r="E62" s="985"/>
      <c r="F62" s="985"/>
      <c r="G62" s="985"/>
      <c r="H62" s="985"/>
      <c r="I62" s="985"/>
      <c r="J62" s="985"/>
      <c r="K62" s="985"/>
      <c r="L62" s="986"/>
      <c r="M62" s="50"/>
      <c r="N62" s="50"/>
      <c r="O62" s="50"/>
      <c r="P62" s="50"/>
      <c r="Q62" s="50"/>
      <c r="R62" s="50"/>
    </row>
    <row r="63" spans="1:18" s="37" customFormat="1" ht="67.5" customHeight="1">
      <c r="A63" s="60"/>
      <c r="B63" s="50"/>
      <c r="C63" s="50"/>
      <c r="D63" s="50"/>
      <c r="E63" s="50"/>
      <c r="F63" s="50"/>
      <c r="G63" s="50"/>
      <c r="H63" s="50"/>
      <c r="I63" s="50"/>
      <c r="J63" s="50"/>
      <c r="K63" s="50"/>
      <c r="L63" s="61"/>
      <c r="M63" s="50"/>
      <c r="N63" s="50"/>
      <c r="O63" s="50"/>
      <c r="P63" s="50"/>
      <c r="Q63" s="50"/>
      <c r="R63" s="57"/>
    </row>
    <row r="64" spans="1:18" s="37" customFormat="1" ht="65.25" customHeight="1">
      <c r="A64" s="60"/>
      <c r="B64" s="50"/>
      <c r="C64" s="50"/>
      <c r="D64" s="144" t="s">
        <v>215</v>
      </c>
      <c r="E64" s="144" t="s">
        <v>216</v>
      </c>
      <c r="F64" s="144" t="s">
        <v>217</v>
      </c>
      <c r="G64" s="144" t="s">
        <v>218</v>
      </c>
      <c r="H64" s="144" t="s">
        <v>219</v>
      </c>
      <c r="I64" s="144" t="s">
        <v>220</v>
      </c>
      <c r="J64" s="145" t="s">
        <v>48</v>
      </c>
      <c r="K64" s="146" t="s">
        <v>186</v>
      </c>
      <c r="L64" s="147" t="s">
        <v>221</v>
      </c>
      <c r="M64" s="50"/>
      <c r="N64" s="50"/>
      <c r="O64" s="50"/>
      <c r="P64" s="50"/>
      <c r="Q64" s="50"/>
      <c r="R64" s="57"/>
    </row>
    <row r="65" spans="1:18" s="37" customFormat="1">
      <c r="A65" s="148" t="s">
        <v>187</v>
      </c>
      <c r="B65" s="149"/>
      <c r="C65" s="149"/>
      <c r="D65" s="150" t="s">
        <v>222</v>
      </c>
      <c r="E65" s="150" t="s">
        <v>223</v>
      </c>
      <c r="F65" s="150" t="s">
        <v>224</v>
      </c>
      <c r="G65" s="150" t="s">
        <v>225</v>
      </c>
      <c r="H65" s="150" t="s">
        <v>188</v>
      </c>
      <c r="I65" s="150">
        <v>117</v>
      </c>
      <c r="J65" s="151"/>
      <c r="K65" s="60"/>
      <c r="L65" s="61"/>
      <c r="M65" s="50"/>
      <c r="N65" s="50"/>
      <c r="O65" s="50"/>
      <c r="P65" s="50"/>
      <c r="Q65" s="50"/>
      <c r="R65" s="57"/>
    </row>
    <row r="66" spans="1:18" s="37" customFormat="1" ht="15.75">
      <c r="A66" s="60"/>
      <c r="B66" s="50"/>
      <c r="C66" s="50"/>
      <c r="D66" s="144"/>
      <c r="E66" s="144"/>
      <c r="F66" s="144"/>
      <c r="G66" s="144"/>
      <c r="H66" s="144"/>
      <c r="I66" s="144"/>
      <c r="J66" s="145"/>
      <c r="K66" s="60"/>
      <c r="L66" s="61"/>
      <c r="M66" s="50"/>
      <c r="N66" s="50"/>
      <c r="O66" s="50"/>
      <c r="P66" s="50"/>
      <c r="Q66" s="50"/>
      <c r="R66" s="57"/>
    </row>
    <row r="67" spans="1:18" ht="15.75">
      <c r="A67" s="977" t="s">
        <v>189</v>
      </c>
      <c r="B67" s="978"/>
      <c r="C67" s="979"/>
      <c r="D67" s="153">
        <v>0</v>
      </c>
      <c r="E67" s="154">
        <v>0</v>
      </c>
      <c r="F67" s="154">
        <v>0</v>
      </c>
      <c r="G67" s="154">
        <v>0</v>
      </c>
      <c r="H67" s="154">
        <v>0</v>
      </c>
      <c r="I67" s="154">
        <v>0</v>
      </c>
      <c r="J67" s="155">
        <f>SUM(D67:I67)</f>
        <v>0</v>
      </c>
      <c r="K67" s="60"/>
      <c r="L67" s="61"/>
      <c r="M67" s="50"/>
      <c r="N67" s="50"/>
      <c r="O67" s="50"/>
      <c r="P67" s="50"/>
      <c r="Q67" s="50"/>
      <c r="R67" s="50"/>
    </row>
    <row r="68" spans="1:18" ht="15.75">
      <c r="A68" s="977" t="s">
        <v>190</v>
      </c>
      <c r="B68" s="978"/>
      <c r="C68" s="979"/>
      <c r="D68" s="153">
        <v>0</v>
      </c>
      <c r="E68" s="154">
        <v>0</v>
      </c>
      <c r="F68" s="154">
        <v>0</v>
      </c>
      <c r="G68" s="154">
        <v>0</v>
      </c>
      <c r="H68" s="154">
        <v>0</v>
      </c>
      <c r="I68" s="154">
        <v>0</v>
      </c>
      <c r="J68" s="155">
        <f>SUM(D68:I68)</f>
        <v>0</v>
      </c>
      <c r="K68" s="60"/>
      <c r="L68" s="61"/>
      <c r="M68" s="50"/>
      <c r="N68" s="50"/>
      <c r="O68" s="50"/>
      <c r="P68" s="50"/>
      <c r="Q68" s="50"/>
      <c r="R68" s="50"/>
    </row>
    <row r="69" spans="1:18" ht="15.75">
      <c r="A69" s="977" t="s">
        <v>191</v>
      </c>
      <c r="B69" s="978"/>
      <c r="C69" s="979"/>
      <c r="D69" s="153">
        <v>0</v>
      </c>
      <c r="E69" s="154">
        <v>0</v>
      </c>
      <c r="F69" s="154">
        <v>0</v>
      </c>
      <c r="G69" s="154">
        <v>0</v>
      </c>
      <c r="H69" s="154">
        <v>0</v>
      </c>
      <c r="I69" s="154">
        <v>0</v>
      </c>
      <c r="J69" s="155">
        <f>SUM(D69:I69)</f>
        <v>0</v>
      </c>
      <c r="K69" s="60"/>
      <c r="L69" s="61"/>
      <c r="M69" s="50"/>
      <c r="N69" s="50"/>
      <c r="O69" s="50"/>
      <c r="P69" s="50"/>
      <c r="Q69" s="50"/>
      <c r="R69" s="50"/>
    </row>
    <row r="70" spans="1:18" ht="15.75">
      <c r="A70" s="156" t="s">
        <v>192</v>
      </c>
      <c r="B70" s="157"/>
      <c r="C70" s="158"/>
      <c r="D70" s="153">
        <v>0</v>
      </c>
      <c r="E70" s="154">
        <v>0</v>
      </c>
      <c r="F70" s="154">
        <v>0</v>
      </c>
      <c r="G70" s="154">
        <v>0</v>
      </c>
      <c r="H70" s="154">
        <v>0</v>
      </c>
      <c r="I70" s="154">
        <v>0</v>
      </c>
      <c r="J70" s="155">
        <f>SUM(D70:I70)</f>
        <v>0</v>
      </c>
      <c r="K70" s="60"/>
      <c r="L70" s="61"/>
      <c r="M70" s="50"/>
      <c r="N70" s="50"/>
      <c r="O70" s="50"/>
      <c r="P70" s="50"/>
      <c r="Q70" s="50"/>
      <c r="R70" s="50"/>
    </row>
    <row r="71" spans="1:18" ht="15.75">
      <c r="A71" s="977" t="s">
        <v>226</v>
      </c>
      <c r="B71" s="978"/>
      <c r="C71" s="979"/>
      <c r="D71" s="153">
        <v>0</v>
      </c>
      <c r="E71" s="154">
        <v>0</v>
      </c>
      <c r="F71" s="154">
        <v>0</v>
      </c>
      <c r="G71" s="154">
        <v>0</v>
      </c>
      <c r="H71" s="154">
        <v>0</v>
      </c>
      <c r="I71" s="154">
        <v>0</v>
      </c>
      <c r="J71" s="155">
        <f>SUM(D71:I71)</f>
        <v>0</v>
      </c>
      <c r="K71" s="60"/>
      <c r="L71" s="61"/>
      <c r="M71" s="50"/>
      <c r="N71" s="50"/>
      <c r="O71" s="50"/>
      <c r="P71" s="50"/>
      <c r="Q71" s="50"/>
      <c r="R71" s="50"/>
    </row>
    <row r="72" spans="1:18" ht="15.75">
      <c r="A72" s="980" t="s">
        <v>227</v>
      </c>
      <c r="B72" s="981"/>
      <c r="C72" s="982"/>
      <c r="D72" s="153">
        <f t="shared" ref="D72:J72" si="6">D67+D68+D69-D70+D71</f>
        <v>0</v>
      </c>
      <c r="E72" s="154">
        <f t="shared" si="6"/>
        <v>0</v>
      </c>
      <c r="F72" s="154">
        <f t="shared" si="6"/>
        <v>0</v>
      </c>
      <c r="G72" s="154">
        <f t="shared" si="6"/>
        <v>0</v>
      </c>
      <c r="H72" s="154">
        <f t="shared" si="6"/>
        <v>0</v>
      </c>
      <c r="I72" s="154">
        <f t="shared" si="6"/>
        <v>0</v>
      </c>
      <c r="J72" s="155">
        <f t="shared" si="6"/>
        <v>0</v>
      </c>
      <c r="K72" s="60"/>
      <c r="L72" s="61"/>
      <c r="M72" s="50"/>
      <c r="N72" s="50"/>
      <c r="O72" s="50"/>
      <c r="P72" s="50"/>
      <c r="Q72" s="50"/>
      <c r="R72" s="50"/>
    </row>
    <row r="73" spans="1:18" ht="15.75">
      <c r="A73" s="977" t="s">
        <v>195</v>
      </c>
      <c r="B73" s="978"/>
      <c r="C73" s="979"/>
      <c r="D73" s="153">
        <v>0</v>
      </c>
      <c r="E73" s="154">
        <v>0</v>
      </c>
      <c r="F73" s="154">
        <v>0</v>
      </c>
      <c r="G73" s="154">
        <v>0</v>
      </c>
      <c r="H73" s="154">
        <v>0</v>
      </c>
      <c r="I73" s="154">
        <v>0</v>
      </c>
      <c r="J73" s="159">
        <f>SUM(D73:I73)</f>
        <v>0</v>
      </c>
      <c r="K73" s="60"/>
      <c r="L73" s="61"/>
      <c r="M73" s="50"/>
      <c r="N73" s="50"/>
      <c r="O73" s="50"/>
      <c r="P73" s="50"/>
      <c r="Q73" s="50"/>
      <c r="R73" s="50"/>
    </row>
    <row r="74" spans="1:18" ht="15.75">
      <c r="A74" s="977" t="s">
        <v>196</v>
      </c>
      <c r="B74" s="978"/>
      <c r="C74" s="979"/>
      <c r="D74" s="153">
        <v>0</v>
      </c>
      <c r="E74" s="154">
        <v>0</v>
      </c>
      <c r="F74" s="154">
        <v>0</v>
      </c>
      <c r="G74" s="154">
        <v>0</v>
      </c>
      <c r="H74" s="154">
        <v>0</v>
      </c>
      <c r="I74" s="155">
        <v>0</v>
      </c>
      <c r="J74" s="155">
        <f>SUM(D74:I74)</f>
        <v>0</v>
      </c>
      <c r="K74" s="62">
        <f>L48</f>
        <v>0</v>
      </c>
      <c r="L74" s="63">
        <f>J74-K74</f>
        <v>0</v>
      </c>
      <c r="M74" s="50"/>
      <c r="N74" s="50"/>
      <c r="O74" s="50"/>
      <c r="P74" s="50"/>
      <c r="Q74" s="50"/>
      <c r="R74" s="50"/>
    </row>
    <row r="75" spans="1:18" ht="15.75">
      <c r="A75" s="977" t="s">
        <v>197</v>
      </c>
      <c r="B75" s="978"/>
      <c r="C75" s="979"/>
      <c r="D75" s="153">
        <v>0</v>
      </c>
      <c r="E75" s="154">
        <v>0</v>
      </c>
      <c r="F75" s="154">
        <v>0</v>
      </c>
      <c r="G75" s="154">
        <v>0</v>
      </c>
      <c r="H75" s="154">
        <v>0</v>
      </c>
      <c r="I75" s="155">
        <v>0</v>
      </c>
      <c r="J75" s="155">
        <f>SUM(D75:I75)</f>
        <v>0</v>
      </c>
      <c r="K75" s="64"/>
      <c r="L75" s="61"/>
      <c r="M75" s="50"/>
      <c r="N75" s="50"/>
      <c r="O75" s="50"/>
      <c r="P75" s="50"/>
      <c r="Q75" s="50"/>
      <c r="R75" s="50"/>
    </row>
    <row r="76" spans="1:18" ht="15.75">
      <c r="A76" s="972" t="s">
        <v>198</v>
      </c>
      <c r="B76" s="973"/>
      <c r="C76" s="974"/>
      <c r="D76" s="160">
        <v>0</v>
      </c>
      <c r="E76" s="161">
        <v>0</v>
      </c>
      <c r="F76" s="161">
        <v>0</v>
      </c>
      <c r="G76" s="161">
        <v>0</v>
      </c>
      <c r="H76" s="161">
        <v>0</v>
      </c>
      <c r="I76" s="159">
        <v>0</v>
      </c>
      <c r="J76" s="159">
        <f>SUM(D76:I76)</f>
        <v>0</v>
      </c>
      <c r="K76" s="62">
        <f>K48</f>
        <v>0</v>
      </c>
      <c r="L76" s="63">
        <f>J76-K76</f>
        <v>0</v>
      </c>
      <c r="M76" s="50"/>
      <c r="N76" s="50"/>
      <c r="O76" s="50"/>
      <c r="P76" s="50"/>
      <c r="Q76" s="50"/>
      <c r="R76" s="50"/>
    </row>
    <row r="77" spans="1:18" ht="16.5" thickBot="1">
      <c r="A77" s="975" t="s">
        <v>199</v>
      </c>
      <c r="B77" s="976"/>
      <c r="C77" s="976"/>
      <c r="D77" s="162">
        <v>0</v>
      </c>
      <c r="E77" s="162">
        <v>0</v>
      </c>
      <c r="F77" s="162">
        <v>0</v>
      </c>
      <c r="G77" s="162">
        <v>0</v>
      </c>
      <c r="H77" s="162">
        <v>0</v>
      </c>
      <c r="I77" s="162">
        <v>0</v>
      </c>
      <c r="J77" s="163">
        <f>SUM(D77:I77)</f>
        <v>0</v>
      </c>
      <c r="K77" s="60"/>
      <c r="L77" s="61"/>
      <c r="M77" s="50"/>
      <c r="N77" s="50"/>
      <c r="O77" s="50"/>
      <c r="P77" s="50"/>
      <c r="Q77" s="50"/>
      <c r="R77" s="50"/>
    </row>
    <row r="78" spans="1:18" ht="16.5" thickBot="1">
      <c r="A78" s="164" t="s">
        <v>228</v>
      </c>
      <c r="B78" s="165"/>
      <c r="C78" s="165"/>
      <c r="D78" s="166">
        <f t="shared" ref="D78:J78" si="7">D72-SUM(D73:D77)</f>
        <v>0</v>
      </c>
      <c r="E78" s="167">
        <f t="shared" si="7"/>
        <v>0</v>
      </c>
      <c r="F78" s="167">
        <f t="shared" si="7"/>
        <v>0</v>
      </c>
      <c r="G78" s="167">
        <f t="shared" si="7"/>
        <v>0</v>
      </c>
      <c r="H78" s="167">
        <f t="shared" si="7"/>
        <v>0</v>
      </c>
      <c r="I78" s="168">
        <f t="shared" si="7"/>
        <v>0</v>
      </c>
      <c r="J78" s="168">
        <f t="shared" si="7"/>
        <v>0</v>
      </c>
      <c r="K78" s="169">
        <f>N48</f>
        <v>0</v>
      </c>
      <c r="L78" s="170">
        <f>J78-K78</f>
        <v>0</v>
      </c>
      <c r="M78" s="50"/>
      <c r="N78" s="50"/>
      <c r="O78" s="50"/>
      <c r="P78" s="50"/>
      <c r="Q78" s="50"/>
      <c r="R78" s="50"/>
    </row>
    <row r="79" spans="1:18" ht="15.75">
      <c r="A79" s="171"/>
      <c r="B79" s="172"/>
      <c r="C79" s="172"/>
      <c r="D79" s="172"/>
      <c r="E79" s="172"/>
      <c r="F79" s="172"/>
      <c r="G79" s="172"/>
      <c r="H79" s="172"/>
      <c r="I79" s="172"/>
      <c r="J79" s="172"/>
      <c r="K79" s="50"/>
      <c r="L79" s="61"/>
      <c r="M79" s="50"/>
      <c r="N79" s="50"/>
      <c r="O79" s="50"/>
      <c r="P79" s="50"/>
      <c r="Q79" s="50"/>
      <c r="R79" s="50"/>
    </row>
    <row r="80" spans="1:18" ht="47.25">
      <c r="A80" s="171" t="s">
        <v>201</v>
      </c>
      <c r="B80" s="172"/>
      <c r="C80" s="172"/>
      <c r="D80" s="173" t="s">
        <v>203</v>
      </c>
      <c r="E80" s="173" t="s">
        <v>229</v>
      </c>
      <c r="F80" s="173" t="s">
        <v>202</v>
      </c>
      <c r="G80" s="173" t="s">
        <v>202</v>
      </c>
      <c r="H80" s="173" t="s">
        <v>203</v>
      </c>
      <c r="I80" s="173" t="s">
        <v>230</v>
      </c>
      <c r="J80" s="174"/>
      <c r="K80" s="964" t="s">
        <v>204</v>
      </c>
      <c r="L80" s="965"/>
      <c r="M80" s="50"/>
      <c r="N80" s="50"/>
      <c r="O80" s="50"/>
      <c r="P80" s="50"/>
      <c r="Q80" s="50"/>
      <c r="R80" s="50"/>
    </row>
    <row r="81" spans="1:18" ht="15.75">
      <c r="A81" s="359" t="s">
        <v>205</v>
      </c>
      <c r="B81" s="175"/>
      <c r="C81" s="175"/>
      <c r="D81" s="174"/>
      <c r="E81" s="174"/>
      <c r="F81" s="174"/>
      <c r="G81" s="174"/>
      <c r="H81" s="174"/>
      <c r="I81" s="174"/>
      <c r="J81" s="174"/>
      <c r="K81" s="50"/>
      <c r="L81" s="61"/>
      <c r="M81" s="50"/>
      <c r="N81" s="50"/>
      <c r="O81" s="50"/>
      <c r="P81" s="50"/>
      <c r="Q81" s="50"/>
      <c r="R81" s="50"/>
    </row>
    <row r="82" spans="1:18" ht="15.75">
      <c r="A82" s="176" t="s">
        <v>206</v>
      </c>
      <c r="B82" s="177"/>
      <c r="C82" s="152"/>
      <c r="D82" s="153">
        <v>0</v>
      </c>
      <c r="E82" s="154">
        <v>0</v>
      </c>
      <c r="F82" s="154">
        <v>0</v>
      </c>
      <c r="G82" s="154">
        <v>0</v>
      </c>
      <c r="H82" s="154">
        <v>0</v>
      </c>
      <c r="I82" s="154">
        <v>0</v>
      </c>
      <c r="J82" s="154">
        <v>0</v>
      </c>
      <c r="K82" s="50"/>
      <c r="L82" s="61"/>
      <c r="M82" s="50"/>
      <c r="N82" s="50"/>
      <c r="O82" s="50"/>
      <c r="P82" s="50"/>
      <c r="Q82" s="50"/>
      <c r="R82" s="50"/>
    </row>
    <row r="83" spans="1:18" ht="16.5" thickBot="1">
      <c r="A83" s="966" t="s">
        <v>207</v>
      </c>
      <c r="B83" s="967"/>
      <c r="C83" s="968"/>
      <c r="D83" s="178">
        <v>0</v>
      </c>
      <c r="E83" s="162">
        <v>0</v>
      </c>
      <c r="F83" s="162">
        <v>0</v>
      </c>
      <c r="G83" s="162">
        <v>0</v>
      </c>
      <c r="H83" s="162">
        <v>0</v>
      </c>
      <c r="I83" s="162">
        <v>0</v>
      </c>
      <c r="J83" s="162">
        <v>0</v>
      </c>
      <c r="K83" s="50"/>
      <c r="L83" s="61"/>
      <c r="M83" s="50"/>
      <c r="N83" s="50"/>
      <c r="O83" s="50"/>
      <c r="P83" s="50"/>
      <c r="Q83" s="50"/>
      <c r="R83" s="50"/>
    </row>
    <row r="84" spans="1:18" ht="16.5" thickBot="1">
      <c r="A84" s="969" t="s">
        <v>208</v>
      </c>
      <c r="B84" s="970"/>
      <c r="C84" s="971"/>
      <c r="D84" s="167">
        <f t="shared" ref="D84:J84" si="8">D82-D83</f>
        <v>0</v>
      </c>
      <c r="E84" s="167">
        <f t="shared" si="8"/>
        <v>0</v>
      </c>
      <c r="F84" s="167">
        <f t="shared" si="8"/>
        <v>0</v>
      </c>
      <c r="G84" s="167">
        <f t="shared" si="8"/>
        <v>0</v>
      </c>
      <c r="H84" s="167">
        <f t="shared" si="8"/>
        <v>0</v>
      </c>
      <c r="I84" s="167">
        <f t="shared" si="8"/>
        <v>0</v>
      </c>
      <c r="J84" s="167">
        <f t="shared" si="8"/>
        <v>0</v>
      </c>
      <c r="K84" s="65"/>
      <c r="L84" s="66"/>
      <c r="M84" s="50"/>
      <c r="N84" s="50"/>
      <c r="O84" s="50"/>
      <c r="P84" s="50"/>
      <c r="Q84" s="50"/>
      <c r="R84" s="50"/>
    </row>
    <row r="85" spans="1:18">
      <c r="A85" s="50"/>
      <c r="B85" s="50"/>
      <c r="C85" s="50"/>
      <c r="D85" s="50"/>
      <c r="E85" s="50"/>
      <c r="F85" s="50"/>
      <c r="G85" s="50"/>
      <c r="H85" s="50"/>
      <c r="I85" s="50"/>
      <c r="J85" s="50"/>
      <c r="K85" s="50"/>
      <c r="L85" s="50"/>
      <c r="M85" s="50"/>
      <c r="N85" s="50"/>
      <c r="O85" s="50"/>
      <c r="P85" s="50"/>
      <c r="Q85" s="50"/>
      <c r="R85" s="50"/>
    </row>
    <row r="86" spans="1:18">
      <c r="A86" s="50"/>
      <c r="B86" s="50"/>
      <c r="C86" s="50"/>
      <c r="D86" s="50"/>
      <c r="E86" s="50"/>
      <c r="F86" s="50"/>
      <c r="G86" s="50"/>
      <c r="H86" s="50"/>
      <c r="I86" s="50"/>
      <c r="J86" s="50"/>
      <c r="K86" s="50"/>
      <c r="L86" s="50"/>
      <c r="M86" s="50"/>
      <c r="N86" s="50"/>
      <c r="O86" s="50"/>
      <c r="P86" s="50"/>
      <c r="Q86" s="50"/>
      <c r="R86" s="50"/>
    </row>
    <row r="87" spans="1:18">
      <c r="A87" s="50"/>
      <c r="B87" s="50"/>
      <c r="C87" s="50"/>
      <c r="D87" s="50"/>
      <c r="E87" s="50"/>
      <c r="F87" s="50"/>
      <c r="G87" s="50"/>
      <c r="H87" s="50"/>
      <c r="I87" s="50"/>
      <c r="J87" s="50"/>
      <c r="K87" s="50"/>
      <c r="L87" s="50"/>
      <c r="M87" s="50"/>
      <c r="N87" s="50"/>
      <c r="O87" s="50"/>
      <c r="P87" s="50"/>
      <c r="Q87" s="50"/>
      <c r="R87" s="50"/>
    </row>
    <row r="88" spans="1:18">
      <c r="A88" s="50"/>
      <c r="B88" s="50"/>
      <c r="C88" s="50"/>
      <c r="D88" s="50"/>
      <c r="E88" s="50"/>
      <c r="F88" s="50"/>
      <c r="G88" s="50"/>
      <c r="H88" s="50"/>
      <c r="I88" s="50"/>
      <c r="J88" s="50"/>
      <c r="K88" s="50"/>
      <c r="L88" s="50"/>
      <c r="M88" s="50"/>
      <c r="N88" s="50"/>
      <c r="O88" s="50"/>
      <c r="P88" s="50"/>
      <c r="Q88" s="50"/>
      <c r="R88" s="50"/>
    </row>
    <row r="89" spans="1:18">
      <c r="A89" s="50"/>
      <c r="B89" s="50"/>
      <c r="C89" s="50"/>
      <c r="D89" s="50"/>
      <c r="E89" s="50"/>
      <c r="F89" s="50"/>
      <c r="G89" s="50"/>
      <c r="H89" s="50"/>
      <c r="I89" s="50"/>
      <c r="J89" s="50"/>
      <c r="K89" s="50"/>
      <c r="L89" s="50"/>
      <c r="M89" s="50"/>
      <c r="N89" s="50"/>
      <c r="O89" s="50"/>
      <c r="P89" s="50"/>
      <c r="Q89" s="50"/>
      <c r="R89" s="50"/>
    </row>
    <row r="90" spans="1:18">
      <c r="A90" s="488"/>
      <c r="B90" s="104"/>
      <c r="C90" s="104"/>
      <c r="D90" s="104"/>
      <c r="E90" s="50"/>
      <c r="F90" s="101"/>
      <c r="G90" s="50"/>
      <c r="H90" s="50"/>
      <c r="I90" s="50"/>
      <c r="J90" s="50"/>
      <c r="K90" s="50"/>
      <c r="L90" s="50"/>
      <c r="M90" s="50"/>
      <c r="N90" s="50"/>
      <c r="O90" s="50"/>
      <c r="P90" s="50"/>
      <c r="Q90" s="50"/>
      <c r="R90" s="50"/>
    </row>
    <row r="91" spans="1:18">
      <c r="A91" s="963"/>
      <c r="B91" s="963"/>
      <c r="C91" s="963"/>
      <c r="D91" s="963"/>
      <c r="E91" s="963"/>
      <c r="F91" s="907"/>
      <c r="G91" s="907"/>
      <c r="H91" s="907"/>
      <c r="I91" s="907"/>
      <c r="J91" s="907"/>
      <c r="K91" s="50"/>
      <c r="L91" s="50"/>
      <c r="M91" s="50"/>
      <c r="N91" s="50"/>
      <c r="O91" s="50"/>
      <c r="P91" s="50"/>
      <c r="Q91" s="50"/>
      <c r="R91" s="50"/>
    </row>
    <row r="92" spans="1:18">
      <c r="A92" s="963"/>
      <c r="B92" s="963"/>
      <c r="C92" s="963"/>
      <c r="D92" s="963"/>
      <c r="E92" s="963"/>
      <c r="F92" s="907"/>
      <c r="G92" s="907"/>
      <c r="H92" s="907"/>
      <c r="I92" s="907"/>
      <c r="J92" s="907"/>
      <c r="K92" s="50"/>
      <c r="L92" s="50"/>
      <c r="M92" s="50"/>
      <c r="N92" s="50"/>
      <c r="O92" s="50"/>
      <c r="P92" s="50"/>
      <c r="Q92" s="50"/>
      <c r="R92" s="50"/>
    </row>
    <row r="93" spans="1:18">
      <c r="A93" s="963"/>
      <c r="B93" s="963"/>
      <c r="C93" s="963"/>
      <c r="D93" s="963"/>
      <c r="E93" s="963"/>
      <c r="F93" s="907"/>
      <c r="G93" s="907"/>
      <c r="H93" s="907"/>
      <c r="I93" s="907"/>
      <c r="J93" s="907"/>
      <c r="K93" s="50"/>
      <c r="L93" s="50"/>
      <c r="M93" s="50"/>
      <c r="N93" s="50"/>
      <c r="O93" s="50"/>
      <c r="P93" s="50"/>
      <c r="Q93" s="50"/>
      <c r="R93" s="50"/>
    </row>
    <row r="94" spans="1:18">
      <c r="A94" s="963"/>
      <c r="B94" s="963"/>
      <c r="C94" s="963"/>
      <c r="D94" s="963"/>
      <c r="E94" s="963"/>
      <c r="F94" s="907"/>
      <c r="G94" s="907"/>
      <c r="H94" s="907"/>
      <c r="I94" s="907"/>
      <c r="J94" s="907"/>
      <c r="K94" s="50"/>
      <c r="L94" s="50"/>
      <c r="M94" s="50"/>
      <c r="N94" s="50"/>
      <c r="O94" s="50"/>
      <c r="P94" s="50"/>
      <c r="Q94" s="50"/>
      <c r="R94" s="50"/>
    </row>
    <row r="95" spans="1:18">
      <c r="A95" s="963"/>
      <c r="B95" s="963"/>
      <c r="C95" s="963"/>
      <c r="D95" s="963"/>
      <c r="E95" s="963"/>
      <c r="F95" s="907"/>
      <c r="G95" s="907"/>
      <c r="H95" s="907"/>
      <c r="I95" s="907"/>
      <c r="J95" s="907"/>
      <c r="K95" s="50"/>
      <c r="L95" s="50"/>
      <c r="M95" s="50"/>
      <c r="N95" s="50"/>
      <c r="O95" s="50"/>
      <c r="P95" s="50"/>
      <c r="Q95" s="50"/>
      <c r="R95" s="50"/>
    </row>
    <row r="96" spans="1:18">
      <c r="A96" s="963"/>
      <c r="B96" s="963"/>
      <c r="C96" s="963"/>
      <c r="D96" s="963"/>
      <c r="E96" s="963"/>
      <c r="F96" s="907"/>
      <c r="G96" s="907"/>
      <c r="H96" s="907"/>
      <c r="I96" s="907"/>
      <c r="J96" s="907"/>
      <c r="K96" s="50"/>
      <c r="L96" s="50"/>
      <c r="M96" s="50"/>
      <c r="N96" s="50"/>
      <c r="O96" s="50"/>
      <c r="P96" s="50"/>
      <c r="Q96" s="50"/>
      <c r="R96" s="50"/>
    </row>
    <row r="97" spans="1:18">
      <c r="A97" s="963"/>
      <c r="B97" s="963"/>
      <c r="C97" s="963"/>
      <c r="D97" s="963"/>
      <c r="E97" s="963"/>
      <c r="F97" s="907"/>
      <c r="G97" s="907"/>
      <c r="H97" s="907"/>
      <c r="I97" s="907"/>
      <c r="J97" s="907"/>
      <c r="K97" s="50"/>
      <c r="L97" s="50"/>
      <c r="M97" s="50"/>
      <c r="N97" s="50"/>
      <c r="O97" s="50"/>
      <c r="P97" s="50"/>
      <c r="Q97" s="50"/>
      <c r="R97" s="50"/>
    </row>
    <row r="98" spans="1:18">
      <c r="A98" s="963"/>
      <c r="B98" s="963"/>
      <c r="C98" s="963"/>
      <c r="D98" s="963"/>
      <c r="E98" s="963"/>
      <c r="F98" s="907"/>
      <c r="G98" s="907"/>
      <c r="H98" s="907"/>
      <c r="I98" s="907"/>
      <c r="J98" s="907"/>
      <c r="K98" s="50"/>
      <c r="L98" s="50"/>
      <c r="M98" s="50"/>
      <c r="N98" s="50"/>
      <c r="O98" s="50"/>
      <c r="P98" s="50"/>
      <c r="Q98" s="50"/>
      <c r="R98" s="50"/>
    </row>
    <row r="99" spans="1:18" ht="36" customHeight="1">
      <c r="A99" s="963"/>
      <c r="B99" s="963"/>
      <c r="C99" s="963"/>
      <c r="D99" s="963"/>
      <c r="E99" s="963"/>
      <c r="F99" s="907"/>
      <c r="G99" s="907"/>
      <c r="H99" s="907"/>
      <c r="I99" s="907"/>
      <c r="J99" s="907"/>
      <c r="K99" s="50"/>
      <c r="L99" s="50"/>
      <c r="M99" s="50"/>
      <c r="N99" s="50"/>
      <c r="O99" s="50"/>
      <c r="P99" s="50"/>
      <c r="Q99" s="50"/>
      <c r="R99" s="50"/>
    </row>
    <row r="100" spans="1:18" ht="33.75" customHeight="1">
      <c r="A100" s="50"/>
      <c r="B100" s="50"/>
      <c r="C100" s="50"/>
      <c r="D100" s="50"/>
      <c r="E100" s="50"/>
      <c r="F100" s="50"/>
      <c r="G100" s="50"/>
      <c r="H100" s="50"/>
      <c r="I100" s="50"/>
      <c r="J100" s="50"/>
      <c r="K100" s="50"/>
      <c r="L100" s="50"/>
      <c r="M100" s="50"/>
      <c r="N100" s="50"/>
      <c r="O100" s="50"/>
      <c r="P100" s="50"/>
      <c r="Q100" s="50"/>
      <c r="R100" s="50"/>
    </row>
    <row r="101" spans="1:18" ht="23.25" customHeight="1">
      <c r="A101" s="50"/>
      <c r="B101" s="50"/>
      <c r="C101" s="50"/>
      <c r="D101" s="50"/>
      <c r="E101" s="50"/>
      <c r="F101" s="50"/>
      <c r="G101" s="50"/>
      <c r="H101" s="50"/>
      <c r="I101" s="50"/>
      <c r="J101" s="50"/>
      <c r="K101" s="50"/>
      <c r="L101" s="50"/>
      <c r="M101" s="50"/>
      <c r="N101" s="50"/>
      <c r="O101" s="50"/>
      <c r="P101" s="50"/>
      <c r="Q101" s="50"/>
      <c r="R101" s="50"/>
    </row>
    <row r="102" spans="1:18" ht="23.25" customHeight="1">
      <c r="A102" s="50"/>
      <c r="B102" s="50"/>
      <c r="C102" s="50"/>
      <c r="D102" s="50"/>
      <c r="E102" s="50"/>
      <c r="F102" s="50"/>
      <c r="G102" s="50"/>
      <c r="H102" s="50"/>
      <c r="I102" s="50"/>
      <c r="J102" s="50"/>
      <c r="K102" s="50"/>
      <c r="L102" s="50"/>
      <c r="M102" s="50"/>
      <c r="N102" s="50"/>
      <c r="O102" s="50"/>
      <c r="P102" s="50"/>
      <c r="Q102" s="50"/>
      <c r="R102" s="50"/>
    </row>
    <row r="103" spans="1:18" ht="30.75" customHeight="1">
      <c r="A103" s="50"/>
      <c r="B103" s="50"/>
      <c r="C103" s="50"/>
      <c r="D103" s="50"/>
      <c r="E103" s="50"/>
      <c r="F103" s="50"/>
      <c r="G103" s="50"/>
      <c r="H103" s="50"/>
      <c r="I103" s="50"/>
      <c r="J103" s="50"/>
      <c r="K103" s="50"/>
      <c r="L103" s="50"/>
      <c r="M103" s="50"/>
      <c r="N103" s="50"/>
      <c r="O103" s="50"/>
      <c r="P103" s="50"/>
      <c r="Q103" s="50"/>
      <c r="R103" s="50"/>
    </row>
    <row r="104" spans="1:18" ht="33" customHeight="1">
      <c r="A104" s="50"/>
      <c r="B104" s="50"/>
      <c r="C104" s="50"/>
      <c r="D104" s="50"/>
      <c r="E104" s="50"/>
      <c r="F104" s="50"/>
      <c r="G104" s="50"/>
      <c r="H104" s="50"/>
      <c r="I104" s="50"/>
      <c r="J104" s="50"/>
      <c r="K104" s="50"/>
      <c r="L104" s="50"/>
      <c r="M104" s="50"/>
      <c r="N104" s="50"/>
      <c r="O104" s="50"/>
      <c r="P104" s="50"/>
      <c r="Q104" s="50"/>
      <c r="R104" s="50"/>
    </row>
    <row r="105" spans="1:18" ht="37.5" customHeight="1">
      <c r="A105" s="50"/>
      <c r="B105" s="50"/>
      <c r="C105" s="50"/>
      <c r="D105" s="50"/>
      <c r="E105" s="50"/>
      <c r="F105" s="50"/>
      <c r="G105" s="50"/>
      <c r="H105" s="50"/>
      <c r="I105" s="50"/>
      <c r="J105" s="50"/>
      <c r="K105" s="50"/>
      <c r="L105" s="50"/>
      <c r="M105" s="50"/>
      <c r="N105" s="50"/>
      <c r="O105" s="50"/>
      <c r="P105" s="50"/>
      <c r="Q105" s="50"/>
      <c r="R105" s="50"/>
    </row>
    <row r="106" spans="1:18" ht="38.25" customHeight="1">
      <c r="A106" s="50"/>
      <c r="B106" s="50"/>
      <c r="C106" s="50"/>
      <c r="D106" s="50"/>
      <c r="E106" s="50"/>
      <c r="F106" s="50"/>
      <c r="G106" s="50"/>
      <c r="H106" s="50"/>
      <c r="I106" s="50"/>
      <c r="J106" s="50"/>
      <c r="K106" s="50"/>
      <c r="L106" s="50"/>
      <c r="M106" s="50"/>
      <c r="N106" s="50"/>
      <c r="O106" s="50"/>
      <c r="P106" s="50"/>
      <c r="Q106" s="50"/>
      <c r="R106" s="50"/>
    </row>
    <row r="107" spans="1:18" ht="32.25" customHeight="1">
      <c r="A107" s="50"/>
      <c r="B107" s="50"/>
      <c r="C107" s="50"/>
      <c r="D107" s="50"/>
      <c r="E107" s="50"/>
      <c r="F107" s="50"/>
      <c r="G107" s="50"/>
      <c r="H107" s="50"/>
      <c r="I107" s="50"/>
      <c r="J107" s="50"/>
      <c r="K107" s="50"/>
      <c r="L107" s="50"/>
      <c r="M107" s="50"/>
      <c r="N107" s="50"/>
      <c r="O107" s="50"/>
      <c r="P107" s="50"/>
      <c r="Q107" s="50"/>
      <c r="R107" s="50"/>
    </row>
    <row r="108" spans="1:18">
      <c r="A108" s="50"/>
      <c r="B108" s="50"/>
      <c r="C108" s="50"/>
      <c r="D108" s="50"/>
      <c r="E108" s="50"/>
      <c r="F108" s="50"/>
      <c r="G108" s="50"/>
      <c r="H108" s="50"/>
      <c r="I108" s="50"/>
      <c r="J108" s="50"/>
      <c r="K108" s="50"/>
      <c r="L108" s="50"/>
      <c r="M108" s="50"/>
      <c r="N108" s="50"/>
      <c r="O108" s="50"/>
      <c r="P108" s="50"/>
      <c r="Q108" s="50"/>
      <c r="R108" s="50"/>
    </row>
    <row r="109" spans="1:18">
      <c r="A109" s="50"/>
      <c r="B109" s="50"/>
      <c r="C109" s="50"/>
      <c r="D109" s="50"/>
      <c r="E109" s="50"/>
      <c r="F109" s="50"/>
      <c r="G109" s="50"/>
      <c r="H109" s="50"/>
      <c r="I109" s="50"/>
      <c r="J109" s="50"/>
      <c r="K109" s="50"/>
      <c r="L109" s="50"/>
      <c r="M109" s="50"/>
      <c r="N109" s="50"/>
      <c r="O109" s="50"/>
      <c r="P109" s="50"/>
      <c r="Q109" s="50"/>
      <c r="R109" s="50"/>
    </row>
    <row r="110" spans="1:18">
      <c r="A110" s="50"/>
      <c r="B110" s="50"/>
      <c r="C110" s="50"/>
      <c r="D110" s="50"/>
      <c r="E110" s="50"/>
      <c r="F110" s="50"/>
      <c r="G110" s="50"/>
      <c r="H110" s="50"/>
      <c r="I110" s="50"/>
      <c r="J110" s="50"/>
      <c r="K110" s="50"/>
      <c r="L110" s="50"/>
      <c r="M110" s="50"/>
      <c r="N110" s="50"/>
      <c r="O110" s="50"/>
      <c r="P110" s="50"/>
      <c r="Q110" s="50"/>
      <c r="R110" s="50"/>
    </row>
    <row r="111" spans="1:18">
      <c r="A111" s="50"/>
      <c r="B111" s="50"/>
      <c r="C111" s="50"/>
      <c r="D111" s="50"/>
      <c r="E111" s="50"/>
      <c r="F111" s="50"/>
      <c r="G111" s="50"/>
      <c r="H111" s="50"/>
      <c r="I111" s="50"/>
      <c r="J111" s="50"/>
      <c r="K111" s="50"/>
      <c r="L111" s="50"/>
      <c r="M111" s="50"/>
      <c r="N111" s="50"/>
      <c r="O111" s="50"/>
      <c r="P111" s="50"/>
      <c r="Q111" s="50"/>
      <c r="R111" s="50"/>
    </row>
    <row r="112" spans="1:18">
      <c r="A112" s="50"/>
      <c r="B112" s="50"/>
      <c r="C112" s="50"/>
      <c r="D112" s="50"/>
      <c r="E112" s="50"/>
      <c r="F112" s="50"/>
      <c r="G112" s="50"/>
      <c r="H112" s="50"/>
      <c r="I112" s="50"/>
      <c r="J112" s="50"/>
      <c r="K112" s="50"/>
      <c r="L112" s="50"/>
      <c r="M112" s="50"/>
      <c r="N112" s="50"/>
      <c r="O112" s="50"/>
      <c r="P112" s="50"/>
      <c r="Q112" s="50"/>
      <c r="R112" s="50"/>
    </row>
    <row r="113" spans="1:18">
      <c r="A113" s="50"/>
      <c r="B113" s="50"/>
      <c r="C113" s="50"/>
      <c r="D113" s="50"/>
      <c r="E113" s="50"/>
      <c r="F113" s="50"/>
      <c r="G113" s="50"/>
      <c r="H113" s="50"/>
      <c r="I113" s="50"/>
      <c r="J113" s="50"/>
      <c r="K113" s="50"/>
      <c r="L113" s="50"/>
      <c r="M113" s="50"/>
      <c r="N113" s="50"/>
      <c r="O113" s="50"/>
      <c r="P113" s="50"/>
      <c r="Q113" s="50"/>
      <c r="R113" s="50"/>
    </row>
    <row r="114" spans="1:18">
      <c r="A114" s="50"/>
      <c r="B114" s="50"/>
      <c r="C114" s="50"/>
      <c r="D114" s="50"/>
      <c r="E114" s="50"/>
      <c r="F114" s="50"/>
      <c r="G114" s="50"/>
      <c r="H114" s="50"/>
      <c r="I114" s="50"/>
      <c r="J114" s="50"/>
      <c r="K114" s="50"/>
      <c r="L114" s="50"/>
      <c r="M114" s="50"/>
      <c r="N114" s="50"/>
      <c r="O114" s="50"/>
      <c r="P114" s="50"/>
      <c r="Q114" s="50"/>
      <c r="R114" s="50"/>
    </row>
    <row r="115" spans="1:18">
      <c r="A115" s="50"/>
      <c r="B115" s="50"/>
      <c r="C115" s="50"/>
      <c r="D115" s="50"/>
      <c r="E115" s="50"/>
      <c r="F115" s="50"/>
      <c r="G115" s="50"/>
      <c r="H115" s="50"/>
      <c r="I115" s="50"/>
      <c r="J115" s="50"/>
      <c r="K115" s="50"/>
      <c r="L115" s="50"/>
      <c r="M115" s="50"/>
      <c r="N115" s="50"/>
      <c r="O115" s="50"/>
      <c r="P115" s="50"/>
      <c r="Q115" s="50"/>
      <c r="R115" s="50"/>
    </row>
    <row r="116" spans="1:18">
      <c r="A116" s="50"/>
      <c r="B116" s="50"/>
      <c r="C116" s="50"/>
      <c r="D116" s="50"/>
      <c r="E116" s="50"/>
      <c r="F116" s="50"/>
      <c r="G116" s="50"/>
      <c r="H116" s="50"/>
      <c r="I116" s="50"/>
      <c r="J116" s="50"/>
      <c r="K116" s="50"/>
      <c r="L116" s="50"/>
      <c r="M116" s="50"/>
      <c r="N116" s="50"/>
      <c r="O116" s="50"/>
      <c r="P116" s="50"/>
      <c r="Q116" s="50"/>
      <c r="R116" s="50"/>
    </row>
    <row r="117" spans="1:18">
      <c r="A117" s="50"/>
      <c r="B117" s="50"/>
      <c r="C117" s="50"/>
      <c r="D117" s="50"/>
      <c r="E117" s="50"/>
      <c r="F117" s="50"/>
      <c r="G117" s="50"/>
      <c r="H117" s="50"/>
      <c r="I117" s="50"/>
      <c r="J117" s="50"/>
      <c r="K117" s="50"/>
      <c r="L117" s="50"/>
      <c r="M117" s="50"/>
      <c r="N117" s="50"/>
      <c r="O117" s="50"/>
      <c r="P117" s="50"/>
      <c r="Q117" s="50"/>
      <c r="R117" s="50"/>
    </row>
    <row r="118" spans="1:18">
      <c r="A118" s="50"/>
      <c r="B118" s="50"/>
      <c r="C118" s="50"/>
      <c r="D118" s="50"/>
      <c r="E118" s="50"/>
      <c r="F118" s="50"/>
      <c r="G118" s="50"/>
      <c r="H118" s="50"/>
      <c r="I118" s="50"/>
      <c r="J118" s="50"/>
      <c r="K118" s="50"/>
      <c r="L118" s="50"/>
      <c r="M118" s="50"/>
      <c r="N118" s="50"/>
      <c r="O118" s="50"/>
      <c r="P118" s="50"/>
      <c r="Q118" s="50"/>
      <c r="R118" s="50"/>
    </row>
    <row r="119" spans="1:18">
      <c r="A119" s="50"/>
      <c r="B119" s="50"/>
      <c r="C119" s="50"/>
      <c r="D119" s="50"/>
      <c r="E119" s="50"/>
      <c r="F119" s="50"/>
      <c r="G119" s="50"/>
      <c r="H119" s="50"/>
      <c r="I119" s="50"/>
      <c r="J119" s="50"/>
      <c r="K119" s="50"/>
      <c r="L119" s="50"/>
      <c r="M119" s="50"/>
      <c r="N119" s="50"/>
      <c r="O119" s="50"/>
      <c r="P119" s="50"/>
      <c r="Q119" s="50"/>
      <c r="R119" s="50"/>
    </row>
    <row r="120" spans="1:18">
      <c r="A120" s="50"/>
      <c r="B120" s="50"/>
      <c r="C120" s="50"/>
      <c r="D120" s="50"/>
      <c r="E120" s="50"/>
      <c r="F120" s="50"/>
      <c r="G120" s="50"/>
      <c r="H120" s="50"/>
      <c r="I120" s="50"/>
      <c r="J120" s="50"/>
      <c r="K120" s="50"/>
      <c r="L120" s="50"/>
      <c r="M120" s="50"/>
      <c r="N120" s="50"/>
      <c r="O120" s="50"/>
      <c r="P120" s="50"/>
      <c r="Q120" s="50"/>
      <c r="R120" s="50"/>
    </row>
    <row r="121" spans="1:18">
      <c r="A121" s="50"/>
      <c r="B121" s="50"/>
      <c r="C121" s="50"/>
      <c r="D121" s="50"/>
      <c r="E121" s="50"/>
      <c r="F121" s="50"/>
      <c r="G121" s="50"/>
      <c r="H121" s="50"/>
      <c r="I121" s="50"/>
      <c r="J121" s="50"/>
      <c r="K121" s="50"/>
      <c r="L121" s="50"/>
      <c r="M121" s="50"/>
      <c r="N121" s="50"/>
      <c r="O121" s="50"/>
      <c r="P121" s="50"/>
      <c r="Q121" s="50"/>
      <c r="R121" s="50"/>
    </row>
    <row r="122" spans="1:18">
      <c r="A122" s="50"/>
      <c r="B122" s="50"/>
      <c r="C122" s="50"/>
      <c r="D122" s="50"/>
      <c r="E122" s="50"/>
      <c r="F122" s="50"/>
      <c r="G122" s="50"/>
      <c r="H122" s="50"/>
      <c r="I122" s="50"/>
      <c r="J122" s="50"/>
      <c r="K122" s="50"/>
      <c r="L122" s="50"/>
      <c r="M122" s="50"/>
      <c r="N122" s="50"/>
      <c r="O122" s="50"/>
      <c r="P122" s="50"/>
      <c r="Q122" s="50"/>
      <c r="R122" s="50"/>
    </row>
    <row r="123" spans="1:18">
      <c r="A123" s="50"/>
      <c r="B123" s="50"/>
      <c r="C123" s="50"/>
      <c r="D123" s="50"/>
      <c r="E123" s="50"/>
      <c r="F123" s="50"/>
      <c r="G123" s="50"/>
      <c r="H123" s="50"/>
      <c r="I123" s="50"/>
      <c r="J123" s="50"/>
      <c r="K123" s="50"/>
      <c r="L123" s="50"/>
      <c r="M123" s="50"/>
      <c r="N123" s="50"/>
      <c r="O123" s="50"/>
      <c r="P123" s="50"/>
      <c r="Q123" s="50"/>
      <c r="R123" s="50"/>
    </row>
    <row r="124" spans="1:18">
      <c r="A124" s="50"/>
      <c r="B124" s="50"/>
      <c r="C124" s="50"/>
      <c r="D124" s="50"/>
      <c r="E124" s="50"/>
      <c r="F124" s="50"/>
      <c r="G124" s="50"/>
      <c r="H124" s="50"/>
      <c r="I124" s="50"/>
      <c r="J124" s="50"/>
      <c r="K124" s="50"/>
      <c r="L124" s="50"/>
      <c r="M124" s="50"/>
      <c r="N124" s="50"/>
      <c r="O124" s="50"/>
      <c r="P124" s="50"/>
      <c r="Q124" s="50"/>
      <c r="R124" s="50"/>
    </row>
    <row r="125" spans="1:18">
      <c r="A125" s="50"/>
      <c r="B125" s="50"/>
      <c r="C125" s="50"/>
      <c r="D125" s="50"/>
      <c r="E125" s="50"/>
      <c r="F125" s="50"/>
      <c r="G125" s="50"/>
      <c r="H125" s="50"/>
      <c r="I125" s="50"/>
      <c r="J125" s="50"/>
      <c r="K125" s="50"/>
      <c r="L125" s="50"/>
      <c r="M125" s="50"/>
      <c r="N125" s="50"/>
      <c r="O125" s="50"/>
      <c r="P125" s="50"/>
      <c r="Q125" s="50"/>
      <c r="R125" s="50"/>
    </row>
    <row r="126" spans="1:18">
      <c r="A126" s="50"/>
      <c r="B126" s="50"/>
      <c r="C126" s="50"/>
      <c r="D126" s="50"/>
      <c r="E126" s="50"/>
      <c r="F126" s="50"/>
      <c r="G126" s="50"/>
      <c r="H126" s="50"/>
      <c r="I126" s="50"/>
      <c r="J126" s="50"/>
      <c r="K126" s="50"/>
      <c r="L126" s="50"/>
      <c r="M126" s="50"/>
      <c r="N126" s="50"/>
      <c r="O126" s="50"/>
      <c r="P126" s="50"/>
      <c r="Q126" s="50"/>
      <c r="R126" s="50"/>
    </row>
    <row r="127" spans="1:18">
      <c r="A127" s="50"/>
      <c r="B127" s="50"/>
      <c r="C127" s="50"/>
      <c r="D127" s="50"/>
      <c r="E127" s="50"/>
      <c r="F127" s="50"/>
      <c r="G127" s="50"/>
      <c r="H127" s="50"/>
      <c r="I127" s="50"/>
      <c r="J127" s="50"/>
      <c r="K127" s="50"/>
      <c r="L127" s="50"/>
      <c r="M127" s="50"/>
      <c r="N127" s="50"/>
      <c r="O127" s="50"/>
      <c r="P127" s="50"/>
      <c r="Q127" s="50"/>
      <c r="R127" s="50"/>
    </row>
    <row r="128" spans="1:18">
      <c r="A128" s="50"/>
      <c r="B128" s="50"/>
      <c r="C128" s="50"/>
      <c r="D128" s="50"/>
      <c r="E128" s="50"/>
      <c r="F128" s="50"/>
      <c r="G128" s="50"/>
      <c r="H128" s="50"/>
      <c r="I128" s="50"/>
      <c r="J128" s="50"/>
      <c r="K128" s="50"/>
      <c r="L128" s="50"/>
      <c r="M128" s="50"/>
      <c r="N128" s="50"/>
      <c r="O128" s="50"/>
      <c r="P128" s="50"/>
      <c r="Q128" s="50"/>
      <c r="R128" s="50"/>
    </row>
    <row r="129" spans="1:18">
      <c r="A129" s="50"/>
      <c r="B129" s="50"/>
      <c r="C129" s="50"/>
      <c r="D129" s="50"/>
      <c r="E129" s="50"/>
      <c r="F129" s="50"/>
      <c r="G129" s="50"/>
      <c r="H129" s="50"/>
      <c r="I129" s="50"/>
      <c r="J129" s="50"/>
      <c r="K129" s="50"/>
      <c r="L129" s="50"/>
      <c r="M129" s="50"/>
      <c r="N129" s="50"/>
      <c r="O129" s="50"/>
      <c r="P129" s="50"/>
      <c r="Q129" s="50"/>
      <c r="R129" s="50"/>
    </row>
    <row r="130" spans="1:18">
      <c r="A130" s="50"/>
      <c r="B130" s="50"/>
      <c r="C130" s="50"/>
      <c r="D130" s="50"/>
      <c r="E130" s="50"/>
      <c r="F130" s="50"/>
      <c r="G130" s="50"/>
      <c r="H130" s="50"/>
      <c r="I130" s="50"/>
      <c r="J130" s="50"/>
      <c r="K130" s="50"/>
      <c r="L130" s="50"/>
      <c r="M130" s="50"/>
      <c r="N130" s="50"/>
      <c r="O130" s="50"/>
      <c r="P130" s="50"/>
      <c r="Q130" s="50"/>
      <c r="R130" s="50"/>
    </row>
    <row r="131" spans="1:18">
      <c r="A131" s="50"/>
      <c r="B131" s="50"/>
      <c r="C131" s="50"/>
      <c r="D131" s="50"/>
      <c r="E131" s="50"/>
      <c r="F131" s="50"/>
      <c r="G131" s="50"/>
      <c r="H131" s="50"/>
      <c r="I131" s="50"/>
      <c r="J131" s="50"/>
      <c r="K131" s="50"/>
      <c r="L131" s="50"/>
      <c r="M131" s="50"/>
      <c r="N131" s="50"/>
      <c r="O131" s="50"/>
      <c r="P131" s="50"/>
      <c r="Q131" s="50"/>
      <c r="R131" s="50"/>
    </row>
    <row r="132" spans="1:18">
      <c r="A132" s="50"/>
      <c r="B132" s="50"/>
      <c r="C132" s="50"/>
      <c r="D132" s="50"/>
      <c r="E132" s="50"/>
      <c r="F132" s="50"/>
      <c r="G132" s="50"/>
      <c r="H132" s="50"/>
      <c r="I132" s="50"/>
      <c r="J132" s="50"/>
      <c r="K132" s="50"/>
      <c r="L132" s="50"/>
      <c r="M132" s="50"/>
      <c r="N132" s="50"/>
      <c r="O132" s="50"/>
      <c r="P132" s="50"/>
      <c r="Q132" s="50"/>
      <c r="R132" s="50"/>
    </row>
    <row r="133" spans="1:18">
      <c r="A133" s="50"/>
      <c r="B133" s="50"/>
      <c r="C133" s="50"/>
      <c r="D133" s="50"/>
      <c r="E133" s="50"/>
      <c r="F133" s="50"/>
      <c r="G133" s="50"/>
      <c r="H133" s="50"/>
      <c r="I133" s="50"/>
      <c r="J133" s="50"/>
      <c r="K133" s="50"/>
      <c r="L133" s="50"/>
      <c r="M133" s="50"/>
      <c r="N133" s="50"/>
      <c r="O133" s="50"/>
      <c r="P133" s="50"/>
      <c r="Q133" s="50"/>
      <c r="R133" s="50"/>
    </row>
    <row r="134" spans="1:18">
      <c r="A134" s="50"/>
      <c r="B134" s="50"/>
      <c r="C134" s="50"/>
      <c r="D134" s="50"/>
      <c r="E134" s="50"/>
      <c r="F134" s="50"/>
      <c r="G134" s="50"/>
      <c r="H134" s="50"/>
      <c r="I134" s="50"/>
      <c r="J134" s="50"/>
      <c r="K134" s="50"/>
      <c r="L134" s="50"/>
      <c r="M134" s="50"/>
      <c r="N134" s="50"/>
      <c r="O134" s="50"/>
      <c r="P134" s="50"/>
      <c r="Q134" s="50"/>
      <c r="R134" s="50"/>
    </row>
  </sheetData>
  <mergeCells count="71">
    <mergeCell ref="B17:H17"/>
    <mergeCell ref="J17:L17"/>
    <mergeCell ref="B18:H18"/>
    <mergeCell ref="J18:L18"/>
    <mergeCell ref="A14:L14"/>
    <mergeCell ref="B15:H15"/>
    <mergeCell ref="J15:L15"/>
    <mergeCell ref="B16:H16"/>
    <mergeCell ref="J16:L16"/>
    <mergeCell ref="A21:M22"/>
    <mergeCell ref="N21:O21"/>
    <mergeCell ref="P21:Q21"/>
    <mergeCell ref="N22:O22"/>
    <mergeCell ref="P22:Q22"/>
    <mergeCell ref="A23:A24"/>
    <mergeCell ref="B23:B24"/>
    <mergeCell ref="C23:F23"/>
    <mergeCell ref="G23:G24"/>
    <mergeCell ref="H23:Q23"/>
    <mergeCell ref="A48:F48"/>
    <mergeCell ref="B53:D53"/>
    <mergeCell ref="E53:Q53"/>
    <mergeCell ref="B54:D54"/>
    <mergeCell ref="E54:Q54"/>
    <mergeCell ref="A69:C69"/>
    <mergeCell ref="B55:D55"/>
    <mergeCell ref="A58:M58"/>
    <mergeCell ref="B56:D56"/>
    <mergeCell ref="E56:Q56"/>
    <mergeCell ref="B57:D57"/>
    <mergeCell ref="E57:Q57"/>
    <mergeCell ref="A62:L62"/>
    <mergeCell ref="A67:C67"/>
    <mergeCell ref="A68:C68"/>
    <mergeCell ref="A94:E94"/>
    <mergeCell ref="F94:J94"/>
    <mergeCell ref="A77:C77"/>
    <mergeCell ref="A71:C71"/>
    <mergeCell ref="A72:C72"/>
    <mergeCell ref="A73:C73"/>
    <mergeCell ref="A74:C74"/>
    <mergeCell ref="A75:C75"/>
    <mergeCell ref="A99:E99"/>
    <mergeCell ref="F99:J99"/>
    <mergeCell ref="A95:E95"/>
    <mergeCell ref="F95:J95"/>
    <mergeCell ref="A96:E96"/>
    <mergeCell ref="F96:J96"/>
    <mergeCell ref="A97:E97"/>
    <mergeCell ref="F97:J97"/>
    <mergeCell ref="B2:Q2"/>
    <mergeCell ref="B3:Q3"/>
    <mergeCell ref="B4:O4"/>
    <mergeCell ref="B5:M5"/>
    <mergeCell ref="A98:E98"/>
    <mergeCell ref="F98:J98"/>
    <mergeCell ref="A92:E92"/>
    <mergeCell ref="F92:J92"/>
    <mergeCell ref="A93:E93"/>
    <mergeCell ref="F93:J93"/>
    <mergeCell ref="K80:L80"/>
    <mergeCell ref="A83:C83"/>
    <mergeCell ref="A84:C84"/>
    <mergeCell ref="A91:E91"/>
    <mergeCell ref="F91:J91"/>
    <mergeCell ref="A76:C76"/>
    <mergeCell ref="A7:L7"/>
    <mergeCell ref="N7:Q7"/>
    <mergeCell ref="A8:B12"/>
    <mergeCell ref="C8:L12"/>
    <mergeCell ref="N8:Q12"/>
  </mergeCells>
  <conditionalFormatting sqref="A3">
    <cfRule type="cellIs" dxfId="5" priority="1" operator="equal">
      <formula>"Kunde følger opp"</formula>
    </cfRule>
    <cfRule type="cellIs" dxfId="4" priority="2" operator="equal">
      <formula>"Alt ok"</formula>
    </cfRule>
    <cfRule type="cellIs" dxfId="3" priority="3" operator="equal">
      <formula>"DFØ følger opp"</formula>
    </cfRule>
  </conditionalFormatting>
  <pageMargins left="0.7" right="0.7" top="0.75" bottom="0.75" header="0.3" footer="0.3"/>
  <pageSetup paperSize="9" scale="51" fitToHeight="0" orientation="landscape" r:id="rId1"/>
  <rowBreaks count="1" manualBreakCount="1">
    <brk id="59" max="18"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597AD-EB18-47C5-A580-4268081DE289}">
  <sheetPr>
    <pageSetUpPr fitToPage="1"/>
  </sheetPr>
  <dimension ref="A1:S57"/>
  <sheetViews>
    <sheetView showGridLines="0" workbookViewId="0"/>
  </sheetViews>
  <sheetFormatPr defaultColWidth="11.42578125" defaultRowHeight="15"/>
  <cols>
    <col min="1" max="1" width="19.85546875" customWidth="1"/>
    <col min="2" max="2" width="15.140625" customWidth="1"/>
    <col min="3" max="3" width="16.42578125" customWidth="1"/>
    <col min="4" max="4" width="12.28515625" customWidth="1"/>
  </cols>
  <sheetData>
    <row r="1" spans="1:19" ht="19.5" thickBot="1">
      <c r="A1" s="47"/>
      <c r="B1" s="48"/>
      <c r="C1" s="48"/>
      <c r="D1" s="48"/>
      <c r="E1" s="48"/>
      <c r="F1" s="48"/>
      <c r="G1" s="48"/>
      <c r="H1" s="48"/>
      <c r="I1" s="48"/>
      <c r="J1" s="48"/>
      <c r="K1" s="48"/>
      <c r="L1" s="49"/>
      <c r="M1" s="49"/>
      <c r="N1" s="49"/>
      <c r="O1" s="49"/>
      <c r="P1" s="48"/>
    </row>
    <row r="2" spans="1:19" ht="18.75">
      <c r="A2" s="462"/>
      <c r="B2" s="943" t="s">
        <v>231</v>
      </c>
      <c r="C2" s="943"/>
      <c r="D2" s="943"/>
      <c r="E2" s="943"/>
      <c r="F2" s="943"/>
      <c r="G2" s="943"/>
      <c r="H2" s="943"/>
      <c r="I2" s="943"/>
      <c r="J2" s="943"/>
      <c r="K2" s="943"/>
      <c r="L2" s="943"/>
      <c r="M2" s="943"/>
      <c r="N2" s="943"/>
      <c r="O2" s="943"/>
      <c r="P2" s="944"/>
    </row>
    <row r="3" spans="1:19">
      <c r="A3" s="483" t="s">
        <v>1</v>
      </c>
      <c r="B3" s="619" t="s">
        <v>2</v>
      </c>
      <c r="C3" s="619"/>
      <c r="D3" s="619"/>
      <c r="E3" s="619"/>
      <c r="F3" s="619"/>
      <c r="G3" s="619"/>
      <c r="H3" s="619"/>
      <c r="I3" s="619"/>
      <c r="J3" s="619"/>
      <c r="K3" s="619"/>
      <c r="L3" s="619"/>
      <c r="M3" s="619"/>
      <c r="N3" s="619"/>
      <c r="O3" s="619"/>
      <c r="P3" s="945"/>
    </row>
    <row r="4" spans="1:19">
      <c r="A4" s="484" t="s">
        <v>3</v>
      </c>
      <c r="B4" s="1452"/>
      <c r="C4" s="1452"/>
      <c r="D4" s="1452"/>
      <c r="E4" s="1452"/>
      <c r="F4" s="1452"/>
      <c r="G4" s="1452"/>
      <c r="H4" s="1452"/>
      <c r="I4" s="1452"/>
      <c r="J4" s="1452"/>
      <c r="K4" s="1452"/>
      <c r="L4" s="1452"/>
      <c r="M4" s="1452"/>
      <c r="N4" s="1453"/>
      <c r="O4" s="388" t="s">
        <v>4</v>
      </c>
      <c r="P4" s="389"/>
    </row>
    <row r="5" spans="1:19">
      <c r="A5" s="485" t="s">
        <v>51</v>
      </c>
      <c r="B5" s="1454"/>
      <c r="C5" s="1454"/>
      <c r="D5" s="1454"/>
      <c r="E5" s="1454"/>
      <c r="F5" s="1454"/>
      <c r="G5" s="1454"/>
      <c r="H5" s="1454"/>
      <c r="I5" s="1454"/>
      <c r="J5" s="1454"/>
      <c r="K5" s="1454"/>
      <c r="L5" s="1455"/>
      <c r="M5" s="553" t="s">
        <v>6</v>
      </c>
      <c r="N5" s="554"/>
      <c r="O5" s="555" t="s">
        <v>7</v>
      </c>
      <c r="P5" s="556"/>
    </row>
    <row r="6" spans="1:19" ht="15.75">
      <c r="A6" s="50"/>
      <c r="B6" s="50"/>
      <c r="C6" s="50"/>
      <c r="D6" s="67"/>
      <c r="E6" s="67"/>
      <c r="F6" s="68"/>
      <c r="G6" s="68"/>
      <c r="H6" s="69"/>
      <c r="I6" s="69"/>
      <c r="J6" s="69"/>
      <c r="K6" s="69"/>
      <c r="L6" s="50"/>
      <c r="M6" s="50"/>
      <c r="N6" s="50"/>
      <c r="O6" s="50"/>
      <c r="P6" s="50"/>
    </row>
    <row r="7" spans="1:19" ht="16.5" thickBot="1">
      <c r="A7" s="50"/>
      <c r="B7" s="50"/>
      <c r="C7" s="50"/>
      <c r="D7" s="67"/>
      <c r="E7" s="67"/>
      <c r="F7" s="68"/>
      <c r="G7" s="68"/>
      <c r="H7" s="69"/>
      <c r="I7" s="69"/>
      <c r="J7" s="69"/>
      <c r="K7" s="69"/>
      <c r="L7" s="50"/>
      <c r="M7" s="50"/>
      <c r="N7" s="50"/>
      <c r="O7" s="50"/>
      <c r="P7" s="50"/>
    </row>
    <row r="8" spans="1:19" ht="19.5" thickBot="1">
      <c r="A8" s="900" t="s">
        <v>8</v>
      </c>
      <c r="B8" s="901"/>
      <c r="C8" s="901"/>
      <c r="D8" s="901"/>
      <c r="E8" s="901"/>
      <c r="F8" s="901"/>
      <c r="G8" s="901"/>
      <c r="H8" s="901"/>
      <c r="I8" s="901"/>
      <c r="J8" s="901"/>
      <c r="K8" s="902"/>
      <c r="L8" s="356"/>
      <c r="M8" s="629" t="s">
        <v>9</v>
      </c>
      <c r="N8" s="630"/>
      <c r="O8" s="630"/>
      <c r="P8" s="631"/>
    </row>
    <row r="9" spans="1:19">
      <c r="A9" s="755" t="s">
        <v>10</v>
      </c>
      <c r="B9" s="756"/>
      <c r="C9" s="741"/>
      <c r="D9" s="742"/>
      <c r="E9" s="742"/>
      <c r="F9" s="742"/>
      <c r="G9" s="742"/>
      <c r="H9" s="742"/>
      <c r="I9" s="742"/>
      <c r="J9" s="742"/>
      <c r="K9" s="743"/>
      <c r="L9" s="58"/>
      <c r="M9" s="632" t="s">
        <v>232</v>
      </c>
      <c r="N9" s="633"/>
      <c r="O9" s="633"/>
      <c r="P9" s="634"/>
    </row>
    <row r="10" spans="1:19">
      <c r="A10" s="757"/>
      <c r="B10" s="758"/>
      <c r="C10" s="744"/>
      <c r="D10" s="612"/>
      <c r="E10" s="612"/>
      <c r="F10" s="612"/>
      <c r="G10" s="612"/>
      <c r="H10" s="612"/>
      <c r="I10" s="612"/>
      <c r="J10" s="612"/>
      <c r="K10" s="745"/>
      <c r="L10" s="58"/>
      <c r="M10" s="635"/>
      <c r="N10" s="636"/>
      <c r="O10" s="636"/>
      <c r="P10" s="637"/>
    </row>
    <row r="11" spans="1:19">
      <c r="A11" s="757"/>
      <c r="B11" s="758"/>
      <c r="C11" s="744"/>
      <c r="D11" s="612"/>
      <c r="E11" s="612"/>
      <c r="F11" s="612"/>
      <c r="G11" s="612"/>
      <c r="H11" s="612"/>
      <c r="I11" s="612"/>
      <c r="J11" s="612"/>
      <c r="K11" s="745"/>
      <c r="L11" s="58"/>
      <c r="M11" s="635"/>
      <c r="N11" s="636"/>
      <c r="O11" s="636"/>
      <c r="P11" s="637"/>
    </row>
    <row r="12" spans="1:19">
      <c r="A12" s="757"/>
      <c r="B12" s="758"/>
      <c r="C12" s="744"/>
      <c r="D12" s="612"/>
      <c r="E12" s="612"/>
      <c r="F12" s="612"/>
      <c r="G12" s="612"/>
      <c r="H12" s="612"/>
      <c r="I12" s="612"/>
      <c r="J12" s="612"/>
      <c r="K12" s="745"/>
      <c r="L12" s="58"/>
      <c r="M12" s="635"/>
      <c r="N12" s="636"/>
      <c r="O12" s="636"/>
      <c r="P12" s="637"/>
    </row>
    <row r="13" spans="1:19">
      <c r="A13" s="759"/>
      <c r="B13" s="760"/>
      <c r="C13" s="746"/>
      <c r="D13" s="747"/>
      <c r="E13" s="747"/>
      <c r="F13" s="747"/>
      <c r="G13" s="747"/>
      <c r="H13" s="747"/>
      <c r="I13" s="747"/>
      <c r="J13" s="747"/>
      <c r="K13" s="748"/>
      <c r="L13" s="58"/>
      <c r="M13" s="638"/>
      <c r="N13" s="639"/>
      <c r="O13" s="639"/>
      <c r="P13" s="640"/>
    </row>
    <row r="14" spans="1:19">
      <c r="A14" s="70"/>
      <c r="B14" s="70"/>
      <c r="C14" s="71"/>
      <c r="D14" s="71"/>
      <c r="E14" s="71"/>
      <c r="F14" s="71"/>
      <c r="G14" s="71"/>
      <c r="H14" s="71"/>
      <c r="I14" s="71"/>
      <c r="J14" s="71"/>
      <c r="K14" s="71"/>
      <c r="L14" s="71"/>
      <c r="M14" s="71"/>
      <c r="N14" s="71"/>
      <c r="O14" s="71"/>
      <c r="P14" s="71"/>
    </row>
    <row r="15" spans="1:19">
      <c r="A15" s="1303" t="s">
        <v>12</v>
      </c>
      <c r="B15" s="628"/>
      <c r="C15" s="628"/>
      <c r="D15" s="628"/>
      <c r="E15" s="628"/>
      <c r="F15" s="628"/>
      <c r="G15" s="628"/>
      <c r="H15" s="628"/>
      <c r="I15" s="628"/>
      <c r="J15" s="628"/>
      <c r="K15" s="1305"/>
      <c r="L15" s="71"/>
      <c r="M15" s="71"/>
      <c r="N15" s="71"/>
      <c r="O15" s="71"/>
      <c r="P15" s="71"/>
      <c r="Q15" s="71"/>
      <c r="R15" s="71"/>
      <c r="S15" s="71"/>
    </row>
    <row r="16" spans="1:19">
      <c r="A16" s="1306" t="s">
        <v>13</v>
      </c>
      <c r="B16" s="1307" t="s">
        <v>14</v>
      </c>
      <c r="C16" s="627"/>
      <c r="D16" s="627"/>
      <c r="E16" s="627"/>
      <c r="F16" s="627"/>
      <c r="G16" s="1309"/>
      <c r="H16" s="1328" t="s">
        <v>15</v>
      </c>
      <c r="I16" s="1307" t="s">
        <v>16</v>
      </c>
      <c r="J16" s="627"/>
      <c r="K16" s="1309"/>
      <c r="L16" s="71"/>
      <c r="M16" s="71"/>
      <c r="N16" s="71"/>
      <c r="O16" s="71"/>
      <c r="P16" s="71"/>
      <c r="Q16" s="71"/>
      <c r="R16" s="71"/>
      <c r="S16" s="71"/>
    </row>
    <row r="17" spans="1:19" ht="15.75">
      <c r="A17" s="1311"/>
      <c r="B17" s="1312"/>
      <c r="C17" s="626"/>
      <c r="D17" s="626"/>
      <c r="E17" s="626"/>
      <c r="F17" s="626"/>
      <c r="G17" s="1314"/>
      <c r="H17" s="1329"/>
      <c r="I17" s="1312"/>
      <c r="J17" s="626"/>
      <c r="K17" s="1314"/>
      <c r="L17" s="69"/>
      <c r="M17" s="69"/>
      <c r="N17" s="69"/>
      <c r="O17" s="50"/>
      <c r="P17" s="50"/>
      <c r="Q17" s="50"/>
      <c r="R17" s="50"/>
      <c r="S17" s="50"/>
    </row>
    <row r="18" spans="1:19" ht="15.75">
      <c r="A18" s="1311"/>
      <c r="B18" s="1312"/>
      <c r="C18" s="626"/>
      <c r="D18" s="626"/>
      <c r="E18" s="626"/>
      <c r="F18" s="626"/>
      <c r="G18" s="1314"/>
      <c r="H18" s="1329"/>
      <c r="I18" s="1312"/>
      <c r="J18" s="626"/>
      <c r="K18" s="1314"/>
      <c r="L18" s="69"/>
      <c r="M18" s="69"/>
      <c r="N18" s="69"/>
      <c r="O18" s="50"/>
      <c r="P18" s="50"/>
      <c r="Q18" s="50"/>
      <c r="R18" s="50"/>
      <c r="S18" s="50"/>
    </row>
    <row r="19" spans="1:19" ht="15.75">
      <c r="A19" s="1316"/>
      <c r="B19" s="1317"/>
      <c r="C19" s="625"/>
      <c r="D19" s="625"/>
      <c r="E19" s="625"/>
      <c r="F19" s="625"/>
      <c r="G19" s="1319"/>
      <c r="H19" s="1330"/>
      <c r="I19" s="1317"/>
      <c r="J19" s="625"/>
      <c r="K19" s="1319"/>
      <c r="L19" s="69"/>
      <c r="M19" s="69"/>
      <c r="N19" s="69"/>
      <c r="O19" s="50"/>
      <c r="P19" s="50"/>
      <c r="Q19" s="50"/>
      <c r="R19" s="50"/>
      <c r="S19" s="50"/>
    </row>
    <row r="20" spans="1:19">
      <c r="A20" s="72"/>
      <c r="B20" s="72"/>
      <c r="C20" s="72"/>
      <c r="D20" s="72"/>
      <c r="E20" s="72"/>
      <c r="F20" s="72"/>
      <c r="G20" s="50"/>
      <c r="H20" s="50"/>
      <c r="I20" s="50"/>
      <c r="J20" s="50"/>
      <c r="K20" s="50"/>
      <c r="L20" s="50"/>
      <c r="M20" s="50"/>
      <c r="N20" s="50"/>
      <c r="O20" s="50"/>
      <c r="P20" s="50"/>
    </row>
    <row r="21" spans="1:19" ht="15.75" thickBot="1">
      <c r="A21" s="73"/>
      <c r="B21" s="73"/>
      <c r="C21" s="73"/>
      <c r="D21" s="73"/>
      <c r="E21" s="73"/>
      <c r="F21" s="73"/>
      <c r="G21" s="73"/>
      <c r="H21" s="73"/>
      <c r="I21" s="73"/>
      <c r="J21" s="73"/>
      <c r="K21" s="73"/>
      <c r="L21" s="50"/>
      <c r="M21" s="50"/>
      <c r="N21" s="50"/>
      <c r="O21" s="50"/>
      <c r="P21" s="50"/>
    </row>
    <row r="22" spans="1:19" ht="15.75">
      <c r="A22" s="74" t="s">
        <v>233</v>
      </c>
      <c r="B22" s="75"/>
      <c r="C22" s="76"/>
      <c r="D22" s="1012"/>
      <c r="E22" s="1012"/>
      <c r="F22" s="1012"/>
      <c r="G22" s="75" t="s">
        <v>234</v>
      </c>
      <c r="H22" s="1012"/>
      <c r="I22" s="1012"/>
      <c r="J22" s="1012"/>
      <c r="K22" s="1013"/>
      <c r="L22" s="50"/>
      <c r="M22" s="50"/>
      <c r="N22" s="50"/>
      <c r="O22" s="50"/>
      <c r="P22" s="50"/>
    </row>
    <row r="23" spans="1:19" ht="16.5" thickBot="1">
      <c r="A23" s="564" t="s">
        <v>235</v>
      </c>
      <c r="B23" s="565"/>
      <c r="C23" s="1014"/>
      <c r="D23" s="1014"/>
      <c r="E23" s="1014"/>
      <c r="F23" s="1014"/>
      <c r="G23" s="1014"/>
      <c r="H23" s="1014"/>
      <c r="I23" s="1014"/>
      <c r="J23" s="1014"/>
      <c r="K23" s="1015"/>
      <c r="L23" s="50"/>
      <c r="M23" s="50"/>
      <c r="N23" s="50"/>
      <c r="O23" s="50"/>
      <c r="P23" s="50"/>
    </row>
    <row r="24" spans="1:19" ht="16.5" thickBot="1">
      <c r="A24" s="77"/>
      <c r="B24" s="78"/>
      <c r="C24" s="78"/>
      <c r="D24" s="78"/>
      <c r="E24" s="78"/>
      <c r="F24" s="78"/>
      <c r="G24" s="78"/>
      <c r="H24" s="78"/>
      <c r="I24" s="79"/>
      <c r="J24" s="79"/>
      <c r="K24" s="80"/>
      <c r="L24" s="50"/>
      <c r="M24" s="50"/>
      <c r="N24" s="50"/>
      <c r="O24" s="50"/>
      <c r="P24" s="50"/>
    </row>
    <row r="25" spans="1:19" ht="15.75">
      <c r="A25" s="74" t="s">
        <v>236</v>
      </c>
      <c r="B25" s="75"/>
      <c r="C25" s="76"/>
      <c r="D25" s="75" t="s">
        <v>237</v>
      </c>
      <c r="E25" s="81"/>
      <c r="F25" s="82" t="s">
        <v>238</v>
      </c>
      <c r="G25" s="81"/>
      <c r="H25" s="82" t="s">
        <v>239</v>
      </c>
      <c r="I25" s="81"/>
      <c r="J25" s="83" t="s">
        <v>240</v>
      </c>
      <c r="K25" s="84"/>
      <c r="L25" s="50"/>
      <c r="M25" s="50"/>
      <c r="N25" s="50"/>
      <c r="O25" s="50"/>
      <c r="P25" s="50"/>
    </row>
    <row r="26" spans="1:19" ht="15.75">
      <c r="A26" s="1483" t="s">
        <v>241</v>
      </c>
      <c r="B26" s="1484"/>
      <c r="C26" s="1484"/>
      <c r="D26" s="1485" t="s">
        <v>242</v>
      </c>
      <c r="E26" s="1486"/>
      <c r="F26" s="1485" t="s">
        <v>242</v>
      </c>
      <c r="G26" s="1487"/>
      <c r="H26" s="1016"/>
      <c r="I26" s="1016"/>
      <c r="J26" s="1016"/>
      <c r="K26" s="1488"/>
      <c r="L26" s="50"/>
      <c r="M26" s="50"/>
      <c r="N26" s="50"/>
      <c r="O26" s="50"/>
      <c r="P26" s="50"/>
    </row>
    <row r="27" spans="1:19" ht="15.75">
      <c r="A27" s="1489"/>
      <c r="B27" s="1484"/>
      <c r="C27" s="1484"/>
      <c r="D27" s="1485" t="s">
        <v>243</v>
      </c>
      <c r="E27" s="1486"/>
      <c r="F27" s="1485" t="s">
        <v>244</v>
      </c>
      <c r="G27" s="1487"/>
      <c r="H27" s="1016"/>
      <c r="I27" s="1016"/>
      <c r="J27" s="1016"/>
      <c r="K27" s="1488"/>
      <c r="L27" s="50"/>
      <c r="M27" s="50"/>
      <c r="N27" s="50"/>
      <c r="O27" s="50"/>
      <c r="P27" s="50"/>
    </row>
    <row r="28" spans="1:19" ht="15.75" customHeight="1">
      <c r="A28" s="1483" t="s">
        <v>245</v>
      </c>
      <c r="B28" s="1490"/>
      <c r="C28" s="1490"/>
      <c r="D28" s="1490"/>
      <c r="E28" s="1490"/>
      <c r="F28" s="1490"/>
      <c r="G28" s="1490"/>
      <c r="H28" s="1490"/>
      <c r="I28" s="1490"/>
      <c r="J28" s="1490"/>
      <c r="K28" s="1491"/>
      <c r="L28" s="50"/>
      <c r="M28" s="50"/>
      <c r="N28" s="50"/>
      <c r="O28" s="50"/>
      <c r="P28" s="50"/>
    </row>
    <row r="29" spans="1:19" ht="15.75" customHeight="1">
      <c r="A29" s="1489"/>
      <c r="B29" s="1490"/>
      <c r="C29" s="1490"/>
      <c r="D29" s="1490"/>
      <c r="E29" s="1490"/>
      <c r="F29" s="1490"/>
      <c r="G29" s="1490"/>
      <c r="H29" s="1490"/>
      <c r="I29" s="1490"/>
      <c r="J29" s="1490"/>
      <c r="K29" s="1491"/>
      <c r="L29" s="50"/>
      <c r="M29" s="50"/>
      <c r="N29" s="50"/>
      <c r="O29" s="50"/>
      <c r="P29" s="50"/>
    </row>
    <row r="30" spans="1:19" ht="15.75" hidden="1">
      <c r="A30" s="566" t="s">
        <v>246</v>
      </c>
      <c r="B30" s="1492"/>
      <c r="C30" s="1492"/>
      <c r="D30" s="1492"/>
      <c r="E30" s="1492"/>
      <c r="F30" s="1492"/>
      <c r="G30" s="1492"/>
      <c r="H30" s="1492"/>
      <c r="I30" s="1493"/>
      <c r="J30" s="1493"/>
      <c r="K30" s="1494"/>
      <c r="L30" s="50"/>
      <c r="M30" s="50"/>
      <c r="N30" s="50"/>
      <c r="O30" s="50"/>
      <c r="P30" s="50"/>
    </row>
    <row r="31" spans="1:19" ht="15.75" hidden="1">
      <c r="A31" s="567" t="s">
        <v>247</v>
      </c>
      <c r="B31" s="1495"/>
      <c r="C31" s="1495" t="s">
        <v>248</v>
      </c>
      <c r="D31" s="1495"/>
      <c r="E31" s="1495" t="s">
        <v>249</v>
      </c>
      <c r="F31" s="1495"/>
      <c r="G31" s="1495" t="s">
        <v>250</v>
      </c>
      <c r="H31" s="1495"/>
      <c r="I31" s="1496" t="s">
        <v>251</v>
      </c>
      <c r="J31" s="1497" t="s">
        <v>252</v>
      </c>
      <c r="K31" s="1498"/>
      <c r="L31" s="50"/>
      <c r="M31" s="50"/>
      <c r="N31" s="50"/>
      <c r="O31" s="50"/>
      <c r="P31" s="50"/>
    </row>
    <row r="32" spans="1:19" ht="15.75" hidden="1">
      <c r="A32" s="1002"/>
      <c r="B32" s="1499"/>
      <c r="C32" s="1500"/>
      <c r="D32" s="1500"/>
      <c r="E32" s="1499"/>
      <c r="F32" s="1499"/>
      <c r="G32" s="1499"/>
      <c r="H32" s="1499"/>
      <c r="I32" s="1501"/>
      <c r="J32" s="1499"/>
      <c r="K32" s="1502"/>
      <c r="L32" s="50"/>
      <c r="M32" s="50"/>
      <c r="N32" s="50"/>
      <c r="O32" s="50"/>
      <c r="P32" s="50"/>
    </row>
    <row r="33" spans="1:16" ht="15.75" hidden="1">
      <c r="A33" s="1002"/>
      <c r="B33" s="1499"/>
      <c r="C33" s="1499"/>
      <c r="D33" s="1499"/>
      <c r="E33" s="1499"/>
      <c r="F33" s="1499"/>
      <c r="G33" s="1499"/>
      <c r="H33" s="1499"/>
      <c r="I33" s="1501"/>
      <c r="J33" s="1499"/>
      <c r="K33" s="1502"/>
      <c r="L33" s="50"/>
      <c r="M33" s="50"/>
      <c r="N33" s="50"/>
      <c r="O33" s="50"/>
      <c r="P33" s="50"/>
    </row>
    <row r="34" spans="1:16" ht="15.75" hidden="1">
      <c r="A34" s="1002"/>
      <c r="B34" s="1499"/>
      <c r="C34" s="1499"/>
      <c r="D34" s="1499"/>
      <c r="E34" s="1499"/>
      <c r="F34" s="1499"/>
      <c r="G34" s="1499"/>
      <c r="H34" s="1499"/>
      <c r="I34" s="1501"/>
      <c r="J34" s="1499"/>
      <c r="K34" s="1502"/>
      <c r="L34" s="50"/>
      <c r="M34" s="50"/>
      <c r="N34" s="50"/>
      <c r="O34" s="50"/>
      <c r="P34" s="50"/>
    </row>
    <row r="35" spans="1:16" ht="15.75" hidden="1">
      <c r="A35" s="566" t="s">
        <v>253</v>
      </c>
      <c r="B35" s="1492"/>
      <c r="C35" s="1492"/>
      <c r="D35" s="1492"/>
      <c r="E35" s="1492"/>
      <c r="F35" s="1492"/>
      <c r="G35" s="1492"/>
      <c r="H35" s="1492"/>
      <c r="I35" s="1493"/>
      <c r="J35" s="1493"/>
      <c r="K35" s="1494"/>
      <c r="L35" s="50"/>
      <c r="M35" s="50"/>
      <c r="N35" s="50"/>
      <c r="O35" s="50"/>
      <c r="P35" s="50"/>
    </row>
    <row r="36" spans="1:16" ht="15.75" hidden="1">
      <c r="A36" s="1503" t="s">
        <v>254</v>
      </c>
      <c r="B36" s="1504"/>
      <c r="C36" s="1504"/>
      <c r="D36" s="1504"/>
      <c r="E36" s="1504"/>
      <c r="F36" s="1504"/>
      <c r="G36" s="1505" t="s">
        <v>249</v>
      </c>
      <c r="H36" s="1505"/>
      <c r="I36" s="1505"/>
      <c r="J36" s="1495" t="s">
        <v>252</v>
      </c>
      <c r="K36" s="1498"/>
      <c r="L36" s="50"/>
      <c r="M36" s="50"/>
      <c r="N36" s="50"/>
      <c r="O36" s="50"/>
      <c r="P36" s="50"/>
    </row>
    <row r="37" spans="1:16" ht="15.75" hidden="1">
      <c r="A37" s="1002"/>
      <c r="B37" s="1499"/>
      <c r="C37" s="1499"/>
      <c r="D37" s="1499"/>
      <c r="E37" s="1499"/>
      <c r="F37" s="1499"/>
      <c r="G37" s="1499"/>
      <c r="H37" s="1499"/>
      <c r="I37" s="1499"/>
      <c r="J37" s="1506"/>
      <c r="K37" s="1507"/>
      <c r="L37" s="50"/>
      <c r="M37" s="50"/>
      <c r="N37" s="50"/>
      <c r="O37" s="50"/>
      <c r="P37" s="50"/>
    </row>
    <row r="38" spans="1:16" ht="15.75" hidden="1">
      <c r="A38" s="1002"/>
      <c r="B38" s="1499"/>
      <c r="C38" s="1499"/>
      <c r="D38" s="1499"/>
      <c r="E38" s="1499"/>
      <c r="F38" s="1499"/>
      <c r="G38" s="1499"/>
      <c r="H38" s="1499"/>
      <c r="I38" s="1499"/>
      <c r="J38" s="1506"/>
      <c r="K38" s="1507"/>
      <c r="L38" s="50"/>
      <c r="M38" s="50"/>
      <c r="N38" s="50"/>
      <c r="O38" s="50"/>
      <c r="P38" s="50"/>
    </row>
    <row r="39" spans="1:16" ht="15.75" hidden="1">
      <c r="A39" s="1002"/>
      <c r="B39" s="1499"/>
      <c r="C39" s="1499"/>
      <c r="D39" s="1499"/>
      <c r="E39" s="1499"/>
      <c r="F39" s="1499"/>
      <c r="G39" s="1499"/>
      <c r="H39" s="1499"/>
      <c r="I39" s="1499"/>
      <c r="J39" s="1506"/>
      <c r="K39" s="1507"/>
      <c r="L39" s="50"/>
      <c r="M39" s="50"/>
      <c r="N39" s="50"/>
      <c r="O39" s="50"/>
      <c r="P39" s="50"/>
    </row>
    <row r="40" spans="1:16" ht="15.75" hidden="1">
      <c r="A40" s="1002"/>
      <c r="B40" s="1499"/>
      <c r="C40" s="1499"/>
      <c r="D40" s="1499"/>
      <c r="E40" s="1499"/>
      <c r="F40" s="1499"/>
      <c r="G40" s="1499"/>
      <c r="H40" s="1499"/>
      <c r="I40" s="1499"/>
      <c r="J40" s="1506"/>
      <c r="K40" s="1507"/>
      <c r="L40" s="50"/>
      <c r="M40" s="50"/>
      <c r="N40" s="50"/>
      <c r="O40" s="50"/>
      <c r="P40" s="50"/>
    </row>
    <row r="41" spans="1:16" ht="15.75">
      <c r="A41" s="1009" t="s">
        <v>255</v>
      </c>
      <c r="B41" s="1508"/>
      <c r="C41" s="1508"/>
      <c r="D41" s="1508"/>
      <c r="E41" s="1508"/>
      <c r="F41" s="1508"/>
      <c r="G41" s="1508"/>
      <c r="H41" s="1508"/>
      <c r="I41" s="1508"/>
      <c r="J41" s="1508"/>
      <c r="K41" s="1509"/>
      <c r="L41" s="50"/>
      <c r="M41" s="50"/>
      <c r="N41" s="50"/>
      <c r="O41" s="50"/>
      <c r="P41" s="50"/>
    </row>
    <row r="42" spans="1:16" ht="15.75">
      <c r="A42" s="1510"/>
      <c r="B42" s="1010"/>
      <c r="C42" s="1511"/>
      <c r="D42" s="1512" t="s">
        <v>256</v>
      </c>
      <c r="E42" s="1512" t="s">
        <v>28</v>
      </c>
      <c r="F42" s="1512" t="s">
        <v>256</v>
      </c>
      <c r="G42" s="1512" t="s">
        <v>28</v>
      </c>
      <c r="H42" s="1512" t="s">
        <v>256</v>
      </c>
      <c r="I42" s="1512" t="s">
        <v>28</v>
      </c>
      <c r="J42" s="1512" t="s">
        <v>256</v>
      </c>
      <c r="K42" s="1513" t="s">
        <v>28</v>
      </c>
      <c r="L42" s="50"/>
      <c r="M42" s="50"/>
      <c r="N42" s="50"/>
      <c r="O42" s="50"/>
      <c r="P42" s="50"/>
    </row>
    <row r="43" spans="1:16" ht="15.75">
      <c r="A43" s="1514" t="s">
        <v>257</v>
      </c>
      <c r="B43" s="1515"/>
      <c r="C43" s="1515"/>
      <c r="D43" s="1516"/>
      <c r="E43" s="1517"/>
      <c r="F43" s="1516"/>
      <c r="G43" s="1517"/>
      <c r="H43" s="1516"/>
      <c r="I43" s="1517"/>
      <c r="J43" s="1518"/>
      <c r="K43" s="1519"/>
      <c r="L43" s="50"/>
      <c r="M43" s="50"/>
      <c r="N43" s="50"/>
      <c r="O43" s="50"/>
      <c r="P43" s="50"/>
    </row>
    <row r="44" spans="1:16" ht="15.75">
      <c r="A44" s="1520"/>
      <c r="B44" s="1011"/>
      <c r="C44" s="1521"/>
      <c r="D44" s="1522"/>
      <c r="E44" s="1523"/>
      <c r="F44" s="1522"/>
      <c r="G44" s="1523"/>
      <c r="H44" s="1522"/>
      <c r="I44" s="1523"/>
      <c r="J44" s="1524"/>
      <c r="K44" s="1525"/>
      <c r="L44" s="50"/>
      <c r="M44" s="50"/>
      <c r="N44" s="50"/>
      <c r="O44" s="50"/>
      <c r="P44" s="50"/>
    </row>
    <row r="45" spans="1:16" ht="15.75" hidden="1">
      <c r="A45" s="568"/>
      <c r="B45" s="1526"/>
      <c r="C45" s="1526"/>
      <c r="D45" s="1527"/>
      <c r="E45" s="1528"/>
      <c r="F45" s="1529"/>
      <c r="G45" s="1528"/>
      <c r="H45" s="1529"/>
      <c r="I45" s="1528"/>
      <c r="J45" s="1529"/>
      <c r="K45" s="1530"/>
      <c r="L45" s="50"/>
      <c r="M45" s="50"/>
      <c r="N45" s="50"/>
      <c r="O45" s="50"/>
      <c r="P45" s="50"/>
    </row>
    <row r="46" spans="1:16" ht="15.75" hidden="1">
      <c r="A46" s="568"/>
      <c r="B46" s="1526"/>
      <c r="C46" s="1526"/>
      <c r="D46" s="1529"/>
      <c r="E46" s="1528"/>
      <c r="F46" s="1529"/>
      <c r="G46" s="1528"/>
      <c r="H46" s="1529"/>
      <c r="I46" s="1528"/>
      <c r="J46" s="1529"/>
      <c r="K46" s="1530"/>
      <c r="L46" s="50"/>
      <c r="M46" s="50"/>
      <c r="N46" s="50"/>
      <c r="O46" s="50"/>
      <c r="P46" s="50"/>
    </row>
    <row r="47" spans="1:16" ht="15.75" hidden="1">
      <c r="A47" s="568"/>
      <c r="B47" s="1526"/>
      <c r="C47" s="1526"/>
      <c r="D47" s="1529"/>
      <c r="E47" s="1528"/>
      <c r="F47" s="1529"/>
      <c r="G47" s="1528"/>
      <c r="H47" s="1529"/>
      <c r="I47" s="1528"/>
      <c r="J47" s="1529"/>
      <c r="K47" s="1530"/>
      <c r="L47" s="50"/>
      <c r="M47" s="50"/>
      <c r="N47" s="50"/>
      <c r="O47" s="50"/>
      <c r="P47" s="50"/>
    </row>
    <row r="48" spans="1:16">
      <c r="A48" s="1003" t="s">
        <v>258</v>
      </c>
      <c r="B48" s="1531"/>
      <c r="C48" s="1531"/>
      <c r="D48" s="1532"/>
      <c r="E48" s="1532"/>
      <c r="F48" s="1532"/>
      <c r="G48" s="1532"/>
      <c r="H48" s="1532"/>
      <c r="I48" s="1532"/>
      <c r="J48" s="1532"/>
      <c r="K48" s="1533"/>
      <c r="L48" s="50"/>
      <c r="M48" s="50"/>
      <c r="N48" s="50"/>
      <c r="O48" s="50"/>
      <c r="P48" s="50"/>
    </row>
    <row r="49" spans="1:16">
      <c r="A49" s="1003"/>
      <c r="B49" s="1531"/>
      <c r="C49" s="1531"/>
      <c r="D49" s="1532"/>
      <c r="E49" s="1532"/>
      <c r="F49" s="1532"/>
      <c r="G49" s="1532"/>
      <c r="H49" s="1532"/>
      <c r="I49" s="1532"/>
      <c r="J49" s="1532"/>
      <c r="K49" s="1533"/>
      <c r="L49" s="50"/>
      <c r="M49" s="50"/>
      <c r="N49" s="50"/>
      <c r="O49" s="50"/>
      <c r="P49" s="50"/>
    </row>
    <row r="50" spans="1:16">
      <c r="A50" s="1003"/>
      <c r="B50" s="1531"/>
      <c r="C50" s="1531"/>
      <c r="D50" s="1532"/>
      <c r="E50" s="1532"/>
      <c r="F50" s="1532"/>
      <c r="G50" s="1532"/>
      <c r="H50" s="1532"/>
      <c r="I50" s="1532"/>
      <c r="J50" s="1532"/>
      <c r="K50" s="1533"/>
      <c r="L50" s="50"/>
      <c r="M50" s="50"/>
      <c r="N50" s="50"/>
      <c r="O50" s="50"/>
      <c r="P50" s="50"/>
    </row>
    <row r="51" spans="1:16" ht="15.75" thickBot="1">
      <c r="A51" s="1004"/>
      <c r="B51" s="1005"/>
      <c r="C51" s="1005"/>
      <c r="D51" s="1006"/>
      <c r="E51" s="1006"/>
      <c r="F51" s="1006"/>
      <c r="G51" s="1006"/>
      <c r="H51" s="1006"/>
      <c r="I51" s="1006"/>
      <c r="J51" s="1006"/>
      <c r="K51" s="1007"/>
      <c r="L51" s="50"/>
      <c r="M51" s="50"/>
      <c r="N51" s="50"/>
      <c r="O51" s="50"/>
      <c r="P51" s="50"/>
    </row>
    <row r="52" spans="1:16" ht="15.75">
      <c r="A52" s="1008" t="s">
        <v>259</v>
      </c>
      <c r="B52" s="1008"/>
      <c r="C52" s="1008"/>
      <c r="D52" s="1008"/>
      <c r="E52" s="1008"/>
      <c r="F52" s="1008"/>
      <c r="G52" s="1008"/>
      <c r="H52" s="1008"/>
      <c r="I52" s="1008"/>
      <c r="J52" s="1008"/>
      <c r="K52" s="1008"/>
      <c r="L52" s="50"/>
      <c r="M52" s="50"/>
      <c r="N52" s="50"/>
      <c r="O52" s="50"/>
      <c r="P52" s="50"/>
    </row>
    <row r="53" spans="1:16" ht="15.75">
      <c r="A53" s="69"/>
      <c r="B53" s="69"/>
      <c r="C53" s="69"/>
      <c r="D53" s="69"/>
      <c r="E53" s="69"/>
      <c r="F53" s="69"/>
      <c r="G53" s="69"/>
      <c r="H53" s="69"/>
      <c r="I53" s="69"/>
      <c r="J53" s="69"/>
      <c r="K53" s="85"/>
      <c r="L53" s="50"/>
      <c r="M53" s="50"/>
      <c r="N53" s="50"/>
      <c r="O53" s="50"/>
      <c r="P53" s="50"/>
    </row>
    <row r="54" spans="1:16" ht="15.75">
      <c r="A54" s="69"/>
      <c r="B54" s="69"/>
      <c r="C54" s="69"/>
      <c r="D54" s="69"/>
      <c r="E54" s="69"/>
      <c r="F54" s="69"/>
      <c r="G54" s="69"/>
      <c r="H54" s="69"/>
      <c r="I54" s="69"/>
      <c r="J54" s="69"/>
      <c r="K54" s="85"/>
      <c r="L54" s="50"/>
      <c r="M54" s="50"/>
      <c r="N54" s="50"/>
      <c r="O54" s="50"/>
      <c r="P54" s="50"/>
    </row>
    <row r="55" spans="1:16">
      <c r="A55" s="50"/>
      <c r="B55" s="50"/>
      <c r="C55" s="50"/>
      <c r="D55" s="50"/>
      <c r="E55" s="50"/>
      <c r="F55" s="50"/>
      <c r="G55" s="50"/>
      <c r="H55" s="50"/>
      <c r="I55" s="50"/>
      <c r="J55" s="50"/>
      <c r="K55" s="50"/>
      <c r="L55" s="50"/>
      <c r="M55" s="50"/>
      <c r="N55" s="50"/>
      <c r="O55" s="50"/>
      <c r="P55" s="50"/>
    </row>
    <row r="56" spans="1:16">
      <c r="A56" s="50"/>
      <c r="B56" s="50"/>
      <c r="C56" s="50"/>
      <c r="D56" s="50"/>
      <c r="E56" s="50"/>
      <c r="F56" s="50"/>
      <c r="G56" s="50"/>
      <c r="H56" s="50"/>
      <c r="I56" s="50"/>
      <c r="J56" s="50"/>
      <c r="K56" s="50"/>
      <c r="L56" s="50"/>
      <c r="M56" s="50"/>
      <c r="N56" s="50"/>
      <c r="O56" s="50"/>
      <c r="P56" s="50"/>
    </row>
    <row r="57" spans="1:16">
      <c r="A57" s="50"/>
      <c r="B57" s="50"/>
      <c r="C57" s="50"/>
      <c r="D57" s="50"/>
      <c r="E57" s="50"/>
      <c r="F57" s="50"/>
      <c r="G57" s="50"/>
      <c r="H57" s="50"/>
      <c r="I57" s="50"/>
      <c r="J57" s="50"/>
      <c r="K57" s="50"/>
      <c r="L57" s="50"/>
      <c r="M57" s="50"/>
      <c r="N57" s="50"/>
      <c r="O57" s="50"/>
      <c r="P57" s="50"/>
    </row>
  </sheetData>
  <mergeCells count="62">
    <mergeCell ref="A15:K15"/>
    <mergeCell ref="I17:K17"/>
    <mergeCell ref="I16:K16"/>
    <mergeCell ref="B19:G19"/>
    <mergeCell ref="B18:G18"/>
    <mergeCell ref="B17:G17"/>
    <mergeCell ref="B16:G16"/>
    <mergeCell ref="A9:B13"/>
    <mergeCell ref="J33:K33"/>
    <mergeCell ref="B28:K29"/>
    <mergeCell ref="D22:F22"/>
    <mergeCell ref="H22:K22"/>
    <mergeCell ref="C23:K23"/>
    <mergeCell ref="B26:C27"/>
    <mergeCell ref="A33:B33"/>
    <mergeCell ref="C33:D33"/>
    <mergeCell ref="E33:F33"/>
    <mergeCell ref="G26:K26"/>
    <mergeCell ref="G27:K27"/>
    <mergeCell ref="A26:A27"/>
    <mergeCell ref="A28:A29"/>
    <mergeCell ref="I19:K19"/>
    <mergeCell ref="I18:K18"/>
    <mergeCell ref="A48:C51"/>
    <mergeCell ref="D48:K51"/>
    <mergeCell ref="A52:K52"/>
    <mergeCell ref="A41:K41"/>
    <mergeCell ref="A43:C43"/>
    <mergeCell ref="A42:C42"/>
    <mergeCell ref="A44:C44"/>
    <mergeCell ref="A40:F40"/>
    <mergeCell ref="G40:I40"/>
    <mergeCell ref="J40:K40"/>
    <mergeCell ref="M8:P8"/>
    <mergeCell ref="M9:P13"/>
    <mergeCell ref="A8:K8"/>
    <mergeCell ref="C9:K13"/>
    <mergeCell ref="A32:B32"/>
    <mergeCell ref="E32:F32"/>
    <mergeCell ref="G32:H32"/>
    <mergeCell ref="A39:F39"/>
    <mergeCell ref="G39:I39"/>
    <mergeCell ref="C34:D34"/>
    <mergeCell ref="E34:F34"/>
    <mergeCell ref="G33:H33"/>
    <mergeCell ref="A36:F36"/>
    <mergeCell ref="B2:P2"/>
    <mergeCell ref="B4:N4"/>
    <mergeCell ref="B5:L5"/>
    <mergeCell ref="B3:P3"/>
    <mergeCell ref="J39:K39"/>
    <mergeCell ref="G36:I36"/>
    <mergeCell ref="G34:H34"/>
    <mergeCell ref="J34:K34"/>
    <mergeCell ref="A37:F37"/>
    <mergeCell ref="G37:I37"/>
    <mergeCell ref="J37:K37"/>
    <mergeCell ref="A38:F38"/>
    <mergeCell ref="G38:I38"/>
    <mergeCell ref="J38:K38"/>
    <mergeCell ref="J32:K32"/>
    <mergeCell ref="A34:B34"/>
  </mergeCells>
  <conditionalFormatting sqref="A3">
    <cfRule type="cellIs" dxfId="2" priority="1" operator="equal">
      <formula>"Kunde følger opp"</formula>
    </cfRule>
    <cfRule type="cellIs" dxfId="1" priority="2" operator="equal">
      <formula>"Alt ok"</formula>
    </cfRule>
    <cfRule type="cellIs" dxfId="0" priority="3" operator="equal">
      <formula>"DFØ følger opp"</formula>
    </cfRule>
  </conditionalFormatting>
  <pageMargins left="0.7" right="0.7" top="0.75" bottom="0.75" header="0.3" footer="0.3"/>
  <pageSetup paperSize="9"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47741-F59F-4EDE-807C-7A215A2BF57A}">
  <sheetPr>
    <pageSetUpPr fitToPage="1"/>
  </sheetPr>
  <dimension ref="A1:P102"/>
  <sheetViews>
    <sheetView showGridLines="0" workbookViewId="0">
      <selection activeCell="A6" sqref="A6"/>
    </sheetView>
  </sheetViews>
  <sheetFormatPr defaultColWidth="11.42578125" defaultRowHeight="15"/>
  <cols>
    <col min="1" max="1" width="19.7109375" customWidth="1"/>
    <col min="2" max="2" width="15.140625" customWidth="1"/>
    <col min="3" max="3" width="28.5703125" customWidth="1"/>
    <col min="7" max="8" width="15.28515625" customWidth="1"/>
  </cols>
  <sheetData>
    <row r="1" spans="1:16" ht="18.75">
      <c r="A1" s="47"/>
      <c r="B1" s="48"/>
      <c r="C1" s="48"/>
      <c r="D1" s="49"/>
      <c r="E1" s="49"/>
      <c r="F1" s="49"/>
      <c r="G1" s="49"/>
      <c r="H1" s="48"/>
      <c r="I1" s="48"/>
    </row>
    <row r="2" spans="1:16" ht="18.75">
      <c r="A2" s="460"/>
      <c r="B2" s="1055" t="s">
        <v>260</v>
      </c>
      <c r="C2" s="1056"/>
      <c r="D2" s="1056"/>
      <c r="E2" s="1056"/>
      <c r="F2" s="1056"/>
      <c r="G2" s="1056"/>
      <c r="H2" s="1056"/>
      <c r="I2" s="1056"/>
      <c r="J2" s="1056"/>
      <c r="K2" s="1056"/>
      <c r="L2" s="1056"/>
      <c r="M2" s="1056"/>
      <c r="N2" s="1057"/>
      <c r="O2" s="31"/>
      <c r="P2" s="31"/>
    </row>
    <row r="3" spans="1:16">
      <c r="A3" s="482" t="s">
        <v>1</v>
      </c>
      <c r="B3" s="1058" t="s">
        <v>2</v>
      </c>
      <c r="C3" s="1059"/>
      <c r="D3" s="1059"/>
      <c r="E3" s="1059"/>
      <c r="F3" s="1059"/>
      <c r="G3" s="1059"/>
      <c r="H3" s="1059"/>
      <c r="I3" s="1059"/>
      <c r="J3" s="1059"/>
      <c r="K3" s="1059"/>
      <c r="L3" s="1059"/>
      <c r="M3" s="1059"/>
      <c r="N3" s="1060"/>
      <c r="O3" s="9"/>
      <c r="P3" s="9"/>
    </row>
    <row r="4" spans="1:16">
      <c r="A4" s="458" t="s">
        <v>3</v>
      </c>
      <c r="B4" s="1061"/>
      <c r="C4" s="1062"/>
      <c r="D4" s="1062"/>
      <c r="E4" s="1062"/>
      <c r="F4" s="1062"/>
      <c r="G4" s="1062"/>
      <c r="H4" s="1062"/>
      <c r="I4" s="1062"/>
      <c r="J4" s="1062"/>
      <c r="K4" s="1062"/>
      <c r="L4" s="1062"/>
      <c r="M4" s="472" t="s">
        <v>4</v>
      </c>
      <c r="N4" s="486"/>
      <c r="O4" s="40"/>
      <c r="P4" s="7"/>
    </row>
    <row r="5" spans="1:16">
      <c r="A5" s="459" t="s">
        <v>51</v>
      </c>
      <c r="B5" s="1063"/>
      <c r="C5" s="1064"/>
      <c r="D5" s="1064"/>
      <c r="E5" s="1064"/>
      <c r="F5" s="1064"/>
      <c r="G5" s="1064"/>
      <c r="H5" s="1064"/>
      <c r="I5" s="1064"/>
      <c r="J5" s="1064"/>
      <c r="K5" s="569" t="s">
        <v>6</v>
      </c>
      <c r="L5" s="570"/>
      <c r="M5" s="569" t="s">
        <v>7</v>
      </c>
      <c r="N5" s="556"/>
      <c r="O5" s="4"/>
      <c r="P5" s="6"/>
    </row>
    <row r="6" spans="1:16">
      <c r="A6" s="91"/>
      <c r="B6" s="92"/>
      <c r="C6" s="93"/>
      <c r="D6" s="93"/>
      <c r="E6" s="93"/>
      <c r="F6" s="93"/>
      <c r="G6" s="93"/>
      <c r="H6" s="94"/>
      <c r="I6" s="92"/>
    </row>
    <row r="7" spans="1:16" ht="15.75" thickBot="1">
      <c r="A7" s="91"/>
      <c r="B7" s="92"/>
      <c r="C7" s="93"/>
      <c r="D7" s="93"/>
      <c r="E7" s="93"/>
      <c r="F7" s="93"/>
      <c r="G7" s="93"/>
      <c r="H7" s="94"/>
      <c r="I7" s="92"/>
    </row>
    <row r="8" spans="1:16" ht="19.5" thickBot="1">
      <c r="A8" s="1080" t="s">
        <v>8</v>
      </c>
      <c r="B8" s="1081"/>
      <c r="C8" s="1081"/>
      <c r="D8" s="1081"/>
      <c r="E8" s="1081"/>
      <c r="F8" s="1081"/>
      <c r="G8" s="1081"/>
      <c r="H8" s="1081"/>
      <c r="I8" s="1082"/>
      <c r="K8" s="629" t="s">
        <v>9</v>
      </c>
      <c r="L8" s="630"/>
      <c r="M8" s="630"/>
      <c r="N8" s="631"/>
    </row>
    <row r="9" spans="1:16" ht="30" customHeight="1">
      <c r="A9" s="1065" t="s">
        <v>10</v>
      </c>
      <c r="B9" s="1066"/>
      <c r="C9" s="1071"/>
      <c r="D9" s="1072"/>
      <c r="E9" s="1072"/>
      <c r="F9" s="1072"/>
      <c r="G9" s="1072"/>
      <c r="H9" s="1072"/>
      <c r="I9" s="1073"/>
      <c r="K9" s="1054" t="s">
        <v>261</v>
      </c>
      <c r="L9" s="633"/>
      <c r="M9" s="633"/>
      <c r="N9" s="725"/>
    </row>
    <row r="10" spans="1:16" ht="15" customHeight="1">
      <c r="A10" s="1067"/>
      <c r="B10" s="1068"/>
      <c r="C10" s="1074"/>
      <c r="D10" s="1075"/>
      <c r="E10" s="1075"/>
      <c r="F10" s="1075"/>
      <c r="G10" s="1075"/>
      <c r="H10" s="1075"/>
      <c r="I10" s="1076"/>
      <c r="K10" s="726"/>
      <c r="L10" s="636"/>
      <c r="M10" s="636"/>
      <c r="N10" s="727"/>
    </row>
    <row r="11" spans="1:16">
      <c r="A11" s="1067"/>
      <c r="B11" s="1068"/>
      <c r="C11" s="1074"/>
      <c r="D11" s="1075"/>
      <c r="E11" s="1075"/>
      <c r="F11" s="1075"/>
      <c r="G11" s="1075"/>
      <c r="H11" s="1075"/>
      <c r="I11" s="1076"/>
      <c r="K11" s="726"/>
      <c r="L11" s="636"/>
      <c r="M11" s="636"/>
      <c r="N11" s="727"/>
    </row>
    <row r="12" spans="1:16">
      <c r="A12" s="1069"/>
      <c r="B12" s="1070"/>
      <c r="C12" s="1077"/>
      <c r="D12" s="1078"/>
      <c r="E12" s="1078"/>
      <c r="F12" s="1078"/>
      <c r="G12" s="1078"/>
      <c r="H12" s="1078"/>
      <c r="I12" s="1079"/>
      <c r="K12" s="728"/>
      <c r="L12" s="729"/>
      <c r="M12" s="729"/>
      <c r="N12" s="730"/>
    </row>
    <row r="13" spans="1:16">
      <c r="A13" s="50"/>
      <c r="B13" s="50"/>
      <c r="C13" s="50"/>
      <c r="D13" s="50"/>
      <c r="E13" s="50"/>
      <c r="F13" s="50"/>
      <c r="G13" s="50"/>
      <c r="H13" s="50"/>
      <c r="I13" s="50"/>
      <c r="K13" s="349"/>
      <c r="L13" s="349"/>
      <c r="M13" s="349"/>
      <c r="N13" s="349"/>
    </row>
    <row r="14" spans="1:16">
      <c r="A14" s="1303" t="s">
        <v>12</v>
      </c>
      <c r="B14" s="628"/>
      <c r="C14" s="628"/>
      <c r="D14" s="628"/>
      <c r="E14" s="628"/>
      <c r="F14" s="628"/>
      <c r="G14" s="628"/>
      <c r="H14" s="628"/>
      <c r="I14" s="1305"/>
      <c r="J14" s="50"/>
      <c r="L14" s="349"/>
      <c r="M14" s="349"/>
      <c r="N14" s="349"/>
      <c r="O14" s="349"/>
    </row>
    <row r="15" spans="1:16">
      <c r="A15" s="1306" t="s">
        <v>13</v>
      </c>
      <c r="B15" s="1307" t="s">
        <v>14</v>
      </c>
      <c r="C15" s="627"/>
      <c r="D15" s="627"/>
      <c r="E15" s="1309"/>
      <c r="F15" s="1328" t="s">
        <v>15</v>
      </c>
      <c r="G15" s="1307" t="s">
        <v>16</v>
      </c>
      <c r="H15" s="627"/>
      <c r="I15" s="1309"/>
      <c r="J15" s="50"/>
      <c r="L15" s="349"/>
      <c r="M15" s="349"/>
      <c r="N15" s="349"/>
      <c r="O15" s="349"/>
    </row>
    <row r="16" spans="1:16">
      <c r="A16" s="1311"/>
      <c r="B16" s="1312"/>
      <c r="C16" s="626"/>
      <c r="D16" s="626"/>
      <c r="E16" s="1314"/>
      <c r="F16" s="1329"/>
      <c r="G16" s="1312"/>
      <c r="H16" s="626"/>
      <c r="I16" s="1314"/>
      <c r="J16" s="50"/>
      <c r="L16" s="349"/>
      <c r="M16" s="349"/>
      <c r="N16" s="349"/>
      <c r="O16" s="349"/>
    </row>
    <row r="17" spans="1:15">
      <c r="A17" s="1311"/>
      <c r="B17" s="1312"/>
      <c r="C17" s="626"/>
      <c r="D17" s="626"/>
      <c r="E17" s="1314"/>
      <c r="F17" s="1329"/>
      <c r="G17" s="1312"/>
      <c r="H17" s="626"/>
      <c r="I17" s="1314"/>
      <c r="J17" s="50"/>
      <c r="L17" s="349"/>
      <c r="M17" s="349"/>
      <c r="N17" s="349"/>
      <c r="O17" s="349"/>
    </row>
    <row r="18" spans="1:15">
      <c r="A18" s="1316"/>
      <c r="B18" s="1317"/>
      <c r="C18" s="625"/>
      <c r="D18" s="625"/>
      <c r="E18" s="1319"/>
      <c r="F18" s="1330"/>
      <c r="G18" s="1317"/>
      <c r="H18" s="625"/>
      <c r="I18" s="1319"/>
      <c r="J18" s="50"/>
      <c r="L18" s="349"/>
      <c r="M18" s="349"/>
      <c r="N18" s="349"/>
      <c r="O18" s="349"/>
    </row>
    <row r="19" spans="1:15">
      <c r="A19" s="50"/>
      <c r="B19" s="50"/>
      <c r="C19" s="50"/>
      <c r="D19" s="50"/>
      <c r="E19" s="50"/>
      <c r="F19" s="50"/>
      <c r="G19" s="50"/>
      <c r="H19" s="50"/>
      <c r="I19" s="50"/>
      <c r="K19" s="349"/>
      <c r="L19" s="349"/>
      <c r="M19" s="349"/>
      <c r="N19" s="349"/>
    </row>
    <row r="20" spans="1:15" ht="15.75" thickBot="1">
      <c r="A20" s="50"/>
      <c r="B20" s="50"/>
      <c r="C20" s="50"/>
      <c r="D20" s="50"/>
      <c r="E20" s="50"/>
      <c r="F20" s="50"/>
      <c r="G20" s="50"/>
      <c r="H20" s="50"/>
      <c r="I20" s="50"/>
      <c r="K20" s="349"/>
      <c r="L20" s="349"/>
      <c r="M20" s="349"/>
      <c r="N20" s="349"/>
    </row>
    <row r="21" spans="1:15">
      <c r="A21" s="1021"/>
      <c r="B21" s="1022"/>
      <c r="C21" s="1025" t="s">
        <v>262</v>
      </c>
      <c r="D21" s="1026"/>
      <c r="E21" s="1026"/>
      <c r="F21" s="1026"/>
      <c r="G21" s="1027"/>
      <c r="H21" s="1031"/>
      <c r="I21" s="1032"/>
    </row>
    <row r="22" spans="1:15">
      <c r="A22" s="1023"/>
      <c r="B22" s="1024"/>
      <c r="C22" s="1028"/>
      <c r="D22" s="1029"/>
      <c r="E22" s="1029"/>
      <c r="F22" s="1029"/>
      <c r="G22" s="1030"/>
      <c r="H22" s="1033"/>
      <c r="I22" s="1034"/>
    </row>
    <row r="23" spans="1:15">
      <c r="A23" s="1035" t="s">
        <v>263</v>
      </c>
      <c r="B23" s="1036"/>
      <c r="C23" s="1036"/>
      <c r="D23" s="1036"/>
      <c r="E23" s="1036"/>
      <c r="F23" s="1036"/>
      <c r="G23" s="1036"/>
      <c r="H23" s="1036"/>
      <c r="I23" s="1534"/>
    </row>
    <row r="24" spans="1:15">
      <c r="A24" s="1037"/>
      <c r="B24" s="1038"/>
      <c r="C24" s="1038"/>
      <c r="D24" s="1038"/>
      <c r="E24" s="1038"/>
      <c r="F24" s="1038"/>
      <c r="G24" s="1038"/>
      <c r="H24" s="1038"/>
      <c r="I24" s="1039"/>
    </row>
    <row r="25" spans="1:15">
      <c r="A25" s="1535" t="s">
        <v>64</v>
      </c>
      <c r="B25" s="1536" t="s">
        <v>140</v>
      </c>
      <c r="C25" s="1017"/>
      <c r="D25" s="1017"/>
      <c r="E25" s="1537"/>
      <c r="F25" s="1018" t="s">
        <v>264</v>
      </c>
      <c r="G25" s="1019"/>
      <c r="H25" s="1018" t="s">
        <v>265</v>
      </c>
      <c r="I25" s="1020"/>
    </row>
    <row r="26" spans="1:15">
      <c r="A26" s="1538">
        <v>1530</v>
      </c>
      <c r="B26" s="1539" t="s">
        <v>266</v>
      </c>
      <c r="C26" s="1040"/>
      <c r="D26" s="1040"/>
      <c r="E26" s="1540"/>
      <c r="F26" s="1541"/>
      <c r="G26" s="1542"/>
      <c r="H26" s="1543">
        <f>E61</f>
        <v>0</v>
      </c>
      <c r="I26" s="1544"/>
    </row>
    <row r="27" spans="1:15">
      <c r="A27" s="1538" t="s">
        <v>267</v>
      </c>
      <c r="B27" s="1539" t="s">
        <v>268</v>
      </c>
      <c r="C27" s="1040"/>
      <c r="D27" s="1040"/>
      <c r="E27" s="1540"/>
      <c r="F27" s="1541"/>
      <c r="G27" s="1542"/>
      <c r="H27" s="1541"/>
      <c r="I27" s="1545"/>
    </row>
    <row r="28" spans="1:15">
      <c r="A28" s="1538"/>
      <c r="B28" s="1539"/>
      <c r="C28" s="1040"/>
      <c r="D28" s="1040"/>
      <c r="E28" s="1540"/>
      <c r="F28" s="1541"/>
      <c r="G28" s="1542"/>
      <c r="H28" s="1541"/>
      <c r="I28" s="1545"/>
    </row>
    <row r="29" spans="1:15">
      <c r="A29" s="1538"/>
      <c r="B29" s="1539"/>
      <c r="C29" s="1040"/>
      <c r="D29" s="1040"/>
      <c r="E29" s="1540"/>
      <c r="F29" s="1541"/>
      <c r="G29" s="1542"/>
      <c r="H29" s="1541"/>
      <c r="I29" s="1545"/>
    </row>
    <row r="30" spans="1:15">
      <c r="A30" s="1538"/>
      <c r="B30" s="1539"/>
      <c r="C30" s="1040"/>
      <c r="D30" s="1040"/>
      <c r="E30" s="1540"/>
      <c r="F30" s="1541"/>
      <c r="G30" s="1542"/>
      <c r="H30" s="1541"/>
      <c r="I30" s="1545"/>
    </row>
    <row r="31" spans="1:15" ht="15.75" thickBot="1">
      <c r="A31" s="1042"/>
      <c r="B31" s="1043"/>
      <c r="C31" s="1043"/>
      <c r="D31" s="1043"/>
      <c r="E31" s="1043"/>
      <c r="F31" s="1043"/>
      <c r="G31" s="1043"/>
      <c r="H31" s="1043"/>
      <c r="I31" s="1044"/>
    </row>
    <row r="32" spans="1:15">
      <c r="A32" s="50"/>
      <c r="B32" s="50"/>
      <c r="C32" s="50"/>
      <c r="D32" s="50"/>
      <c r="E32" s="50"/>
      <c r="F32" s="50"/>
      <c r="G32" s="50"/>
      <c r="H32" s="50"/>
      <c r="I32" s="50"/>
    </row>
    <row r="33" spans="1:9" ht="15.75" thickBot="1">
      <c r="A33" s="50"/>
      <c r="B33" s="50"/>
      <c r="C33" s="50"/>
      <c r="D33" s="50"/>
      <c r="E33" s="50"/>
      <c r="F33" s="50"/>
      <c r="G33" s="50"/>
      <c r="H33" s="50"/>
      <c r="I33" s="50"/>
    </row>
    <row r="34" spans="1:9">
      <c r="A34" s="1045" t="s">
        <v>269</v>
      </c>
      <c r="B34" s="1046"/>
      <c r="C34" s="1046"/>
      <c r="D34" s="1046"/>
      <c r="E34" s="1046"/>
      <c r="F34" s="1046"/>
      <c r="G34" s="1046"/>
      <c r="H34" s="1046"/>
      <c r="I34" s="1047"/>
    </row>
    <row r="35" spans="1:9" ht="20.25" customHeight="1">
      <c r="A35" s="1048"/>
      <c r="B35" s="1546"/>
      <c r="C35" s="1546"/>
      <c r="D35" s="1546"/>
      <c r="E35" s="1546"/>
      <c r="F35" s="1546"/>
      <c r="G35" s="1546"/>
      <c r="H35" s="1546"/>
      <c r="I35" s="1547"/>
    </row>
    <row r="36" spans="1:9" ht="20.25" customHeight="1">
      <c r="A36" s="1041" t="s">
        <v>270</v>
      </c>
      <c r="B36" s="1548"/>
      <c r="C36" s="1548"/>
      <c r="D36" s="1548"/>
      <c r="E36" s="1456" t="s">
        <v>28</v>
      </c>
      <c r="F36" s="1549" t="s">
        <v>271</v>
      </c>
      <c r="G36" s="1549"/>
      <c r="H36" s="1549"/>
      <c r="I36" s="1550"/>
    </row>
    <row r="37" spans="1:9">
      <c r="A37" s="1049"/>
      <c r="B37" s="1551"/>
      <c r="C37" s="1551"/>
      <c r="D37" s="1551"/>
      <c r="E37" s="1346"/>
      <c r="F37" s="1552"/>
      <c r="G37" s="1552"/>
      <c r="H37" s="1552"/>
      <c r="I37" s="1553"/>
    </row>
    <row r="38" spans="1:9" ht="15" customHeight="1">
      <c r="A38" s="1049"/>
      <c r="B38" s="1551"/>
      <c r="C38" s="1551"/>
      <c r="D38" s="1551"/>
      <c r="E38" s="1346"/>
      <c r="F38" s="1552"/>
      <c r="G38" s="1552"/>
      <c r="H38" s="1552"/>
      <c r="I38" s="1553"/>
    </row>
    <row r="39" spans="1:9">
      <c r="A39" s="1049"/>
      <c r="B39" s="1551"/>
      <c r="C39" s="1551"/>
      <c r="D39" s="1551"/>
      <c r="E39" s="1346"/>
      <c r="F39" s="1552"/>
      <c r="G39" s="1552"/>
      <c r="H39" s="1552"/>
      <c r="I39" s="1553"/>
    </row>
    <row r="40" spans="1:9">
      <c r="A40" s="1049"/>
      <c r="B40" s="1551"/>
      <c r="C40" s="1551"/>
      <c r="D40" s="1551"/>
      <c r="E40" s="1346"/>
      <c r="F40" s="1552"/>
      <c r="G40" s="1552"/>
      <c r="H40" s="1552"/>
      <c r="I40" s="1553"/>
    </row>
    <row r="41" spans="1:9">
      <c r="A41" s="1049"/>
      <c r="B41" s="1551"/>
      <c r="C41" s="1551"/>
      <c r="D41" s="1551"/>
      <c r="E41" s="1346"/>
      <c r="F41" s="1552"/>
      <c r="G41" s="1552"/>
      <c r="H41" s="1552"/>
      <c r="I41" s="1553"/>
    </row>
    <row r="42" spans="1:9">
      <c r="A42" s="1049"/>
      <c r="B42" s="1551"/>
      <c r="C42" s="1551"/>
      <c r="D42" s="1551"/>
      <c r="E42" s="1346"/>
      <c r="F42" s="1552"/>
      <c r="G42" s="1552"/>
      <c r="H42" s="1552"/>
      <c r="I42" s="1553"/>
    </row>
    <row r="43" spans="1:9">
      <c r="A43" s="1049"/>
      <c r="B43" s="1551"/>
      <c r="C43" s="1551"/>
      <c r="D43" s="1551"/>
      <c r="E43" s="1346"/>
      <c r="F43" s="1552"/>
      <c r="G43" s="1552"/>
      <c r="H43" s="1552"/>
      <c r="I43" s="1553"/>
    </row>
    <row r="44" spans="1:9">
      <c r="A44" s="1049"/>
      <c r="B44" s="1551"/>
      <c r="C44" s="1551"/>
      <c r="D44" s="1551"/>
      <c r="E44" s="1346"/>
      <c r="F44" s="1552"/>
      <c r="G44" s="1552"/>
      <c r="H44" s="1552"/>
      <c r="I44" s="1553"/>
    </row>
    <row r="45" spans="1:9">
      <c r="A45" s="1049"/>
      <c r="B45" s="1551"/>
      <c r="C45" s="1551"/>
      <c r="D45" s="1551"/>
      <c r="E45" s="1346"/>
      <c r="F45" s="1552"/>
      <c r="G45" s="1552"/>
      <c r="H45" s="1552"/>
      <c r="I45" s="1553"/>
    </row>
    <row r="46" spans="1:9">
      <c r="A46" s="1049"/>
      <c r="B46" s="1551"/>
      <c r="C46" s="1551"/>
      <c r="D46" s="1551"/>
      <c r="E46" s="1346"/>
      <c r="F46" s="1552"/>
      <c r="G46" s="1552"/>
      <c r="H46" s="1552"/>
      <c r="I46" s="1553"/>
    </row>
    <row r="47" spans="1:9">
      <c r="A47" s="1049"/>
      <c r="B47" s="1551"/>
      <c r="C47" s="1551"/>
      <c r="D47" s="1551"/>
      <c r="E47" s="1346"/>
      <c r="F47" s="1552"/>
      <c r="G47" s="1552"/>
      <c r="H47" s="1552"/>
      <c r="I47" s="1553"/>
    </row>
    <row r="48" spans="1:9">
      <c r="A48" s="1049"/>
      <c r="B48" s="1551"/>
      <c r="C48" s="1551"/>
      <c r="D48" s="1551"/>
      <c r="E48" s="1346"/>
      <c r="F48" s="1552"/>
      <c r="G48" s="1552"/>
      <c r="H48" s="1552"/>
      <c r="I48" s="1553"/>
    </row>
    <row r="49" spans="1:9">
      <c r="A49" s="1049"/>
      <c r="B49" s="1551"/>
      <c r="C49" s="1551"/>
      <c r="D49" s="1551"/>
      <c r="E49" s="1346"/>
      <c r="F49" s="1552"/>
      <c r="G49" s="1552"/>
      <c r="H49" s="1552"/>
      <c r="I49" s="1553"/>
    </row>
    <row r="50" spans="1:9">
      <c r="A50" s="1049"/>
      <c r="B50" s="1551"/>
      <c r="C50" s="1551"/>
      <c r="D50" s="1551"/>
      <c r="E50" s="1346"/>
      <c r="F50" s="1552"/>
      <c r="G50" s="1552"/>
      <c r="H50" s="1552"/>
      <c r="I50" s="1553"/>
    </row>
    <row r="51" spans="1:9">
      <c r="A51" s="1049"/>
      <c r="B51" s="1551"/>
      <c r="C51" s="1551"/>
      <c r="D51" s="1551"/>
      <c r="E51" s="1346"/>
      <c r="F51" s="1552"/>
      <c r="G51" s="1552"/>
      <c r="H51" s="1552"/>
      <c r="I51" s="1553"/>
    </row>
    <row r="52" spans="1:9">
      <c r="A52" s="1049"/>
      <c r="B52" s="1551"/>
      <c r="C52" s="1551"/>
      <c r="D52" s="1551"/>
      <c r="E52" s="1346"/>
      <c r="F52" s="1552"/>
      <c r="G52" s="1552"/>
      <c r="H52" s="1552"/>
      <c r="I52" s="1553"/>
    </row>
    <row r="53" spans="1:9">
      <c r="A53" s="1049"/>
      <c r="B53" s="1551"/>
      <c r="C53" s="1551"/>
      <c r="D53" s="1551"/>
      <c r="E53" s="1346"/>
      <c r="F53" s="1552"/>
      <c r="G53" s="1552"/>
      <c r="H53" s="1552"/>
      <c r="I53" s="1553"/>
    </row>
    <row r="54" spans="1:9">
      <c r="A54" s="1049"/>
      <c r="B54" s="1551"/>
      <c r="C54" s="1551"/>
      <c r="D54" s="1551"/>
      <c r="E54" s="1346"/>
      <c r="F54" s="1552"/>
      <c r="G54" s="1552"/>
      <c r="H54" s="1552"/>
      <c r="I54" s="1553"/>
    </row>
    <row r="55" spans="1:9">
      <c r="A55" s="1049"/>
      <c r="B55" s="1551"/>
      <c r="C55" s="1551"/>
      <c r="D55" s="1551"/>
      <c r="E55" s="1346"/>
      <c r="F55" s="1552"/>
      <c r="G55" s="1552"/>
      <c r="H55" s="1552"/>
      <c r="I55" s="1553"/>
    </row>
    <row r="56" spans="1:9">
      <c r="A56" s="1049"/>
      <c r="B56" s="1551"/>
      <c r="C56" s="1551"/>
      <c r="D56" s="1551"/>
      <c r="E56" s="1346"/>
      <c r="F56" s="1552"/>
      <c r="G56" s="1552"/>
      <c r="H56" s="1552"/>
      <c r="I56" s="1553"/>
    </row>
    <row r="57" spans="1:9">
      <c r="A57" s="1049"/>
      <c r="B57" s="1551"/>
      <c r="C57" s="1551"/>
      <c r="D57" s="1551"/>
      <c r="E57" s="1346"/>
      <c r="F57" s="1552"/>
      <c r="G57" s="1552"/>
      <c r="H57" s="1552"/>
      <c r="I57" s="1553"/>
    </row>
    <row r="58" spans="1:9">
      <c r="A58" s="1049"/>
      <c r="B58" s="1551"/>
      <c r="C58" s="1551"/>
      <c r="D58" s="1551"/>
      <c r="E58" s="1346"/>
      <c r="F58" s="1552"/>
      <c r="G58" s="1552"/>
      <c r="H58" s="1552"/>
      <c r="I58" s="1553"/>
    </row>
    <row r="59" spans="1:9">
      <c r="A59" s="1049"/>
      <c r="B59" s="1551"/>
      <c r="C59" s="1551"/>
      <c r="D59" s="1551"/>
      <c r="E59" s="1346"/>
      <c r="F59" s="1552"/>
      <c r="G59" s="1552"/>
      <c r="H59" s="1552"/>
      <c r="I59" s="1553"/>
    </row>
    <row r="60" spans="1:9">
      <c r="A60" s="1049"/>
      <c r="B60" s="1551"/>
      <c r="C60" s="1551"/>
      <c r="D60" s="1551"/>
      <c r="E60" s="1346"/>
      <c r="F60" s="1552"/>
      <c r="G60" s="1552"/>
      <c r="H60" s="1552"/>
      <c r="I60" s="1553"/>
    </row>
    <row r="61" spans="1:9" ht="15.75" thickBot="1">
      <c r="A61" s="1050" t="s">
        <v>48</v>
      </c>
      <c r="B61" s="1051"/>
      <c r="C61" s="1051"/>
      <c r="D61" s="1051"/>
      <c r="E61" s="505">
        <f>SUM(E37:E60)</f>
        <v>0</v>
      </c>
      <c r="F61" s="1052"/>
      <c r="G61" s="1052"/>
      <c r="H61" s="1052"/>
      <c r="I61" s="1053"/>
    </row>
    <row r="62" spans="1:9">
      <c r="A62" s="50"/>
      <c r="B62" s="50"/>
      <c r="C62" s="50"/>
      <c r="D62" s="50"/>
      <c r="E62" s="50"/>
      <c r="F62" s="50"/>
      <c r="G62" s="50"/>
      <c r="H62" s="50"/>
      <c r="I62" s="50"/>
    </row>
    <row r="63" spans="1:9">
      <c r="A63" s="50"/>
      <c r="B63" s="50"/>
      <c r="C63" s="50"/>
      <c r="D63" s="50"/>
      <c r="E63" s="50"/>
      <c r="F63" s="50"/>
      <c r="G63" s="50"/>
      <c r="H63" s="50"/>
      <c r="I63" s="50"/>
    </row>
    <row r="64" spans="1:9">
      <c r="A64" s="50"/>
      <c r="B64" s="50"/>
      <c r="C64" s="50"/>
      <c r="D64" s="50"/>
      <c r="E64" s="50"/>
      <c r="F64" s="50"/>
      <c r="G64" s="50"/>
      <c r="H64" s="50"/>
      <c r="I64" s="50"/>
    </row>
    <row r="65" spans="1:9">
      <c r="A65" s="50"/>
      <c r="B65" s="50"/>
      <c r="C65" s="50"/>
      <c r="D65" s="50"/>
      <c r="E65" s="50"/>
      <c r="F65" s="50"/>
      <c r="G65" s="50"/>
      <c r="H65" s="50"/>
      <c r="I65" s="50"/>
    </row>
    <row r="66" spans="1:9">
      <c r="A66" s="50"/>
      <c r="B66" s="50"/>
      <c r="C66" s="50"/>
      <c r="D66" s="50"/>
      <c r="E66" s="50"/>
      <c r="F66" s="50"/>
      <c r="G66" s="50"/>
      <c r="H66" s="50"/>
      <c r="I66" s="50"/>
    </row>
    <row r="67" spans="1:9">
      <c r="A67" s="50"/>
      <c r="B67" s="50"/>
      <c r="C67" s="50"/>
      <c r="D67" s="50"/>
      <c r="E67" s="50"/>
      <c r="F67" s="50"/>
      <c r="G67" s="50"/>
      <c r="H67" s="50"/>
      <c r="I67" s="50"/>
    </row>
    <row r="68" spans="1:9">
      <c r="A68" s="50"/>
      <c r="B68" s="50"/>
      <c r="C68" s="50"/>
      <c r="D68" s="50"/>
      <c r="E68" s="50"/>
      <c r="F68" s="50"/>
      <c r="G68" s="50"/>
      <c r="H68" s="50"/>
      <c r="I68" s="50"/>
    </row>
    <row r="69" spans="1:9">
      <c r="A69" s="50"/>
      <c r="B69" s="50"/>
      <c r="C69" s="50"/>
      <c r="D69" s="50"/>
      <c r="E69" s="50"/>
      <c r="F69" s="50"/>
      <c r="G69" s="50"/>
      <c r="H69" s="50"/>
      <c r="I69" s="50"/>
    </row>
    <row r="70" spans="1:9">
      <c r="A70" s="50"/>
      <c r="B70" s="50"/>
      <c r="C70" s="50"/>
      <c r="D70" s="50"/>
      <c r="E70" s="50"/>
      <c r="F70" s="50"/>
      <c r="G70" s="50"/>
      <c r="H70" s="50"/>
      <c r="I70" s="50"/>
    </row>
    <row r="71" spans="1:9">
      <c r="A71" s="50"/>
      <c r="B71" s="50"/>
      <c r="C71" s="50"/>
      <c r="D71" s="50"/>
      <c r="E71" s="50"/>
      <c r="F71" s="50"/>
      <c r="G71" s="50"/>
      <c r="H71" s="50"/>
      <c r="I71" s="50"/>
    </row>
    <row r="72" spans="1:9">
      <c r="A72" s="50"/>
      <c r="B72" s="50"/>
      <c r="C72" s="50"/>
      <c r="D72" s="50"/>
      <c r="E72" s="50"/>
      <c r="F72" s="50"/>
      <c r="G72" s="50"/>
      <c r="H72" s="50"/>
      <c r="I72" s="50"/>
    </row>
    <row r="73" spans="1:9">
      <c r="A73" s="50"/>
      <c r="B73" s="50"/>
      <c r="C73" s="50"/>
      <c r="D73" s="50"/>
      <c r="E73" s="50"/>
      <c r="F73" s="50"/>
      <c r="G73" s="50"/>
      <c r="H73" s="50"/>
      <c r="I73" s="50"/>
    </row>
    <row r="74" spans="1:9">
      <c r="A74" s="50"/>
      <c r="B74" s="50"/>
      <c r="C74" s="50"/>
      <c r="D74" s="50"/>
      <c r="E74" s="50"/>
      <c r="F74" s="50"/>
      <c r="G74" s="50"/>
      <c r="H74" s="50"/>
      <c r="I74" s="50"/>
    </row>
    <row r="75" spans="1:9">
      <c r="A75" s="50"/>
      <c r="B75" s="50"/>
      <c r="C75" s="50"/>
      <c r="D75" s="50"/>
      <c r="E75" s="50"/>
      <c r="F75" s="50"/>
      <c r="G75" s="50"/>
      <c r="H75" s="50"/>
      <c r="I75" s="50"/>
    </row>
    <row r="76" spans="1:9">
      <c r="A76" s="50"/>
      <c r="B76" s="50"/>
      <c r="C76" s="50"/>
      <c r="D76" s="50"/>
      <c r="E76" s="50"/>
      <c r="F76" s="50"/>
      <c r="G76" s="50"/>
      <c r="H76" s="50"/>
      <c r="I76" s="50"/>
    </row>
    <row r="77" spans="1:9">
      <c r="A77" s="50"/>
      <c r="B77" s="50"/>
      <c r="C77" s="50"/>
      <c r="D77" s="50"/>
      <c r="E77" s="50"/>
      <c r="F77" s="50"/>
      <c r="G77" s="50"/>
      <c r="H77" s="50"/>
      <c r="I77" s="50"/>
    </row>
    <row r="78" spans="1:9">
      <c r="A78" s="50"/>
      <c r="B78" s="50"/>
      <c r="C78" s="50"/>
      <c r="D78" s="50"/>
      <c r="E78" s="50"/>
      <c r="F78" s="50"/>
      <c r="G78" s="50"/>
      <c r="H78" s="50"/>
      <c r="I78" s="50"/>
    </row>
    <row r="79" spans="1:9">
      <c r="A79" s="50"/>
      <c r="B79" s="50"/>
      <c r="C79" s="50"/>
      <c r="D79" s="50"/>
      <c r="E79" s="50"/>
      <c r="F79" s="50"/>
      <c r="G79" s="50"/>
      <c r="H79" s="50"/>
      <c r="I79" s="50"/>
    </row>
    <row r="80" spans="1:9">
      <c r="A80" s="50"/>
      <c r="B80" s="50"/>
      <c r="C80" s="50"/>
      <c r="D80" s="50"/>
      <c r="E80" s="50"/>
      <c r="F80" s="50"/>
      <c r="G80" s="50"/>
      <c r="H80" s="50"/>
      <c r="I80" s="50"/>
    </row>
    <row r="81" spans="1:9">
      <c r="A81" s="50"/>
      <c r="B81" s="50"/>
      <c r="C81" s="50"/>
      <c r="D81" s="50"/>
      <c r="E81" s="50"/>
      <c r="F81" s="50"/>
      <c r="G81" s="50"/>
      <c r="H81" s="50"/>
      <c r="I81" s="50"/>
    </row>
    <row r="82" spans="1:9">
      <c r="A82" s="50"/>
      <c r="B82" s="50"/>
      <c r="C82" s="50"/>
      <c r="D82" s="50"/>
      <c r="E82" s="50"/>
      <c r="F82" s="50"/>
      <c r="G82" s="50"/>
      <c r="H82" s="50"/>
      <c r="I82" s="50"/>
    </row>
    <row r="83" spans="1:9">
      <c r="A83" s="50"/>
      <c r="B83" s="50"/>
      <c r="C83" s="50"/>
      <c r="D83" s="50"/>
      <c r="E83" s="50"/>
      <c r="F83" s="50"/>
      <c r="G83" s="50"/>
      <c r="H83" s="50"/>
      <c r="I83" s="50"/>
    </row>
    <row r="84" spans="1:9">
      <c r="A84" s="50"/>
      <c r="B84" s="50"/>
      <c r="C84" s="50"/>
      <c r="D84" s="50"/>
      <c r="E84" s="50"/>
      <c r="F84" s="50"/>
      <c r="G84" s="50"/>
      <c r="H84" s="50"/>
      <c r="I84" s="50"/>
    </row>
    <row r="85" spans="1:9">
      <c r="A85" s="50"/>
      <c r="B85" s="50"/>
      <c r="C85" s="50"/>
      <c r="D85" s="50"/>
      <c r="E85" s="50"/>
      <c r="F85" s="50"/>
      <c r="G85" s="50"/>
      <c r="H85" s="50"/>
      <c r="I85" s="50"/>
    </row>
    <row r="86" spans="1:9">
      <c r="A86" s="50"/>
      <c r="B86" s="50"/>
      <c r="C86" s="50"/>
      <c r="D86" s="50"/>
      <c r="E86" s="50"/>
      <c r="F86" s="50"/>
      <c r="G86" s="50"/>
      <c r="H86" s="50"/>
      <c r="I86" s="50"/>
    </row>
    <row r="87" spans="1:9">
      <c r="A87" s="50"/>
      <c r="B87" s="50"/>
      <c r="C87" s="50"/>
      <c r="D87" s="50"/>
      <c r="E87" s="50"/>
      <c r="F87" s="50"/>
      <c r="G87" s="50"/>
      <c r="H87" s="50"/>
      <c r="I87" s="50"/>
    </row>
    <row r="88" spans="1:9">
      <c r="A88" s="50"/>
      <c r="B88" s="50"/>
      <c r="C88" s="50"/>
      <c r="D88" s="50"/>
      <c r="E88" s="50"/>
      <c r="F88" s="50"/>
      <c r="G88" s="50"/>
      <c r="H88" s="50"/>
      <c r="I88" s="50"/>
    </row>
    <row r="89" spans="1:9">
      <c r="A89" s="50"/>
      <c r="B89" s="50"/>
      <c r="C89" s="50"/>
      <c r="D89" s="50"/>
      <c r="E89" s="50"/>
      <c r="F89" s="50"/>
      <c r="G89" s="50"/>
      <c r="H89" s="50"/>
      <c r="I89" s="50"/>
    </row>
    <row r="90" spans="1:9">
      <c r="A90" s="50"/>
      <c r="B90" s="50"/>
      <c r="C90" s="50"/>
      <c r="D90" s="50"/>
      <c r="E90" s="50"/>
      <c r="F90" s="50"/>
      <c r="G90" s="50"/>
      <c r="H90" s="50"/>
      <c r="I90" s="50"/>
    </row>
    <row r="91" spans="1:9">
      <c r="A91" s="50"/>
      <c r="B91" s="50"/>
      <c r="C91" s="50"/>
      <c r="D91" s="50"/>
      <c r="E91" s="50"/>
      <c r="F91" s="50"/>
      <c r="G91" s="50"/>
      <c r="H91" s="50"/>
      <c r="I91" s="50"/>
    </row>
    <row r="92" spans="1:9">
      <c r="A92" s="50"/>
      <c r="B92" s="50"/>
      <c r="C92" s="50"/>
      <c r="D92" s="50"/>
      <c r="E92" s="50"/>
      <c r="F92" s="50"/>
      <c r="G92" s="50"/>
      <c r="H92" s="50"/>
      <c r="I92" s="50"/>
    </row>
    <row r="93" spans="1:9">
      <c r="A93" s="50"/>
      <c r="B93" s="50"/>
      <c r="C93" s="50"/>
      <c r="D93" s="50"/>
      <c r="E93" s="50"/>
      <c r="F93" s="50"/>
      <c r="G93" s="50"/>
      <c r="H93" s="50"/>
      <c r="I93" s="50"/>
    </row>
    <row r="94" spans="1:9">
      <c r="A94" s="50"/>
      <c r="B94" s="50"/>
      <c r="C94" s="50"/>
      <c r="D94" s="50"/>
      <c r="E94" s="50"/>
      <c r="F94" s="50"/>
      <c r="G94" s="50"/>
      <c r="H94" s="50"/>
      <c r="I94" s="50"/>
    </row>
    <row r="95" spans="1:9">
      <c r="A95" s="50"/>
      <c r="B95" s="50"/>
      <c r="C95" s="50"/>
      <c r="D95" s="50"/>
      <c r="E95" s="50"/>
      <c r="F95" s="50"/>
      <c r="G95" s="50"/>
      <c r="H95" s="50"/>
      <c r="I95" s="50"/>
    </row>
    <row r="96" spans="1:9">
      <c r="A96" s="50"/>
      <c r="B96" s="50"/>
      <c r="C96" s="50"/>
      <c r="D96" s="50"/>
      <c r="E96" s="50"/>
      <c r="F96" s="50"/>
      <c r="G96" s="50"/>
      <c r="H96" s="50"/>
      <c r="I96" s="50"/>
    </row>
    <row r="97" spans="1:9">
      <c r="A97" s="50"/>
      <c r="B97" s="50"/>
      <c r="C97" s="50"/>
      <c r="D97" s="50"/>
      <c r="E97" s="50"/>
      <c r="F97" s="50"/>
      <c r="G97" s="50"/>
      <c r="H97" s="50"/>
      <c r="I97" s="50"/>
    </row>
    <row r="98" spans="1:9">
      <c r="A98" s="50"/>
      <c r="B98" s="50"/>
      <c r="C98" s="50"/>
      <c r="D98" s="50"/>
      <c r="E98" s="50"/>
      <c r="F98" s="50"/>
      <c r="G98" s="50"/>
      <c r="H98" s="50"/>
      <c r="I98" s="50"/>
    </row>
    <row r="99" spans="1:9">
      <c r="A99" s="50"/>
      <c r="B99" s="50"/>
      <c r="C99" s="50"/>
      <c r="D99" s="50"/>
      <c r="E99" s="50"/>
      <c r="F99" s="50"/>
      <c r="G99" s="50"/>
      <c r="H99" s="50"/>
      <c r="I99" s="50"/>
    </row>
    <row r="100" spans="1:9">
      <c r="A100" s="50"/>
      <c r="B100" s="50"/>
      <c r="C100" s="50"/>
      <c r="D100" s="50"/>
      <c r="E100" s="50"/>
      <c r="F100" s="50"/>
      <c r="G100" s="50"/>
      <c r="H100" s="50"/>
      <c r="I100" s="50"/>
    </row>
    <row r="101" spans="1:9">
      <c r="A101" s="50"/>
      <c r="B101" s="50"/>
      <c r="C101" s="50"/>
      <c r="D101" s="50"/>
      <c r="E101" s="50"/>
      <c r="F101" s="50"/>
      <c r="G101" s="50"/>
      <c r="H101" s="50"/>
      <c r="I101" s="50"/>
    </row>
    <row r="102" spans="1:9">
      <c r="A102" s="50"/>
      <c r="B102" s="50"/>
      <c r="C102" s="50"/>
      <c r="D102" s="50"/>
      <c r="E102" s="50"/>
      <c r="F102" s="50"/>
      <c r="G102" s="50"/>
      <c r="H102" s="50"/>
      <c r="I102" s="50"/>
    </row>
  </sheetData>
  <mergeCells count="94">
    <mergeCell ref="A14:I14"/>
    <mergeCell ref="G18:I18"/>
    <mergeCell ref="G17:I17"/>
    <mergeCell ref="G16:I16"/>
    <mergeCell ref="G15:I15"/>
    <mergeCell ref="B18:E18"/>
    <mergeCell ref="B17:E17"/>
    <mergeCell ref="B16:E16"/>
    <mergeCell ref="B15:E15"/>
    <mergeCell ref="K8:N8"/>
    <mergeCell ref="K9:N12"/>
    <mergeCell ref="B2:N2"/>
    <mergeCell ref="B3:N3"/>
    <mergeCell ref="B4:L4"/>
    <mergeCell ref="B5:J5"/>
    <mergeCell ref="A9:B12"/>
    <mergeCell ref="C9:I12"/>
    <mergeCell ref="A8:I8"/>
    <mergeCell ref="A61:D61"/>
    <mergeCell ref="F61:I61"/>
    <mergeCell ref="A56:D56"/>
    <mergeCell ref="F56:I56"/>
    <mergeCell ref="A57:D57"/>
    <mergeCell ref="F57:I57"/>
    <mergeCell ref="A58:D58"/>
    <mergeCell ref="F58:I58"/>
    <mergeCell ref="A59:D59"/>
    <mergeCell ref="F59:I59"/>
    <mergeCell ref="A60:D60"/>
    <mergeCell ref="F60:I60"/>
    <mergeCell ref="A53:D53"/>
    <mergeCell ref="F53:I53"/>
    <mergeCell ref="A54:D54"/>
    <mergeCell ref="F54:I54"/>
    <mergeCell ref="A55:D55"/>
    <mergeCell ref="F55:I55"/>
    <mergeCell ref="A46:D46"/>
    <mergeCell ref="F46:I46"/>
    <mergeCell ref="F52:I52"/>
    <mergeCell ref="A47:D47"/>
    <mergeCell ref="F47:I47"/>
    <mergeCell ref="A48:D48"/>
    <mergeCell ref="F48:I48"/>
    <mergeCell ref="A49:D49"/>
    <mergeCell ref="F49:I49"/>
    <mergeCell ref="A50:D50"/>
    <mergeCell ref="F50:I50"/>
    <mergeCell ref="A51:D51"/>
    <mergeCell ref="F51:I51"/>
    <mergeCell ref="A52:D52"/>
    <mergeCell ref="A43:D43"/>
    <mergeCell ref="F43:I43"/>
    <mergeCell ref="A44:D44"/>
    <mergeCell ref="F44:I44"/>
    <mergeCell ref="A45:D45"/>
    <mergeCell ref="F45:I45"/>
    <mergeCell ref="A40:D40"/>
    <mergeCell ref="F40:I40"/>
    <mergeCell ref="A41:D41"/>
    <mergeCell ref="F41:I41"/>
    <mergeCell ref="A42:D42"/>
    <mergeCell ref="F42:I42"/>
    <mergeCell ref="A37:D37"/>
    <mergeCell ref="F37:I37"/>
    <mergeCell ref="A38:D38"/>
    <mergeCell ref="F38:I38"/>
    <mergeCell ref="A39:D39"/>
    <mergeCell ref="F39:I39"/>
    <mergeCell ref="A36:D36"/>
    <mergeCell ref="F36:I36"/>
    <mergeCell ref="B28:E28"/>
    <mergeCell ref="F28:G28"/>
    <mergeCell ref="H28:I28"/>
    <mergeCell ref="A31:I31"/>
    <mergeCell ref="A34:I35"/>
    <mergeCell ref="B29:E29"/>
    <mergeCell ref="F29:G29"/>
    <mergeCell ref="H29:I29"/>
    <mergeCell ref="B30:E30"/>
    <mergeCell ref="F30:G30"/>
    <mergeCell ref="H30:I30"/>
    <mergeCell ref="B27:E27"/>
    <mergeCell ref="F27:G27"/>
    <mergeCell ref="H27:I27"/>
    <mergeCell ref="B26:E26"/>
    <mergeCell ref="F26:G26"/>
    <mergeCell ref="H26:I26"/>
    <mergeCell ref="B25:E25"/>
    <mergeCell ref="F25:G25"/>
    <mergeCell ref="H25:I25"/>
    <mergeCell ref="A21:B22"/>
    <mergeCell ref="C21:G22"/>
    <mergeCell ref="H21:I22"/>
    <mergeCell ref="A23:I24"/>
  </mergeCells>
  <pageMargins left="0.7" right="0.7" top="0.75" bottom="0.75" header="0.3" footer="0.3"/>
  <pageSetup paperSize="9" scale="66" fitToHeight="0" orientation="portrait"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A8BB0-52A3-43C6-B140-5E872A04A622}">
  <dimension ref="A1:V124"/>
  <sheetViews>
    <sheetView showGridLines="0" workbookViewId="0"/>
  </sheetViews>
  <sheetFormatPr defaultColWidth="11.42578125" defaultRowHeight="15"/>
  <cols>
    <col min="1" max="1" width="4.7109375" customWidth="1"/>
    <col min="2" max="2" width="5" customWidth="1"/>
    <col min="4" max="4" width="5.85546875" customWidth="1"/>
    <col min="9" max="9" width="8.28515625" customWidth="1"/>
    <col min="11" max="11" width="20.28515625" customWidth="1"/>
    <col min="13" max="14" width="3.140625" customWidth="1"/>
    <col min="17" max="17" width="54.42578125" customWidth="1"/>
    <col min="18" max="18" width="17.28515625" style="41" customWidth="1"/>
    <col min="19" max="19" width="36" customWidth="1"/>
  </cols>
  <sheetData>
    <row r="1" spans="1:22" s="46" customFormat="1" ht="57.75" customHeight="1">
      <c r="A1" s="133" t="s">
        <v>272</v>
      </c>
      <c r="B1" s="133" t="s">
        <v>42</v>
      </c>
      <c r="C1" s="133" t="s">
        <v>26</v>
      </c>
      <c r="D1" s="133" t="s">
        <v>273</v>
      </c>
      <c r="E1" s="133" t="s">
        <v>43</v>
      </c>
      <c r="F1" s="133" t="s">
        <v>44</v>
      </c>
      <c r="G1" s="133" t="s">
        <v>64</v>
      </c>
      <c r="H1" s="133" t="s">
        <v>274</v>
      </c>
      <c r="I1" s="133" t="s">
        <v>275</v>
      </c>
      <c r="J1" s="133" t="s">
        <v>276</v>
      </c>
      <c r="K1" s="133" t="s">
        <v>277</v>
      </c>
      <c r="L1" s="133" t="s">
        <v>278</v>
      </c>
      <c r="M1" s="133" t="s">
        <v>279</v>
      </c>
      <c r="N1" s="133" t="s">
        <v>280</v>
      </c>
      <c r="O1" s="133" t="s">
        <v>281</v>
      </c>
      <c r="P1" s="133" t="s">
        <v>282</v>
      </c>
      <c r="Q1" s="133" t="s">
        <v>27</v>
      </c>
      <c r="R1" s="134" t="s">
        <v>28</v>
      </c>
      <c r="S1" s="133" t="s">
        <v>283</v>
      </c>
      <c r="T1" s="133" t="s">
        <v>284</v>
      </c>
      <c r="U1" s="133"/>
      <c r="V1" s="133"/>
    </row>
    <row r="2" spans="1:22">
      <c r="A2" s="50"/>
      <c r="B2" s="50"/>
      <c r="C2" s="50"/>
      <c r="D2" s="50"/>
      <c r="E2" s="135"/>
      <c r="F2" s="50"/>
      <c r="G2" s="50"/>
      <c r="H2" s="50"/>
      <c r="I2" s="50"/>
      <c r="J2" s="50"/>
      <c r="K2" s="50"/>
      <c r="L2" s="50"/>
      <c r="M2" s="50"/>
      <c r="N2" s="50"/>
      <c r="O2" s="50"/>
      <c r="P2" s="50"/>
      <c r="Q2" s="50"/>
      <c r="R2" s="50"/>
      <c r="S2" s="50"/>
      <c r="T2" s="50"/>
      <c r="U2" s="50"/>
      <c r="V2" s="50"/>
    </row>
    <row r="3" spans="1:22">
      <c r="A3" s="50"/>
      <c r="B3" s="50"/>
      <c r="C3" s="50"/>
      <c r="D3" s="50"/>
      <c r="E3" s="135"/>
      <c r="F3" s="50"/>
      <c r="G3" s="50"/>
      <c r="H3" s="50"/>
      <c r="I3" s="50"/>
      <c r="J3" s="50"/>
      <c r="K3" s="50"/>
      <c r="L3" s="50"/>
      <c r="M3" s="50"/>
      <c r="N3" s="50"/>
      <c r="O3" s="50"/>
      <c r="P3" s="50"/>
      <c r="Q3" s="50"/>
      <c r="R3" s="136"/>
      <c r="S3" s="50"/>
      <c r="T3" s="50"/>
      <c r="U3" s="50"/>
      <c r="V3" s="50"/>
    </row>
    <row r="4" spans="1:22">
      <c r="A4" s="50"/>
      <c r="B4" s="50"/>
      <c r="C4" s="50"/>
      <c r="D4" s="50"/>
      <c r="E4" s="135"/>
      <c r="F4" s="50"/>
      <c r="G4" s="50"/>
      <c r="H4" s="50"/>
      <c r="I4" s="50"/>
      <c r="J4" s="50"/>
      <c r="K4" s="50"/>
      <c r="L4" s="50"/>
      <c r="M4" s="50"/>
      <c r="N4" s="50"/>
      <c r="O4" s="50"/>
      <c r="P4" s="50"/>
      <c r="Q4" s="50"/>
      <c r="R4" s="136"/>
      <c r="S4" s="50"/>
      <c r="T4" s="50"/>
      <c r="U4" s="50"/>
      <c r="V4" s="50"/>
    </row>
    <row r="5" spans="1:22">
      <c r="A5" s="50"/>
      <c r="B5" s="50"/>
      <c r="C5" s="50"/>
      <c r="D5" s="50"/>
      <c r="E5" s="135"/>
      <c r="F5" s="50"/>
      <c r="G5" s="50"/>
      <c r="H5" s="50"/>
      <c r="I5" s="50"/>
      <c r="J5" s="50"/>
      <c r="K5" s="50"/>
      <c r="L5" s="50"/>
      <c r="M5" s="50"/>
      <c r="N5" s="50"/>
      <c r="O5" s="50"/>
      <c r="P5" s="50"/>
      <c r="Q5" s="50"/>
      <c r="R5" s="136"/>
      <c r="S5" s="50"/>
      <c r="T5" s="50"/>
      <c r="U5" s="50"/>
      <c r="V5" s="50"/>
    </row>
    <row r="6" spans="1:22">
      <c r="A6" s="50"/>
      <c r="B6" s="50"/>
      <c r="C6" s="50"/>
      <c r="D6" s="50"/>
      <c r="E6" s="135"/>
      <c r="F6" s="50"/>
      <c r="G6" s="50"/>
      <c r="H6" s="50"/>
      <c r="I6" s="50"/>
      <c r="J6" s="50"/>
      <c r="K6" s="50"/>
      <c r="L6" s="50"/>
      <c r="M6" s="50"/>
      <c r="N6" s="50"/>
      <c r="O6" s="50"/>
      <c r="P6" s="50"/>
      <c r="Q6" s="50"/>
      <c r="R6" s="136"/>
      <c r="S6" s="50"/>
      <c r="T6" s="50"/>
      <c r="U6" s="50"/>
      <c r="V6" s="50"/>
    </row>
    <row r="7" spans="1:22">
      <c r="E7" s="42"/>
      <c r="S7" s="45"/>
    </row>
    <row r="8" spans="1:22">
      <c r="E8" s="42"/>
    </row>
    <row r="9" spans="1:22">
      <c r="E9" s="42"/>
    </row>
    <row r="10" spans="1:22">
      <c r="E10" s="42"/>
    </row>
    <row r="11" spans="1:22">
      <c r="E11" s="42"/>
    </row>
    <row r="12" spans="1:22">
      <c r="E12" s="42"/>
    </row>
    <row r="13" spans="1:22">
      <c r="E13" s="42"/>
    </row>
    <row r="14" spans="1:22">
      <c r="E14" s="42"/>
    </row>
    <row r="15" spans="1:22">
      <c r="E15" s="42"/>
    </row>
    <row r="16" spans="1:22">
      <c r="E16" s="42"/>
    </row>
    <row r="17" spans="5:5">
      <c r="E17" s="42"/>
    </row>
    <row r="18" spans="5:5">
      <c r="E18" s="42"/>
    </row>
    <row r="19" spans="5:5">
      <c r="E19" s="42"/>
    </row>
    <row r="20" spans="5:5">
      <c r="E20" s="42"/>
    </row>
    <row r="21" spans="5:5">
      <c r="E21" s="42"/>
    </row>
    <row r="22" spans="5:5">
      <c r="E22" s="42"/>
    </row>
    <row r="23" spans="5:5">
      <c r="E23" s="42"/>
    </row>
    <row r="24" spans="5:5">
      <c r="E24" s="42"/>
    </row>
    <row r="25" spans="5:5">
      <c r="E25" s="42"/>
    </row>
    <row r="26" spans="5:5">
      <c r="E26" s="42"/>
    </row>
    <row r="27" spans="5:5">
      <c r="E27" s="42"/>
    </row>
    <row r="28" spans="5:5">
      <c r="E28" s="42"/>
    </row>
    <row r="29" spans="5:5">
      <c r="E29" s="42"/>
    </row>
    <row r="30" spans="5:5">
      <c r="E30" s="42"/>
    </row>
    <row r="31" spans="5:5">
      <c r="E31" s="42"/>
    </row>
    <row r="32" spans="5:5">
      <c r="E32" s="42"/>
    </row>
    <row r="33" spans="5:5">
      <c r="E33" s="42"/>
    </row>
    <row r="34" spans="5:5">
      <c r="E34" s="42"/>
    </row>
    <row r="35" spans="5:5">
      <c r="E35" s="42"/>
    </row>
    <row r="36" spans="5:5">
      <c r="E36" s="42"/>
    </row>
    <row r="37" spans="5:5">
      <c r="E37" s="42"/>
    </row>
    <row r="38" spans="5:5">
      <c r="E38" s="42"/>
    </row>
    <row r="39" spans="5:5">
      <c r="E39" s="42"/>
    </row>
    <row r="40" spans="5:5">
      <c r="E40" s="42"/>
    </row>
    <row r="41" spans="5:5">
      <c r="E41" s="42"/>
    </row>
    <row r="42" spans="5:5">
      <c r="E42" s="42"/>
    </row>
    <row r="43" spans="5:5">
      <c r="E43" s="42"/>
    </row>
    <row r="44" spans="5:5">
      <c r="E44" s="42"/>
    </row>
    <row r="45" spans="5:5">
      <c r="E45" s="42"/>
    </row>
    <row r="46" spans="5:5">
      <c r="E46" s="42"/>
    </row>
    <row r="47" spans="5:5">
      <c r="E47" s="42"/>
    </row>
    <row r="48" spans="5:5">
      <c r="E48" s="42"/>
    </row>
    <row r="49" spans="5:19">
      <c r="E49" s="42"/>
    </row>
    <row r="50" spans="5:19">
      <c r="E50" s="42"/>
    </row>
    <row r="51" spans="5:19">
      <c r="E51" s="42"/>
    </row>
    <row r="52" spans="5:19">
      <c r="E52" s="42"/>
    </row>
    <row r="53" spans="5:19">
      <c r="E53" s="42"/>
    </row>
    <row r="54" spans="5:19">
      <c r="E54" s="42"/>
    </row>
    <row r="55" spans="5:19">
      <c r="E55" s="42"/>
    </row>
    <row r="56" spans="5:19">
      <c r="E56" s="42"/>
    </row>
    <row r="57" spans="5:19">
      <c r="E57" s="42"/>
    </row>
    <row r="58" spans="5:19">
      <c r="E58" s="42"/>
    </row>
    <row r="59" spans="5:19">
      <c r="E59" s="42"/>
    </row>
    <row r="60" spans="5:19">
      <c r="E60" s="42"/>
      <c r="S60" s="45"/>
    </row>
    <row r="61" spans="5:19">
      <c r="E61" s="42"/>
    </row>
    <row r="62" spans="5:19">
      <c r="E62" s="42"/>
    </row>
    <row r="63" spans="5:19">
      <c r="E63" s="42"/>
    </row>
    <row r="64" spans="5:19">
      <c r="E64" s="42"/>
    </row>
    <row r="65" spans="5:5">
      <c r="E65" s="42"/>
    </row>
    <row r="66" spans="5:5">
      <c r="E66" s="42"/>
    </row>
    <row r="67" spans="5:5">
      <c r="E67" s="42"/>
    </row>
    <row r="68" spans="5:5">
      <c r="E68" s="42"/>
    </row>
    <row r="69" spans="5:5">
      <c r="E69" s="42"/>
    </row>
    <row r="70" spans="5:5">
      <c r="E70" s="42"/>
    </row>
    <row r="71" spans="5:5">
      <c r="E71" s="42"/>
    </row>
    <row r="72" spans="5:5">
      <c r="E72" s="42"/>
    </row>
    <row r="73" spans="5:5">
      <c r="E73" s="42"/>
    </row>
    <row r="74" spans="5:5">
      <c r="E74" s="42"/>
    </row>
    <row r="75" spans="5:5">
      <c r="E75" s="42"/>
    </row>
    <row r="76" spans="5:5">
      <c r="E76" s="42"/>
    </row>
    <row r="77" spans="5:5">
      <c r="E77" s="42"/>
    </row>
    <row r="78" spans="5:5">
      <c r="E78" s="42"/>
    </row>
    <row r="79" spans="5:5">
      <c r="E79" s="42"/>
    </row>
    <row r="80" spans="5:5">
      <c r="E80" s="42"/>
    </row>
    <row r="81" spans="5:5">
      <c r="E81" s="42"/>
    </row>
    <row r="82" spans="5:5">
      <c r="E82" s="42"/>
    </row>
    <row r="83" spans="5:5">
      <c r="E83" s="42"/>
    </row>
    <row r="84" spans="5:5">
      <c r="E84" s="42"/>
    </row>
    <row r="85" spans="5:5">
      <c r="E85" s="42"/>
    </row>
    <row r="86" spans="5:5">
      <c r="E86" s="42"/>
    </row>
    <row r="87" spans="5:5">
      <c r="E87" s="42"/>
    </row>
    <row r="88" spans="5:5">
      <c r="E88" s="42"/>
    </row>
    <row r="89" spans="5:5">
      <c r="E89" s="42"/>
    </row>
    <row r="90" spans="5:5">
      <c r="E90" s="42"/>
    </row>
    <row r="91" spans="5:5">
      <c r="E91" s="42"/>
    </row>
    <row r="92" spans="5:5">
      <c r="E92" s="42"/>
    </row>
    <row r="93" spans="5:5">
      <c r="E93" s="42"/>
    </row>
    <row r="94" spans="5:5">
      <c r="E94" s="42"/>
    </row>
    <row r="95" spans="5:5">
      <c r="E95" s="42"/>
    </row>
    <row r="96" spans="5:5">
      <c r="E96" s="42"/>
    </row>
    <row r="97" spans="1:18">
      <c r="E97" s="42"/>
    </row>
    <row r="98" spans="1:18">
      <c r="E98" s="42"/>
    </row>
    <row r="99" spans="1:18">
      <c r="E99" s="42"/>
    </row>
    <row r="100" spans="1:18">
      <c r="E100" s="42"/>
    </row>
    <row r="101" spans="1:18">
      <c r="E101" s="42"/>
    </row>
    <row r="102" spans="1:18">
      <c r="E102" s="42"/>
    </row>
    <row r="103" spans="1:18">
      <c r="E103" s="42"/>
    </row>
    <row r="104" spans="1:18">
      <c r="E104" s="42"/>
    </row>
    <row r="105" spans="1:18">
      <c r="E105" s="42"/>
    </row>
    <row r="106" spans="1:18">
      <c r="E106" s="42"/>
    </row>
    <row r="107" spans="1:18">
      <c r="E107" s="42"/>
    </row>
    <row r="108" spans="1:18">
      <c r="E108" s="42"/>
    </row>
    <row r="109" spans="1:18">
      <c r="E109" s="42"/>
    </row>
    <row r="110" spans="1:18">
      <c r="E110" s="42"/>
    </row>
    <row r="111" spans="1:18">
      <c r="A111" s="379"/>
      <c r="B111" s="379"/>
      <c r="C111" s="379"/>
      <c r="D111" s="379"/>
      <c r="E111" s="380"/>
      <c r="F111" s="379"/>
      <c r="G111" s="379"/>
      <c r="H111" s="379"/>
      <c r="I111" s="379"/>
      <c r="J111" s="379"/>
      <c r="K111" s="379"/>
      <c r="L111" s="379"/>
      <c r="M111" s="379"/>
      <c r="N111" s="379"/>
      <c r="O111" s="379"/>
      <c r="P111" s="379"/>
      <c r="Q111" s="379"/>
      <c r="R111" s="381"/>
    </row>
    <row r="112" spans="1:18">
      <c r="E112" s="42"/>
      <c r="R112" s="41">
        <f>SUM(R2:R111)</f>
        <v>0</v>
      </c>
    </row>
    <row r="113" spans="1:18" s="33" customFormat="1">
      <c r="A113" s="33" t="s">
        <v>186</v>
      </c>
      <c r="C113" s="33">
        <v>2960</v>
      </c>
      <c r="E113" s="44"/>
      <c r="R113" s="26">
        <v>0</v>
      </c>
    </row>
    <row r="114" spans="1:18" s="33" customFormat="1">
      <c r="A114" s="33" t="s">
        <v>37</v>
      </c>
      <c r="E114" s="44"/>
      <c r="R114" s="43">
        <f>R112-R113</f>
        <v>0</v>
      </c>
    </row>
    <row r="115" spans="1:18">
      <c r="E115" s="42"/>
    </row>
    <row r="116" spans="1:18">
      <c r="E116" s="42"/>
    </row>
    <row r="117" spans="1:18">
      <c r="E117" s="42"/>
    </row>
    <row r="118" spans="1:18">
      <c r="E118" s="42"/>
    </row>
    <row r="119" spans="1:18">
      <c r="E119" s="42"/>
    </row>
    <row r="120" spans="1:18">
      <c r="E120" s="42"/>
    </row>
    <row r="121" spans="1:18">
      <c r="E121" s="42"/>
    </row>
    <row r="122" spans="1:18">
      <c r="E122" s="42"/>
    </row>
    <row r="123" spans="1:18">
      <c r="E123" s="42"/>
    </row>
    <row r="124" spans="1:18">
      <c r="E124" s="42"/>
    </row>
  </sheetData>
  <pageMargins left="0.7" right="0.7" top="0.75" bottom="0.75" header="0.3" footer="0.3"/>
  <pageSetup paperSize="9" orientation="portrait"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FFD69-385B-40EA-A8B1-7EBAF0647E01}">
  <sheetPr>
    <pageSetUpPr fitToPage="1"/>
  </sheetPr>
  <dimension ref="A1:S59"/>
  <sheetViews>
    <sheetView showGridLines="0" workbookViewId="0">
      <selection activeCell="A9" sqref="A9:B12"/>
    </sheetView>
  </sheetViews>
  <sheetFormatPr defaultColWidth="11.42578125" defaultRowHeight="15"/>
  <cols>
    <col min="1" max="1" width="19.85546875" customWidth="1"/>
    <col min="2" max="2" width="15.140625" customWidth="1"/>
    <col min="8" max="8" width="15.42578125" customWidth="1"/>
    <col min="9" max="9" width="13" customWidth="1"/>
    <col min="10" max="10" width="14.140625" customWidth="1"/>
  </cols>
  <sheetData>
    <row r="1" spans="1:19" ht="18.75">
      <c r="A1" s="47"/>
      <c r="B1" s="48"/>
      <c r="C1" s="48"/>
      <c r="D1" s="49"/>
      <c r="E1" s="49"/>
      <c r="F1" s="49"/>
      <c r="G1" s="49"/>
      <c r="H1" s="48"/>
      <c r="I1" s="48"/>
      <c r="J1" s="50"/>
      <c r="K1" s="50"/>
      <c r="L1" s="50"/>
    </row>
    <row r="2" spans="1:19" ht="18.75">
      <c r="A2" s="460"/>
      <c r="B2" s="1055" t="s">
        <v>285</v>
      </c>
      <c r="C2" s="1056"/>
      <c r="D2" s="1056"/>
      <c r="E2" s="1056"/>
      <c r="F2" s="1056"/>
      <c r="G2" s="1056"/>
      <c r="H2" s="1056"/>
      <c r="I2" s="1056"/>
      <c r="J2" s="1056"/>
      <c r="K2" s="1056"/>
      <c r="L2" s="1056"/>
      <c r="M2" s="1056"/>
      <c r="N2" s="1056"/>
      <c r="O2" s="1056"/>
      <c r="P2" s="1057"/>
    </row>
    <row r="3" spans="1:19" ht="15" customHeight="1">
      <c r="A3" s="482" t="s">
        <v>1</v>
      </c>
      <c r="B3" s="1058" t="s">
        <v>2</v>
      </c>
      <c r="C3" s="1059"/>
      <c r="D3" s="1059"/>
      <c r="E3" s="1059"/>
      <c r="F3" s="1059"/>
      <c r="G3" s="1059"/>
      <c r="H3" s="1059"/>
      <c r="I3" s="1059"/>
      <c r="J3" s="1059"/>
      <c r="K3" s="1059"/>
      <c r="L3" s="1059"/>
      <c r="M3" s="1059"/>
      <c r="N3" s="1059"/>
      <c r="O3" s="1059"/>
      <c r="P3" s="1060"/>
    </row>
    <row r="4" spans="1:19">
      <c r="A4" s="1554" t="s">
        <v>3</v>
      </c>
      <c r="B4" s="1086"/>
      <c r="C4" s="1087"/>
      <c r="D4" s="1087"/>
      <c r="E4" s="1087"/>
      <c r="F4" s="1087"/>
      <c r="G4" s="1087"/>
      <c r="H4" s="1087"/>
      <c r="I4" s="1087"/>
      <c r="J4" s="1087"/>
      <c r="K4" s="1087"/>
      <c r="L4" s="1087"/>
      <c r="M4" s="1087"/>
      <c r="N4" s="487"/>
      <c r="O4" s="472" t="s">
        <v>4</v>
      </c>
      <c r="P4" s="486"/>
    </row>
    <row r="5" spans="1:19">
      <c r="A5" s="485" t="s">
        <v>51</v>
      </c>
      <c r="B5" s="1063"/>
      <c r="C5" s="1064"/>
      <c r="D5" s="1064"/>
      <c r="E5" s="1064"/>
      <c r="F5" s="1064"/>
      <c r="G5" s="1064"/>
      <c r="H5" s="1064"/>
      <c r="I5" s="1064"/>
      <c r="J5" s="1064"/>
      <c r="K5" s="1064"/>
      <c r="L5" s="1064"/>
      <c r="M5" s="569" t="s">
        <v>6</v>
      </c>
      <c r="N5" s="570"/>
      <c r="O5" s="569" t="s">
        <v>7</v>
      </c>
      <c r="P5" s="571"/>
    </row>
    <row r="6" spans="1:19">
      <c r="A6" s="91"/>
      <c r="B6" s="92"/>
      <c r="C6" s="93"/>
      <c r="D6" s="93"/>
      <c r="E6" s="93"/>
      <c r="F6" s="93"/>
      <c r="G6" s="93"/>
      <c r="H6" s="94"/>
      <c r="I6" s="92"/>
      <c r="J6" s="50"/>
      <c r="K6" s="50"/>
      <c r="L6" s="50"/>
    </row>
    <row r="7" spans="1:19" ht="15.75" thickBot="1">
      <c r="A7" s="91"/>
      <c r="B7" s="92"/>
      <c r="C7" s="93"/>
      <c r="D7" s="93"/>
      <c r="E7" s="93"/>
      <c r="F7" s="93"/>
      <c r="G7" s="93"/>
      <c r="H7" s="94"/>
      <c r="I7" s="92"/>
      <c r="J7" s="50"/>
      <c r="K7" s="50"/>
      <c r="L7" s="50"/>
    </row>
    <row r="8" spans="1:19" ht="19.5" thickBot="1">
      <c r="A8" s="1083" t="s">
        <v>8</v>
      </c>
      <c r="B8" s="1084"/>
      <c r="C8" s="1084"/>
      <c r="D8" s="1084"/>
      <c r="E8" s="1084"/>
      <c r="F8" s="1084"/>
      <c r="G8" s="1084"/>
      <c r="H8" s="1084"/>
      <c r="I8" s="1084"/>
      <c r="J8" s="1084"/>
      <c r="K8" s="1085"/>
      <c r="L8" s="50"/>
      <c r="M8" s="629" t="s">
        <v>9</v>
      </c>
      <c r="N8" s="630"/>
      <c r="O8" s="630"/>
      <c r="P8" s="631"/>
    </row>
    <row r="9" spans="1:19" ht="30" customHeight="1">
      <c r="A9" s="1088" t="s">
        <v>10</v>
      </c>
      <c r="B9" s="1089"/>
      <c r="C9" s="1094"/>
      <c r="D9" s="1095"/>
      <c r="E9" s="1095"/>
      <c r="F9" s="1095"/>
      <c r="G9" s="1095"/>
      <c r="H9" s="1095"/>
      <c r="I9" s="1095"/>
      <c r="J9" s="1095"/>
      <c r="K9" s="1096"/>
      <c r="L9" s="50"/>
      <c r="M9" s="724" t="s">
        <v>286</v>
      </c>
      <c r="N9" s="633"/>
      <c r="O9" s="633"/>
      <c r="P9" s="725"/>
    </row>
    <row r="10" spans="1:19" ht="15" customHeight="1">
      <c r="A10" s="1090"/>
      <c r="B10" s="1091"/>
      <c r="C10" s="1555"/>
      <c r="D10" s="1075"/>
      <c r="E10" s="1075"/>
      <c r="F10" s="1075"/>
      <c r="G10" s="1075"/>
      <c r="H10" s="1075"/>
      <c r="I10" s="1075"/>
      <c r="J10" s="1075"/>
      <c r="K10" s="1097"/>
      <c r="L10" s="50"/>
      <c r="M10" s="726"/>
      <c r="N10" s="636"/>
      <c r="O10" s="636"/>
      <c r="P10" s="727"/>
    </row>
    <row r="11" spans="1:19">
      <c r="A11" s="1090"/>
      <c r="B11" s="1091"/>
      <c r="C11" s="1555"/>
      <c r="D11" s="1075"/>
      <c r="E11" s="1075"/>
      <c r="F11" s="1075"/>
      <c r="G11" s="1075"/>
      <c r="H11" s="1075"/>
      <c r="I11" s="1075"/>
      <c r="J11" s="1075"/>
      <c r="K11" s="1097"/>
      <c r="L11" s="50"/>
      <c r="M11" s="726"/>
      <c r="N11" s="636"/>
      <c r="O11" s="636"/>
      <c r="P11" s="727"/>
    </row>
    <row r="12" spans="1:19">
      <c r="A12" s="1092"/>
      <c r="B12" s="1093"/>
      <c r="C12" s="1098"/>
      <c r="D12" s="1099"/>
      <c r="E12" s="1099"/>
      <c r="F12" s="1099"/>
      <c r="G12" s="1099"/>
      <c r="H12" s="1099"/>
      <c r="I12" s="1099"/>
      <c r="J12" s="1099"/>
      <c r="K12" s="1100"/>
      <c r="L12" s="50"/>
      <c r="M12" s="728"/>
      <c r="N12" s="729"/>
      <c r="O12" s="729"/>
      <c r="P12" s="730"/>
    </row>
    <row r="13" spans="1:19">
      <c r="A13" s="92"/>
      <c r="B13" s="92"/>
      <c r="C13" s="93"/>
      <c r="D13" s="93"/>
      <c r="E13" s="93"/>
      <c r="F13" s="93"/>
      <c r="G13" s="93"/>
      <c r="H13" s="126"/>
      <c r="I13" s="92"/>
      <c r="J13" s="50"/>
      <c r="K13" s="50"/>
      <c r="L13" s="50"/>
      <c r="M13" s="349"/>
      <c r="N13" s="349"/>
      <c r="O13" s="349"/>
      <c r="P13" s="349"/>
    </row>
    <row r="14" spans="1:19">
      <c r="A14" s="1303" t="s">
        <v>12</v>
      </c>
      <c r="B14" s="628"/>
      <c r="C14" s="628"/>
      <c r="D14" s="628"/>
      <c r="E14" s="628"/>
      <c r="F14" s="628"/>
      <c r="G14" s="628"/>
      <c r="H14" s="628"/>
      <c r="I14" s="628"/>
      <c r="J14" s="628"/>
      <c r="K14" s="1305"/>
      <c r="L14" s="92"/>
      <c r="M14" s="50"/>
      <c r="N14" s="50"/>
      <c r="O14" s="50"/>
      <c r="P14" s="349"/>
      <c r="Q14" s="349"/>
      <c r="R14" s="349"/>
      <c r="S14" s="349"/>
    </row>
    <row r="15" spans="1:19">
      <c r="A15" s="1306" t="s">
        <v>13</v>
      </c>
      <c r="B15" s="1307" t="s">
        <v>14</v>
      </c>
      <c r="C15" s="627"/>
      <c r="D15" s="627"/>
      <c r="E15" s="627"/>
      <c r="F15" s="627"/>
      <c r="G15" s="1309"/>
      <c r="H15" s="1328" t="s">
        <v>15</v>
      </c>
      <c r="I15" s="1307" t="s">
        <v>16</v>
      </c>
      <c r="J15" s="627"/>
      <c r="K15" s="1309"/>
      <c r="L15" s="92"/>
      <c r="M15" s="50"/>
      <c r="N15" s="50"/>
      <c r="O15" s="50"/>
      <c r="P15" s="349"/>
      <c r="Q15" s="349"/>
      <c r="R15" s="349"/>
      <c r="S15" s="349"/>
    </row>
    <row r="16" spans="1:19">
      <c r="A16" s="1311"/>
      <c r="B16" s="1312"/>
      <c r="C16" s="626"/>
      <c r="D16" s="626"/>
      <c r="E16" s="626"/>
      <c r="F16" s="626"/>
      <c r="G16" s="1314"/>
      <c r="H16" s="1329"/>
      <c r="I16" s="1312"/>
      <c r="J16" s="626"/>
      <c r="K16" s="1314"/>
      <c r="L16" s="92"/>
      <c r="M16" s="50"/>
      <c r="N16" s="50"/>
      <c r="O16" s="50"/>
      <c r="P16" s="349"/>
      <c r="Q16" s="349"/>
      <c r="R16" s="349"/>
      <c r="S16" s="349"/>
    </row>
    <row r="17" spans="1:19">
      <c r="A17" s="1311"/>
      <c r="B17" s="1312"/>
      <c r="C17" s="626"/>
      <c r="D17" s="626"/>
      <c r="E17" s="626"/>
      <c r="F17" s="626"/>
      <c r="G17" s="1314"/>
      <c r="H17" s="1329"/>
      <c r="I17" s="1312"/>
      <c r="J17" s="626"/>
      <c r="K17" s="1314"/>
      <c r="L17" s="92"/>
      <c r="M17" s="50"/>
      <c r="N17" s="50"/>
      <c r="O17" s="50"/>
      <c r="P17" s="349"/>
      <c r="Q17" s="349"/>
      <c r="R17" s="349"/>
      <c r="S17" s="349"/>
    </row>
    <row r="18" spans="1:19">
      <c r="A18" s="1316"/>
      <c r="B18" s="1317"/>
      <c r="C18" s="625"/>
      <c r="D18" s="625"/>
      <c r="E18" s="625"/>
      <c r="F18" s="625"/>
      <c r="G18" s="1319"/>
      <c r="H18" s="1330"/>
      <c r="I18" s="1317"/>
      <c r="J18" s="625"/>
      <c r="K18" s="1319"/>
      <c r="L18" s="92"/>
      <c r="M18" s="50"/>
      <c r="N18" s="50"/>
      <c r="O18" s="50"/>
      <c r="P18" s="349"/>
      <c r="Q18" s="349"/>
      <c r="R18" s="349"/>
      <c r="S18" s="349"/>
    </row>
    <row r="19" spans="1:19">
      <c r="A19" s="92"/>
      <c r="B19" s="92"/>
      <c r="C19" s="93"/>
      <c r="D19" s="93"/>
      <c r="E19" s="93"/>
      <c r="F19" s="93"/>
      <c r="G19" s="93"/>
      <c r="H19" s="126"/>
      <c r="I19" s="92"/>
      <c r="J19" s="50"/>
      <c r="K19" s="50"/>
      <c r="L19" s="50"/>
      <c r="M19" s="349"/>
      <c r="N19" s="349"/>
      <c r="O19" s="349"/>
      <c r="P19" s="349"/>
    </row>
    <row r="20" spans="1:19" ht="15.75" thickBot="1">
      <c r="A20" s="92"/>
      <c r="B20" s="92"/>
      <c r="C20" s="93"/>
      <c r="D20" s="93"/>
      <c r="E20" s="93"/>
      <c r="F20" s="93"/>
      <c r="G20" s="93"/>
      <c r="H20" s="126"/>
      <c r="I20" s="92"/>
      <c r="J20" s="50"/>
      <c r="K20" s="50"/>
      <c r="L20" s="50"/>
      <c r="M20" s="349"/>
      <c r="N20" s="349"/>
      <c r="O20" s="349"/>
      <c r="P20" s="349"/>
    </row>
    <row r="21" spans="1:19" ht="15" customHeight="1">
      <c r="A21" s="1126" t="s">
        <v>287</v>
      </c>
      <c r="B21" s="1127"/>
      <c r="C21" s="1127"/>
      <c r="D21" s="1127"/>
      <c r="E21" s="1127"/>
      <c r="F21" s="1127"/>
      <c r="G21" s="1127"/>
      <c r="H21" s="1127"/>
      <c r="I21" s="1128"/>
      <c r="J21" s="441" t="s">
        <v>156</v>
      </c>
      <c r="K21" s="442" t="s">
        <v>25</v>
      </c>
      <c r="L21" s="50"/>
      <c r="M21" s="50"/>
      <c r="N21" s="50"/>
    </row>
    <row r="22" spans="1:19" ht="15.75" customHeight="1" thickBot="1">
      <c r="A22" s="1129"/>
      <c r="B22" s="1130"/>
      <c r="C22" s="1130"/>
      <c r="D22" s="1130"/>
      <c r="E22" s="1130"/>
      <c r="F22" s="1130"/>
      <c r="G22" s="1130"/>
      <c r="H22" s="1130"/>
      <c r="I22" s="1131"/>
      <c r="J22" s="127"/>
      <c r="K22" s="128"/>
      <c r="L22" s="50"/>
      <c r="M22" s="50"/>
      <c r="N22" s="50"/>
    </row>
    <row r="23" spans="1:19">
      <c r="A23" s="1535" t="s">
        <v>64</v>
      </c>
      <c r="B23" s="1101" t="s">
        <v>140</v>
      </c>
      <c r="C23" s="1125"/>
      <c r="D23" s="1125"/>
      <c r="E23" s="1125"/>
      <c r="F23" s="1125"/>
      <c r="G23" s="1102"/>
      <c r="H23" s="1101" t="s">
        <v>264</v>
      </c>
      <c r="I23" s="1102"/>
      <c r="J23" s="1018" t="s">
        <v>265</v>
      </c>
      <c r="K23" s="1020"/>
      <c r="L23" s="50"/>
      <c r="M23" s="50"/>
      <c r="N23" s="50"/>
    </row>
    <row r="24" spans="1:19">
      <c r="A24" s="1538">
        <v>2960</v>
      </c>
      <c r="B24" s="1539" t="s">
        <v>288</v>
      </c>
      <c r="C24" s="1040"/>
      <c r="D24" s="1040"/>
      <c r="E24" s="1040"/>
      <c r="F24" s="1040"/>
      <c r="G24" s="1540"/>
      <c r="H24" s="1556"/>
      <c r="I24" s="1557"/>
      <c r="J24" s="1558"/>
      <c r="K24" s="1559"/>
      <c r="L24" s="50"/>
      <c r="M24" s="50"/>
      <c r="N24" s="50"/>
    </row>
    <row r="25" spans="1:19">
      <c r="A25" s="1538"/>
      <c r="B25" s="1539"/>
      <c r="C25" s="1040"/>
      <c r="D25" s="1040"/>
      <c r="E25" s="1040"/>
      <c r="F25" s="1040"/>
      <c r="G25" s="1540"/>
      <c r="H25" s="1556"/>
      <c r="I25" s="1557"/>
      <c r="J25" s="1558"/>
      <c r="K25" s="1559"/>
      <c r="L25" s="50"/>
      <c r="M25" s="50"/>
      <c r="N25" s="50"/>
    </row>
    <row r="26" spans="1:19">
      <c r="A26" s="1538"/>
      <c r="B26" s="1539"/>
      <c r="C26" s="1040"/>
      <c r="D26" s="1040"/>
      <c r="E26" s="1040"/>
      <c r="F26" s="1040"/>
      <c r="G26" s="1540"/>
      <c r="H26" s="1556"/>
      <c r="I26" s="1557"/>
      <c r="J26" s="1558"/>
      <c r="K26" s="1559"/>
      <c r="L26" s="50"/>
      <c r="M26" s="50"/>
      <c r="N26" s="50"/>
    </row>
    <row r="27" spans="1:19">
      <c r="A27" s="1538"/>
      <c r="B27" s="1539"/>
      <c r="C27" s="1040"/>
      <c r="D27" s="1040"/>
      <c r="E27" s="1040"/>
      <c r="F27" s="1040"/>
      <c r="G27" s="1540"/>
      <c r="H27" s="1556"/>
      <c r="I27" s="1557"/>
      <c r="J27" s="1558"/>
      <c r="K27" s="1559"/>
      <c r="L27" s="50"/>
      <c r="M27" s="50"/>
      <c r="N27" s="50"/>
    </row>
    <row r="28" spans="1:19">
      <c r="A28" s="1538"/>
      <c r="B28" s="1539"/>
      <c r="C28" s="1040"/>
      <c r="D28" s="1040"/>
      <c r="E28" s="1040"/>
      <c r="F28" s="1040"/>
      <c r="G28" s="1540"/>
      <c r="H28" s="1556"/>
      <c r="I28" s="1557"/>
      <c r="J28" s="1558"/>
      <c r="K28" s="1559"/>
      <c r="L28" s="50"/>
      <c r="M28" s="50"/>
      <c r="N28" s="50"/>
    </row>
    <row r="29" spans="1:19">
      <c r="A29" s="1538"/>
      <c r="B29" s="1539"/>
      <c r="C29" s="1040"/>
      <c r="D29" s="1040"/>
      <c r="E29" s="1040"/>
      <c r="F29" s="1040"/>
      <c r="G29" s="1540"/>
      <c r="H29" s="1556"/>
      <c r="I29" s="1557"/>
      <c r="J29" s="1558"/>
      <c r="K29" s="1559"/>
      <c r="L29" s="50"/>
      <c r="M29" s="50"/>
      <c r="N29" s="50"/>
    </row>
    <row r="30" spans="1:19">
      <c r="A30" s="1538"/>
      <c r="B30" s="1539"/>
      <c r="C30" s="1040"/>
      <c r="D30" s="1040"/>
      <c r="E30" s="1040"/>
      <c r="F30" s="1040"/>
      <c r="G30" s="1540"/>
      <c r="H30" s="1556"/>
      <c r="I30" s="1557"/>
      <c r="J30" s="1558"/>
      <c r="K30" s="1559"/>
      <c r="L30" s="50"/>
      <c r="M30" s="50"/>
      <c r="N30" s="50"/>
    </row>
    <row r="31" spans="1:19" ht="15.75" thickBot="1">
      <c r="A31" s="129"/>
      <c r="B31" s="1132"/>
      <c r="C31" s="1133"/>
      <c r="D31" s="1133"/>
      <c r="E31" s="1133"/>
      <c r="F31" s="1133"/>
      <c r="G31" s="1134"/>
      <c r="H31" s="1103"/>
      <c r="I31" s="1104"/>
      <c r="J31" s="1122"/>
      <c r="K31" s="1123"/>
      <c r="L31" s="50"/>
      <c r="M31" s="50"/>
      <c r="N31" s="50"/>
    </row>
    <row r="32" spans="1:19">
      <c r="A32" s="1115"/>
      <c r="B32" s="1116"/>
      <c r="C32" s="1116"/>
      <c r="D32" s="1116"/>
      <c r="E32" s="1116"/>
      <c r="F32" s="1116"/>
      <c r="G32" s="1116"/>
      <c r="H32" s="1116"/>
      <c r="I32" s="1116"/>
      <c r="J32" s="50"/>
      <c r="K32" s="50"/>
      <c r="L32" s="50"/>
    </row>
    <row r="33" spans="1:12">
      <c r="A33" s="50"/>
      <c r="B33" s="50"/>
      <c r="C33" s="50"/>
      <c r="D33" s="50"/>
      <c r="E33" s="50"/>
      <c r="F33" s="50"/>
      <c r="G33" s="50"/>
      <c r="H33" s="50"/>
      <c r="I33" s="50"/>
      <c r="J33" s="50"/>
      <c r="K33" s="50"/>
      <c r="L33" s="50"/>
    </row>
    <row r="34" spans="1:12">
      <c r="A34" s="50"/>
      <c r="B34" s="50"/>
      <c r="C34" s="50"/>
      <c r="D34" s="50"/>
      <c r="E34" s="50"/>
      <c r="F34" s="50"/>
      <c r="G34" s="50"/>
      <c r="H34" s="50"/>
      <c r="I34" s="50"/>
      <c r="J34" s="50"/>
      <c r="K34" s="50"/>
      <c r="L34" s="50"/>
    </row>
    <row r="35" spans="1:12" ht="15.75" thickBot="1">
      <c r="A35" s="59" t="s">
        <v>289</v>
      </c>
      <c r="B35" s="50"/>
      <c r="C35" s="50"/>
      <c r="D35" s="50"/>
      <c r="E35" s="50"/>
      <c r="F35" s="50"/>
      <c r="G35" s="50"/>
      <c r="H35" s="50"/>
      <c r="I35" s="50"/>
      <c r="J35" s="50"/>
      <c r="K35" s="50"/>
      <c r="L35" s="50"/>
    </row>
    <row r="36" spans="1:12">
      <c r="A36" s="1117" t="s">
        <v>290</v>
      </c>
      <c r="B36" s="1118"/>
      <c r="C36" s="1118"/>
      <c r="D36" s="1118"/>
      <c r="E36" s="1118"/>
      <c r="F36" s="1118"/>
      <c r="G36" s="1118"/>
      <c r="H36" s="1118"/>
      <c r="I36" s="1119"/>
      <c r="J36" s="350" t="s">
        <v>156</v>
      </c>
      <c r="K36" s="351" t="s">
        <v>25</v>
      </c>
      <c r="L36" s="50"/>
    </row>
    <row r="37" spans="1:12">
      <c r="A37" s="1560"/>
      <c r="B37" s="1120"/>
      <c r="C37" s="1120"/>
      <c r="D37" s="1120"/>
      <c r="E37" s="1120"/>
      <c r="F37" s="1120"/>
      <c r="G37" s="1120"/>
      <c r="H37" s="1120"/>
      <c r="I37" s="1121"/>
      <c r="J37" s="1561"/>
      <c r="K37" s="1562"/>
      <c r="L37" s="50"/>
    </row>
    <row r="38" spans="1:12">
      <c r="A38" s="1563" t="s">
        <v>19</v>
      </c>
      <c r="B38" s="1019"/>
      <c r="C38" s="392"/>
      <c r="D38" s="1018" t="s">
        <v>21</v>
      </c>
      <c r="E38" s="1124"/>
      <c r="F38" s="392">
        <v>2960</v>
      </c>
      <c r="G38" s="1018" t="s">
        <v>22</v>
      </c>
      <c r="H38" s="1019"/>
      <c r="I38" s="130">
        <v>0</v>
      </c>
      <c r="J38" s="1564"/>
      <c r="K38" s="1565"/>
      <c r="L38" s="50"/>
    </row>
    <row r="39" spans="1:12" ht="15.75">
      <c r="A39" s="1108"/>
      <c r="B39" s="1109"/>
      <c r="C39" s="1109"/>
      <c r="D39" s="1109"/>
      <c r="E39" s="1109"/>
      <c r="F39" s="1109"/>
      <c r="G39" s="1109"/>
      <c r="H39" s="1109"/>
      <c r="I39" s="1109"/>
      <c r="J39" s="1109"/>
      <c r="K39" s="1566"/>
      <c r="L39" s="50"/>
    </row>
    <row r="40" spans="1:12">
      <c r="A40" s="1567" t="s">
        <v>26</v>
      </c>
      <c r="B40" s="1111" t="s">
        <v>27</v>
      </c>
      <c r="C40" s="1112"/>
      <c r="D40" s="1112"/>
      <c r="E40" s="1568"/>
      <c r="F40" s="1569" t="s">
        <v>25</v>
      </c>
      <c r="G40" s="1111" t="s">
        <v>291</v>
      </c>
      <c r="H40" s="1568"/>
      <c r="I40" s="1570" t="s">
        <v>292</v>
      </c>
      <c r="J40" s="1570" t="s">
        <v>293</v>
      </c>
      <c r="K40" s="1571" t="s">
        <v>48</v>
      </c>
      <c r="L40" s="50"/>
    </row>
    <row r="41" spans="1:12" ht="30" customHeight="1">
      <c r="A41" s="1110"/>
      <c r="B41" s="1572"/>
      <c r="C41" s="1573"/>
      <c r="D41" s="1573"/>
      <c r="E41" s="1574"/>
      <c r="F41" s="1575"/>
      <c r="G41" s="1576" t="s">
        <v>294</v>
      </c>
      <c r="H41" s="1576" t="s">
        <v>295</v>
      </c>
      <c r="I41" s="1577"/>
      <c r="J41" s="1577"/>
      <c r="K41" s="1113"/>
      <c r="L41" s="50"/>
    </row>
    <row r="42" spans="1:12">
      <c r="A42" s="1578"/>
      <c r="B42" s="1579"/>
      <c r="C42" s="1580"/>
      <c r="D42" s="1580"/>
      <c r="E42" s="1581"/>
      <c r="F42" s="1582"/>
      <c r="G42" s="1583"/>
      <c r="H42" s="1584"/>
      <c r="I42" s="1584"/>
      <c r="J42" s="1585"/>
      <c r="K42" s="1586">
        <f t="shared" ref="K42:K56" si="0">H42-I42-J42</f>
        <v>0</v>
      </c>
      <c r="L42" s="50"/>
    </row>
    <row r="43" spans="1:12">
      <c r="A43" s="1578"/>
      <c r="B43" s="1579"/>
      <c r="C43" s="1580"/>
      <c r="D43" s="1580"/>
      <c r="E43" s="1581"/>
      <c r="F43" s="1582"/>
      <c r="G43" s="1583"/>
      <c r="H43" s="1584"/>
      <c r="I43" s="1584"/>
      <c r="J43" s="1585"/>
      <c r="K43" s="1586">
        <f t="shared" si="0"/>
        <v>0</v>
      </c>
      <c r="L43" s="50"/>
    </row>
    <row r="44" spans="1:12">
      <c r="A44" s="1578"/>
      <c r="B44" s="1579"/>
      <c r="C44" s="1580"/>
      <c r="D44" s="1580"/>
      <c r="E44" s="1581"/>
      <c r="F44" s="1582"/>
      <c r="G44" s="1583"/>
      <c r="H44" s="1584"/>
      <c r="I44" s="1584"/>
      <c r="J44" s="1585"/>
      <c r="K44" s="1586">
        <f t="shared" si="0"/>
        <v>0</v>
      </c>
      <c r="L44" s="50"/>
    </row>
    <row r="45" spans="1:12">
      <c r="A45" s="1578"/>
      <c r="B45" s="1579"/>
      <c r="C45" s="1580"/>
      <c r="D45" s="1580"/>
      <c r="E45" s="1581"/>
      <c r="F45" s="1582"/>
      <c r="G45" s="1583"/>
      <c r="H45" s="1584"/>
      <c r="I45" s="1584"/>
      <c r="J45" s="1585"/>
      <c r="K45" s="1586">
        <f t="shared" si="0"/>
        <v>0</v>
      </c>
      <c r="L45" s="50"/>
    </row>
    <row r="46" spans="1:12">
      <c r="A46" s="1578"/>
      <c r="B46" s="1579"/>
      <c r="C46" s="1580"/>
      <c r="D46" s="1580"/>
      <c r="E46" s="1581"/>
      <c r="F46" s="1582"/>
      <c r="G46" s="1583"/>
      <c r="H46" s="1584"/>
      <c r="I46" s="1584"/>
      <c r="J46" s="1585"/>
      <c r="K46" s="1586">
        <f t="shared" si="0"/>
        <v>0</v>
      </c>
      <c r="L46" s="50"/>
    </row>
    <row r="47" spans="1:12">
      <c r="A47" s="1578"/>
      <c r="B47" s="1579"/>
      <c r="C47" s="1580"/>
      <c r="D47" s="1580"/>
      <c r="E47" s="1581"/>
      <c r="F47" s="1582"/>
      <c r="G47" s="1583"/>
      <c r="H47" s="1584"/>
      <c r="I47" s="1584"/>
      <c r="J47" s="1585"/>
      <c r="K47" s="1586">
        <f t="shared" si="0"/>
        <v>0</v>
      </c>
      <c r="L47" s="50"/>
    </row>
    <row r="48" spans="1:12">
      <c r="A48" s="1578"/>
      <c r="B48" s="1579"/>
      <c r="C48" s="1580"/>
      <c r="D48" s="1580"/>
      <c r="E48" s="1581"/>
      <c r="F48" s="1582"/>
      <c r="G48" s="1583"/>
      <c r="H48" s="1584"/>
      <c r="I48" s="1584"/>
      <c r="J48" s="1585"/>
      <c r="K48" s="1586">
        <f t="shared" si="0"/>
        <v>0</v>
      </c>
      <c r="L48" s="50"/>
    </row>
    <row r="49" spans="1:12">
      <c r="A49" s="1578"/>
      <c r="B49" s="1579"/>
      <c r="C49" s="1580"/>
      <c r="D49" s="1580"/>
      <c r="E49" s="1581"/>
      <c r="F49" s="1582"/>
      <c r="G49" s="1583"/>
      <c r="H49" s="1584"/>
      <c r="I49" s="1584"/>
      <c r="J49" s="1585"/>
      <c r="K49" s="1586">
        <f t="shared" si="0"/>
        <v>0</v>
      </c>
      <c r="L49" s="50"/>
    </row>
    <row r="50" spans="1:12">
      <c r="A50" s="1578"/>
      <c r="B50" s="1579"/>
      <c r="C50" s="1580"/>
      <c r="D50" s="1580"/>
      <c r="E50" s="1581"/>
      <c r="F50" s="1582"/>
      <c r="G50" s="1583"/>
      <c r="H50" s="1584"/>
      <c r="I50" s="1584"/>
      <c r="J50" s="1585"/>
      <c r="K50" s="1586">
        <f t="shared" si="0"/>
        <v>0</v>
      </c>
      <c r="L50" s="50"/>
    </row>
    <row r="51" spans="1:12">
      <c r="A51" s="1578"/>
      <c r="B51" s="1579"/>
      <c r="C51" s="1580"/>
      <c r="D51" s="1580"/>
      <c r="E51" s="1581"/>
      <c r="F51" s="1582"/>
      <c r="G51" s="1583"/>
      <c r="H51" s="1584"/>
      <c r="I51" s="1584"/>
      <c r="J51" s="1585"/>
      <c r="K51" s="1586">
        <f t="shared" si="0"/>
        <v>0</v>
      </c>
      <c r="L51" s="50"/>
    </row>
    <row r="52" spans="1:12">
      <c r="A52" s="1578"/>
      <c r="B52" s="1579"/>
      <c r="C52" s="1580"/>
      <c r="D52" s="1580"/>
      <c r="E52" s="1581"/>
      <c r="F52" s="1582"/>
      <c r="G52" s="1583"/>
      <c r="H52" s="1584"/>
      <c r="I52" s="1584"/>
      <c r="J52" s="1585"/>
      <c r="K52" s="1586">
        <f t="shared" si="0"/>
        <v>0</v>
      </c>
      <c r="L52" s="50"/>
    </row>
    <row r="53" spans="1:12">
      <c r="A53" s="1578"/>
      <c r="B53" s="1579"/>
      <c r="C53" s="1580"/>
      <c r="D53" s="1580"/>
      <c r="E53" s="1581"/>
      <c r="F53" s="1582"/>
      <c r="G53" s="1583"/>
      <c r="H53" s="1584"/>
      <c r="I53" s="1584"/>
      <c r="J53" s="1585"/>
      <c r="K53" s="1586">
        <f t="shared" si="0"/>
        <v>0</v>
      </c>
      <c r="L53" s="50"/>
    </row>
    <row r="54" spans="1:12">
      <c r="A54" s="1578"/>
      <c r="B54" s="1579"/>
      <c r="C54" s="1580"/>
      <c r="D54" s="1580"/>
      <c r="E54" s="1581"/>
      <c r="F54" s="1582"/>
      <c r="G54" s="1583"/>
      <c r="H54" s="1584"/>
      <c r="I54" s="1584"/>
      <c r="J54" s="1585"/>
      <c r="K54" s="1586">
        <f t="shared" si="0"/>
        <v>0</v>
      </c>
      <c r="L54" s="50"/>
    </row>
    <row r="55" spans="1:12">
      <c r="A55" s="1578"/>
      <c r="B55" s="1579"/>
      <c r="C55" s="1580"/>
      <c r="D55" s="1580"/>
      <c r="E55" s="1581"/>
      <c r="F55" s="1582"/>
      <c r="G55" s="1583"/>
      <c r="H55" s="1584"/>
      <c r="I55" s="1584"/>
      <c r="J55" s="1585"/>
      <c r="K55" s="1586">
        <f t="shared" si="0"/>
        <v>0</v>
      </c>
      <c r="L55" s="50"/>
    </row>
    <row r="56" spans="1:12">
      <c r="A56" s="1587"/>
      <c r="B56" s="1588"/>
      <c r="C56" s="1589"/>
      <c r="D56" s="1589"/>
      <c r="E56" s="1590"/>
      <c r="F56" s="1591"/>
      <c r="G56" s="1592"/>
      <c r="H56" s="1593"/>
      <c r="I56" s="1593"/>
      <c r="J56" s="1594"/>
      <c r="K56" s="1586">
        <f t="shared" si="0"/>
        <v>0</v>
      </c>
      <c r="L56" s="50"/>
    </row>
    <row r="57" spans="1:12">
      <c r="A57" s="1595" t="s">
        <v>48</v>
      </c>
      <c r="B57" s="1114"/>
      <c r="C57" s="1114"/>
      <c r="D57" s="1114"/>
      <c r="E57" s="1114"/>
      <c r="F57" s="1114"/>
      <c r="G57" s="1114"/>
      <c r="H57" s="1114"/>
      <c r="I57" s="1114"/>
      <c r="J57" s="1114"/>
      <c r="K57" s="1586">
        <f>SUM(K42:K56)</f>
        <v>0</v>
      </c>
      <c r="L57" s="50"/>
    </row>
    <row r="58" spans="1:12">
      <c r="A58" s="1596" t="s">
        <v>37</v>
      </c>
      <c r="B58" s="1596"/>
      <c r="C58" s="1596"/>
      <c r="D58" s="1596"/>
      <c r="E58" s="1596"/>
      <c r="F58" s="1596"/>
      <c r="G58" s="1596"/>
      <c r="H58" s="1596"/>
      <c r="I58" s="1596"/>
      <c r="J58" s="1596"/>
      <c r="K58" s="1597">
        <f>I38-K57</f>
        <v>0</v>
      </c>
      <c r="L58" s="50"/>
    </row>
    <row r="59" spans="1:12" ht="15.75" thickBot="1">
      <c r="A59" s="1105"/>
      <c r="B59" s="1106"/>
      <c r="C59" s="1106"/>
      <c r="D59" s="1106"/>
      <c r="E59" s="1106"/>
      <c r="F59" s="1106"/>
      <c r="G59" s="1106"/>
      <c r="H59" s="1106"/>
      <c r="I59" s="1106"/>
      <c r="J59" s="1106"/>
      <c r="K59" s="1107"/>
      <c r="L59" s="50"/>
    </row>
  </sheetData>
  <mergeCells count="78">
    <mergeCell ref="A14:K14"/>
    <mergeCell ref="B45:E45"/>
    <mergeCell ref="B44:E44"/>
    <mergeCell ref="I18:K18"/>
    <mergeCell ref="I17:K17"/>
    <mergeCell ref="I16:K16"/>
    <mergeCell ref="I15:K15"/>
    <mergeCell ref="B18:G18"/>
    <mergeCell ref="B17:G17"/>
    <mergeCell ref="B16:G16"/>
    <mergeCell ref="B15:G15"/>
    <mergeCell ref="A21:I22"/>
    <mergeCell ref="B31:G31"/>
    <mergeCell ref="B30:G30"/>
    <mergeCell ref="B29:G29"/>
    <mergeCell ref="B28:G28"/>
    <mergeCell ref="B27:G27"/>
    <mergeCell ref="B26:G26"/>
    <mergeCell ref="B25:G25"/>
    <mergeCell ref="B24:G24"/>
    <mergeCell ref="B23:G23"/>
    <mergeCell ref="B46:E46"/>
    <mergeCell ref="A32:I32"/>
    <mergeCell ref="A36:I37"/>
    <mergeCell ref="J30:K30"/>
    <mergeCell ref="J31:K31"/>
    <mergeCell ref="A38:B38"/>
    <mergeCell ref="D38:E38"/>
    <mergeCell ref="G38:H38"/>
    <mergeCell ref="B42:E42"/>
    <mergeCell ref="B43:E43"/>
    <mergeCell ref="A58:J58"/>
    <mergeCell ref="B48:E48"/>
    <mergeCell ref="B49:E49"/>
    <mergeCell ref="B50:E50"/>
    <mergeCell ref="B51:E51"/>
    <mergeCell ref="B52:E52"/>
    <mergeCell ref="A59:K59"/>
    <mergeCell ref="B54:E54"/>
    <mergeCell ref="J38:K38"/>
    <mergeCell ref="A39:K39"/>
    <mergeCell ref="A40:A41"/>
    <mergeCell ref="B40:E41"/>
    <mergeCell ref="F40:F41"/>
    <mergeCell ref="G40:H40"/>
    <mergeCell ref="I40:I41"/>
    <mergeCell ref="J40:J41"/>
    <mergeCell ref="K40:K41"/>
    <mergeCell ref="B53:E53"/>
    <mergeCell ref="B55:E55"/>
    <mergeCell ref="B56:E56"/>
    <mergeCell ref="A57:J57"/>
    <mergeCell ref="B47:E47"/>
    <mergeCell ref="J28:K28"/>
    <mergeCell ref="J29:K29"/>
    <mergeCell ref="H31:I31"/>
    <mergeCell ref="H30:I30"/>
    <mergeCell ref="H29:I29"/>
    <mergeCell ref="H28:I28"/>
    <mergeCell ref="J26:K26"/>
    <mergeCell ref="J27:K27"/>
    <mergeCell ref="H27:I27"/>
    <mergeCell ref="H26:I26"/>
    <mergeCell ref="J23:K23"/>
    <mergeCell ref="J25:K25"/>
    <mergeCell ref="J24:K24"/>
    <mergeCell ref="H25:I25"/>
    <mergeCell ref="H24:I24"/>
    <mergeCell ref="H23:I23"/>
    <mergeCell ref="M9:P12"/>
    <mergeCell ref="A8:K8"/>
    <mergeCell ref="B2:P2"/>
    <mergeCell ref="B3:P3"/>
    <mergeCell ref="B5:L5"/>
    <mergeCell ref="B4:M4"/>
    <mergeCell ref="A9:B12"/>
    <mergeCell ref="C9:K12"/>
    <mergeCell ref="M8:P8"/>
  </mergeCells>
  <pageMargins left="0.7" right="0.7" top="0.75" bottom="0.75" header="0.3" footer="0.3"/>
  <pageSetup paperSize="9" scale="65"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8DB40-32FE-4E20-A0A3-6E546BF3BC3C}">
  <sheetPr>
    <pageSetUpPr fitToPage="1"/>
  </sheetPr>
  <dimension ref="A1:P46"/>
  <sheetViews>
    <sheetView showGridLines="0" workbookViewId="0">
      <selection activeCell="A8" sqref="A8:B11"/>
    </sheetView>
  </sheetViews>
  <sheetFormatPr defaultColWidth="11.42578125" defaultRowHeight="15"/>
  <cols>
    <col min="1" max="1" width="19.85546875" customWidth="1"/>
    <col min="2" max="2" width="15.140625" customWidth="1"/>
    <col min="7" max="10" width="13.42578125" customWidth="1"/>
    <col min="11" max="11" width="13.7109375" customWidth="1"/>
  </cols>
  <sheetData>
    <row r="1" spans="1:16" ht="18.75">
      <c r="A1" s="47"/>
      <c r="B1" s="48"/>
      <c r="C1" s="48"/>
      <c r="D1" s="49"/>
      <c r="E1" s="49"/>
      <c r="F1" s="49"/>
      <c r="G1" s="49"/>
      <c r="H1" s="48"/>
      <c r="I1" s="48"/>
      <c r="J1" s="50"/>
      <c r="K1" s="50"/>
    </row>
    <row r="2" spans="1:16" ht="18.75">
      <c r="A2" s="460"/>
      <c r="B2" s="1055" t="s">
        <v>296</v>
      </c>
      <c r="C2" s="1056"/>
      <c r="D2" s="1056"/>
      <c r="E2" s="1056"/>
      <c r="F2" s="1056"/>
      <c r="G2" s="1056"/>
      <c r="H2" s="1056"/>
      <c r="I2" s="1056"/>
      <c r="J2" s="1056"/>
      <c r="K2" s="1056"/>
      <c r="L2" s="1056"/>
      <c r="M2" s="1056"/>
      <c r="N2" s="1056"/>
      <c r="O2" s="1056"/>
      <c r="P2" s="1057"/>
    </row>
    <row r="3" spans="1:16">
      <c r="A3" s="482" t="s">
        <v>1</v>
      </c>
      <c r="B3" s="1058" t="s">
        <v>2</v>
      </c>
      <c r="C3" s="1059"/>
      <c r="D3" s="1059"/>
      <c r="E3" s="1059"/>
      <c r="F3" s="1059"/>
      <c r="G3" s="1059"/>
      <c r="H3" s="1059"/>
      <c r="I3" s="1059"/>
      <c r="J3" s="1059"/>
      <c r="K3" s="1059"/>
      <c r="L3" s="1059"/>
      <c r="M3" s="1059"/>
      <c r="N3" s="1059"/>
      <c r="O3" s="1059"/>
      <c r="P3" s="1060"/>
    </row>
    <row r="4" spans="1:16">
      <c r="A4" s="1554" t="s">
        <v>3</v>
      </c>
      <c r="B4" s="1135"/>
      <c r="C4" s="1136"/>
      <c r="D4" s="1136"/>
      <c r="E4" s="1136"/>
      <c r="F4" s="1136"/>
      <c r="G4" s="1136"/>
      <c r="H4" s="1136"/>
      <c r="I4" s="1136"/>
      <c r="J4" s="1136"/>
      <c r="K4" s="1136"/>
      <c r="L4" s="1136"/>
      <c r="M4" s="1136"/>
      <c r="N4" s="1136"/>
      <c r="O4" s="472" t="s">
        <v>4</v>
      </c>
      <c r="P4" s="486"/>
    </row>
    <row r="5" spans="1:16">
      <c r="A5" s="465" t="s">
        <v>51</v>
      </c>
      <c r="B5" s="1137"/>
      <c r="C5" s="1138"/>
      <c r="D5" s="1138"/>
      <c r="E5" s="1138"/>
      <c r="F5" s="1138"/>
      <c r="G5" s="1138"/>
      <c r="H5" s="1138"/>
      <c r="I5" s="1138"/>
      <c r="J5" s="1138"/>
      <c r="K5" s="1138"/>
      <c r="L5" s="1138"/>
      <c r="M5" s="569" t="s">
        <v>6</v>
      </c>
      <c r="N5" s="570"/>
      <c r="O5" s="569" t="s">
        <v>7</v>
      </c>
      <c r="P5" s="571"/>
    </row>
    <row r="6" spans="1:16" ht="15.75" thickBot="1">
      <c r="A6" s="92"/>
      <c r="B6" s="92"/>
      <c r="C6" s="93"/>
      <c r="D6" s="93"/>
      <c r="E6" s="93"/>
      <c r="F6" s="93"/>
      <c r="G6" s="93"/>
      <c r="H6" s="94"/>
      <c r="I6" s="92"/>
      <c r="J6" s="50"/>
      <c r="K6" s="50"/>
    </row>
    <row r="7" spans="1:16" ht="19.5" thickBot="1">
      <c r="A7" s="1139" t="s">
        <v>8</v>
      </c>
      <c r="B7" s="1140"/>
      <c r="C7" s="1140"/>
      <c r="D7" s="1140"/>
      <c r="E7" s="1140"/>
      <c r="F7" s="1140"/>
      <c r="G7" s="1140"/>
      <c r="H7" s="1140"/>
      <c r="I7" s="1140"/>
      <c r="J7" s="1140"/>
      <c r="K7" s="1141"/>
      <c r="M7" s="629" t="s">
        <v>9</v>
      </c>
      <c r="N7" s="630"/>
      <c r="O7" s="630"/>
      <c r="P7" s="631"/>
    </row>
    <row r="8" spans="1:16" ht="30" customHeight="1">
      <c r="A8" s="1142" t="s">
        <v>10</v>
      </c>
      <c r="B8" s="1143"/>
      <c r="C8" s="1148"/>
      <c r="D8" s="1149"/>
      <c r="E8" s="1149"/>
      <c r="F8" s="1149"/>
      <c r="G8" s="1149"/>
      <c r="H8" s="1149"/>
      <c r="I8" s="1149"/>
      <c r="J8" s="1149"/>
      <c r="K8" s="1150"/>
      <c r="M8" s="724" t="s">
        <v>297</v>
      </c>
      <c r="N8" s="633"/>
      <c r="O8" s="633"/>
      <c r="P8" s="725"/>
    </row>
    <row r="9" spans="1:16" ht="15" customHeight="1">
      <c r="A9" s="1144"/>
      <c r="B9" s="1145"/>
      <c r="C9" s="1151"/>
      <c r="D9" s="1152"/>
      <c r="E9" s="1152"/>
      <c r="F9" s="1152"/>
      <c r="G9" s="1152"/>
      <c r="H9" s="1152"/>
      <c r="I9" s="1152"/>
      <c r="J9" s="1152"/>
      <c r="K9" s="1153"/>
      <c r="M9" s="726"/>
      <c r="N9" s="636"/>
      <c r="O9" s="636"/>
      <c r="P9" s="727"/>
    </row>
    <row r="10" spans="1:16">
      <c r="A10" s="1144"/>
      <c r="B10" s="1145"/>
      <c r="C10" s="1151"/>
      <c r="D10" s="1152"/>
      <c r="E10" s="1152"/>
      <c r="F10" s="1152"/>
      <c r="G10" s="1152"/>
      <c r="H10" s="1152"/>
      <c r="I10" s="1152"/>
      <c r="J10" s="1152"/>
      <c r="K10" s="1153"/>
      <c r="M10" s="726"/>
      <c r="N10" s="636"/>
      <c r="O10" s="636"/>
      <c r="P10" s="727"/>
    </row>
    <row r="11" spans="1:16">
      <c r="A11" s="1146"/>
      <c r="B11" s="1147"/>
      <c r="C11" s="1154"/>
      <c r="D11" s="1155"/>
      <c r="E11" s="1155"/>
      <c r="F11" s="1155"/>
      <c r="G11" s="1155"/>
      <c r="H11" s="1155"/>
      <c r="I11" s="1155"/>
      <c r="J11" s="1155"/>
      <c r="K11" s="1156"/>
      <c r="M11" s="728"/>
      <c r="N11" s="729"/>
      <c r="O11" s="729"/>
      <c r="P11" s="730"/>
    </row>
    <row r="12" spans="1:16">
      <c r="A12" s="92"/>
      <c r="B12" s="92"/>
      <c r="C12" s="93"/>
      <c r="D12" s="93"/>
      <c r="E12" s="93"/>
      <c r="F12" s="93"/>
      <c r="G12" s="93"/>
      <c r="H12" s="94"/>
      <c r="I12" s="92"/>
      <c r="J12" s="50"/>
      <c r="K12" s="50"/>
    </row>
    <row r="13" spans="1:16">
      <c r="A13" s="1303" t="s">
        <v>12</v>
      </c>
      <c r="B13" s="628"/>
      <c r="C13" s="628"/>
      <c r="D13" s="628"/>
      <c r="E13" s="628"/>
      <c r="F13" s="628"/>
      <c r="G13" s="628"/>
      <c r="H13" s="628"/>
      <c r="I13" s="628"/>
      <c r="J13" s="628"/>
      <c r="K13" s="1305"/>
      <c r="L13" s="92"/>
      <c r="M13" s="50"/>
      <c r="N13" s="50"/>
    </row>
    <row r="14" spans="1:16">
      <c r="A14" s="1306" t="s">
        <v>13</v>
      </c>
      <c r="B14" s="1307" t="s">
        <v>14</v>
      </c>
      <c r="C14" s="627"/>
      <c r="D14" s="627"/>
      <c r="E14" s="627"/>
      <c r="F14" s="627"/>
      <c r="G14" s="1309"/>
      <c r="H14" s="1328" t="s">
        <v>15</v>
      </c>
      <c r="I14" s="1307" t="s">
        <v>16</v>
      </c>
      <c r="J14" s="627"/>
      <c r="K14" s="1309"/>
      <c r="L14" s="92"/>
      <c r="M14" s="50"/>
      <c r="N14" s="50"/>
    </row>
    <row r="15" spans="1:16">
      <c r="A15" s="1311"/>
      <c r="B15" s="1312"/>
      <c r="C15" s="626"/>
      <c r="D15" s="626"/>
      <c r="E15" s="626"/>
      <c r="F15" s="626"/>
      <c r="G15" s="1314"/>
      <c r="H15" s="1329"/>
      <c r="I15" s="1312"/>
      <c r="J15" s="626"/>
      <c r="K15" s="1314"/>
      <c r="L15" s="92"/>
      <c r="M15" s="50"/>
      <c r="N15" s="50"/>
    </row>
    <row r="16" spans="1:16">
      <c r="A16" s="1311"/>
      <c r="B16" s="1312"/>
      <c r="C16" s="626"/>
      <c r="D16" s="626"/>
      <c r="E16" s="626"/>
      <c r="F16" s="626"/>
      <c r="G16" s="1314"/>
      <c r="H16" s="1329"/>
      <c r="I16" s="1312"/>
      <c r="J16" s="626"/>
      <c r="K16" s="1314"/>
      <c r="L16" s="92"/>
      <c r="M16" s="50"/>
      <c r="N16" s="50"/>
    </row>
    <row r="17" spans="1:14">
      <c r="A17" s="1316"/>
      <c r="B17" s="1317"/>
      <c r="C17" s="625"/>
      <c r="D17" s="625"/>
      <c r="E17" s="625"/>
      <c r="F17" s="625"/>
      <c r="G17" s="1319"/>
      <c r="H17" s="1330"/>
      <c r="I17" s="1317"/>
      <c r="J17" s="625"/>
      <c r="K17" s="1319"/>
      <c r="L17" s="92"/>
      <c r="M17" s="50"/>
      <c r="N17" s="50"/>
    </row>
    <row r="18" spans="1:14">
      <c r="A18" s="92"/>
      <c r="B18" s="92"/>
      <c r="C18" s="93"/>
      <c r="D18" s="93"/>
      <c r="E18" s="93"/>
      <c r="F18" s="93"/>
      <c r="G18" s="93"/>
      <c r="H18" s="94"/>
      <c r="I18" s="92"/>
      <c r="J18" s="50"/>
      <c r="K18" s="50"/>
    </row>
    <row r="19" spans="1:14" ht="15.75" thickBot="1">
      <c r="A19" s="131" t="s">
        <v>298</v>
      </c>
      <c r="B19" s="50"/>
      <c r="C19" s="50"/>
      <c r="D19" s="50"/>
      <c r="E19" s="50"/>
      <c r="F19" s="50"/>
      <c r="G19" s="50"/>
      <c r="H19" s="50"/>
      <c r="I19" s="50"/>
      <c r="J19" s="50"/>
      <c r="K19" s="50"/>
    </row>
    <row r="20" spans="1:14">
      <c r="A20" s="1117" t="s">
        <v>299</v>
      </c>
      <c r="B20" s="1118"/>
      <c r="C20" s="1118"/>
      <c r="D20" s="1118"/>
      <c r="E20" s="1118"/>
      <c r="F20" s="1118"/>
      <c r="G20" s="1118"/>
      <c r="H20" s="1118"/>
      <c r="I20" s="1118"/>
      <c r="J20" s="1118"/>
      <c r="K20" s="1157"/>
    </row>
    <row r="21" spans="1:14">
      <c r="A21" s="1560"/>
      <c r="B21" s="1120"/>
      <c r="C21" s="1120"/>
      <c r="D21" s="1120"/>
      <c r="E21" s="1120"/>
      <c r="F21" s="1120"/>
      <c r="G21" s="1120"/>
      <c r="H21" s="1120"/>
      <c r="I21" s="1120"/>
      <c r="J21" s="1120"/>
      <c r="K21" s="1598"/>
    </row>
    <row r="22" spans="1:14" ht="15.75">
      <c r="A22" s="1158"/>
      <c r="B22" s="1159"/>
      <c r="C22" s="1599"/>
      <c r="D22" s="1600" t="s">
        <v>21</v>
      </c>
      <c r="E22" s="1599"/>
      <c r="F22" s="1601">
        <v>1700</v>
      </c>
      <c r="G22" s="1600" t="s">
        <v>22</v>
      </c>
      <c r="H22" s="1599"/>
      <c r="I22" s="132">
        <v>0</v>
      </c>
      <c r="J22" s="1602"/>
      <c r="K22" s="1566"/>
    </row>
    <row r="23" spans="1:14" ht="15.75">
      <c r="A23" s="1164"/>
      <c r="B23" s="1165"/>
      <c r="C23" s="1165"/>
      <c r="D23" s="1165"/>
      <c r="E23" s="1165"/>
      <c r="F23" s="1165"/>
      <c r="G23" s="1165"/>
      <c r="H23" s="1165"/>
      <c r="I23" s="1165"/>
      <c r="J23" s="1165"/>
      <c r="K23" s="1603"/>
    </row>
    <row r="24" spans="1:14">
      <c r="A24" s="1567" t="s">
        <v>26</v>
      </c>
      <c r="B24" s="1111" t="s">
        <v>27</v>
      </c>
      <c r="C24" s="1112"/>
      <c r="D24" s="1112"/>
      <c r="E24" s="1568"/>
      <c r="F24" s="1569" t="s">
        <v>25</v>
      </c>
      <c r="G24" s="1111" t="s">
        <v>291</v>
      </c>
      <c r="H24" s="1568"/>
      <c r="I24" s="1570" t="s">
        <v>292</v>
      </c>
      <c r="J24" s="1570" t="s">
        <v>300</v>
      </c>
      <c r="K24" s="1571" t="s">
        <v>48</v>
      </c>
    </row>
    <row r="25" spans="1:14">
      <c r="A25" s="1110"/>
      <c r="B25" s="1572"/>
      <c r="C25" s="1573"/>
      <c r="D25" s="1573"/>
      <c r="E25" s="1574"/>
      <c r="F25" s="1575"/>
      <c r="G25" s="1576" t="s">
        <v>294</v>
      </c>
      <c r="H25" s="1576" t="s">
        <v>295</v>
      </c>
      <c r="I25" s="1577"/>
      <c r="J25" s="1577"/>
      <c r="K25" s="1166"/>
    </row>
    <row r="26" spans="1:14">
      <c r="A26" s="1578"/>
      <c r="B26" s="1579"/>
      <c r="C26" s="1580"/>
      <c r="D26" s="1580"/>
      <c r="E26" s="1581"/>
      <c r="F26" s="1582"/>
      <c r="G26" s="1583"/>
      <c r="H26" s="1604"/>
      <c r="I26" s="1604"/>
      <c r="J26" s="1604"/>
      <c r="K26" s="1586">
        <f t="shared" ref="K26:K38" si="0">H26-I26-J26</f>
        <v>0</v>
      </c>
    </row>
    <row r="27" spans="1:14">
      <c r="A27" s="1578"/>
      <c r="B27" s="1579"/>
      <c r="C27" s="1580"/>
      <c r="D27" s="1580"/>
      <c r="E27" s="1581"/>
      <c r="F27" s="1582"/>
      <c r="G27" s="1583"/>
      <c r="H27" s="1604"/>
      <c r="I27" s="1604"/>
      <c r="J27" s="1604"/>
      <c r="K27" s="1586">
        <f t="shared" si="0"/>
        <v>0</v>
      </c>
    </row>
    <row r="28" spans="1:14">
      <c r="A28" s="1578"/>
      <c r="B28" s="1579"/>
      <c r="C28" s="1580"/>
      <c r="D28" s="1580"/>
      <c r="E28" s="1581"/>
      <c r="F28" s="1582"/>
      <c r="G28" s="1583"/>
      <c r="H28" s="1604"/>
      <c r="I28" s="1604"/>
      <c r="J28" s="1604"/>
      <c r="K28" s="1586">
        <f t="shared" si="0"/>
        <v>0</v>
      </c>
    </row>
    <row r="29" spans="1:14">
      <c r="A29" s="1578"/>
      <c r="B29" s="1579"/>
      <c r="C29" s="1580"/>
      <c r="D29" s="1580"/>
      <c r="E29" s="1581"/>
      <c r="F29" s="1582"/>
      <c r="G29" s="1583"/>
      <c r="H29" s="1604"/>
      <c r="I29" s="1604"/>
      <c r="J29" s="1604"/>
      <c r="K29" s="1586">
        <f t="shared" si="0"/>
        <v>0</v>
      </c>
    </row>
    <row r="30" spans="1:14">
      <c r="A30" s="1578"/>
      <c r="B30" s="1579"/>
      <c r="C30" s="1580"/>
      <c r="D30" s="1580"/>
      <c r="E30" s="1581"/>
      <c r="F30" s="1582"/>
      <c r="G30" s="1583"/>
      <c r="H30" s="1604"/>
      <c r="I30" s="1604"/>
      <c r="J30" s="1604"/>
      <c r="K30" s="1586">
        <f t="shared" si="0"/>
        <v>0</v>
      </c>
    </row>
    <row r="31" spans="1:14">
      <c r="A31" s="1578"/>
      <c r="B31" s="1579"/>
      <c r="C31" s="1580"/>
      <c r="D31" s="1580"/>
      <c r="E31" s="1581"/>
      <c r="F31" s="1582"/>
      <c r="G31" s="1583"/>
      <c r="H31" s="1604"/>
      <c r="I31" s="1604"/>
      <c r="J31" s="1604"/>
      <c r="K31" s="1586">
        <f t="shared" si="0"/>
        <v>0</v>
      </c>
    </row>
    <row r="32" spans="1:14">
      <c r="A32" s="1578"/>
      <c r="B32" s="1579"/>
      <c r="C32" s="1580"/>
      <c r="D32" s="1580"/>
      <c r="E32" s="1581"/>
      <c r="F32" s="1582"/>
      <c r="G32" s="1583"/>
      <c r="H32" s="1604"/>
      <c r="I32" s="1604"/>
      <c r="J32" s="1604"/>
      <c r="K32" s="1586">
        <f t="shared" si="0"/>
        <v>0</v>
      </c>
    </row>
    <row r="33" spans="1:11">
      <c r="A33" s="1578"/>
      <c r="B33" s="1579"/>
      <c r="C33" s="1580"/>
      <c r="D33" s="1580"/>
      <c r="E33" s="1581"/>
      <c r="F33" s="1582"/>
      <c r="G33" s="1583"/>
      <c r="H33" s="1604"/>
      <c r="I33" s="1604"/>
      <c r="J33" s="1604"/>
      <c r="K33" s="1586">
        <f t="shared" si="0"/>
        <v>0</v>
      </c>
    </row>
    <row r="34" spans="1:11">
      <c r="A34" s="1578"/>
      <c r="B34" s="1579"/>
      <c r="C34" s="1580"/>
      <c r="D34" s="1580"/>
      <c r="E34" s="1581"/>
      <c r="F34" s="1582"/>
      <c r="G34" s="1583"/>
      <c r="H34" s="1604"/>
      <c r="I34" s="1604"/>
      <c r="J34" s="1604"/>
      <c r="K34" s="1586">
        <f t="shared" si="0"/>
        <v>0</v>
      </c>
    </row>
    <row r="35" spans="1:11">
      <c r="A35" s="1578"/>
      <c r="B35" s="1579"/>
      <c r="C35" s="1580"/>
      <c r="D35" s="1580"/>
      <c r="E35" s="1581"/>
      <c r="F35" s="1582"/>
      <c r="G35" s="1583"/>
      <c r="H35" s="1604"/>
      <c r="I35" s="1604"/>
      <c r="J35" s="1604"/>
      <c r="K35" s="1586">
        <f t="shared" si="0"/>
        <v>0</v>
      </c>
    </row>
    <row r="36" spans="1:11">
      <c r="A36" s="1578"/>
      <c r="B36" s="1579"/>
      <c r="C36" s="1580"/>
      <c r="D36" s="1580"/>
      <c r="E36" s="1581"/>
      <c r="F36" s="1582"/>
      <c r="G36" s="1583"/>
      <c r="H36" s="1604"/>
      <c r="I36" s="1604"/>
      <c r="J36" s="1604"/>
      <c r="K36" s="1586">
        <f t="shared" si="0"/>
        <v>0</v>
      </c>
    </row>
    <row r="37" spans="1:11">
      <c r="A37" s="1578"/>
      <c r="B37" s="1579"/>
      <c r="C37" s="1580"/>
      <c r="D37" s="1580"/>
      <c r="E37" s="1581"/>
      <c r="F37" s="1582"/>
      <c r="G37" s="1583"/>
      <c r="H37" s="1604"/>
      <c r="I37" s="1604"/>
      <c r="J37" s="1604"/>
      <c r="K37" s="1586">
        <f t="shared" si="0"/>
        <v>0</v>
      </c>
    </row>
    <row r="38" spans="1:11">
      <c r="A38" s="1587"/>
      <c r="B38" s="1588"/>
      <c r="C38" s="1589"/>
      <c r="D38" s="1589"/>
      <c r="E38" s="1590"/>
      <c r="F38" s="1591"/>
      <c r="G38" s="1592"/>
      <c r="H38" s="1605"/>
      <c r="I38" s="1605"/>
      <c r="J38" s="1605"/>
      <c r="K38" s="1586">
        <f t="shared" si="0"/>
        <v>0</v>
      </c>
    </row>
    <row r="39" spans="1:11">
      <c r="A39" s="1160" t="s">
        <v>48</v>
      </c>
      <c r="B39" s="1161"/>
      <c r="C39" s="1161"/>
      <c r="D39" s="1161"/>
      <c r="E39" s="1161"/>
      <c r="F39" s="1161"/>
      <c r="G39" s="1161"/>
      <c r="H39" s="1161"/>
      <c r="I39" s="1161"/>
      <c r="J39" s="1606"/>
      <c r="K39" s="1586">
        <f>SUM(K26:K38)</f>
        <v>0</v>
      </c>
    </row>
    <row r="40" spans="1:11">
      <c r="A40" s="1162" t="s">
        <v>37</v>
      </c>
      <c r="B40" s="1163"/>
      <c r="C40" s="1163"/>
      <c r="D40" s="1163"/>
      <c r="E40" s="1163"/>
      <c r="F40" s="1163"/>
      <c r="G40" s="1163"/>
      <c r="H40" s="1163"/>
      <c r="I40" s="1163"/>
      <c r="J40" s="1607"/>
      <c r="K40" s="1597">
        <f>I22-K39</f>
        <v>0</v>
      </c>
    </row>
    <row r="41" spans="1:11" ht="15.75" thickBot="1">
      <c r="A41" s="1105"/>
      <c r="B41" s="1106"/>
      <c r="C41" s="1106"/>
      <c r="D41" s="1106"/>
      <c r="E41" s="1106"/>
      <c r="F41" s="1106"/>
      <c r="G41" s="1106"/>
      <c r="H41" s="1106"/>
      <c r="I41" s="1106"/>
      <c r="J41" s="1106"/>
      <c r="K41" s="1107"/>
    </row>
    <row r="42" spans="1:11">
      <c r="A42" s="50"/>
      <c r="B42" s="50"/>
      <c r="C42" s="50"/>
      <c r="D42" s="50"/>
      <c r="E42" s="50"/>
      <c r="F42" s="50"/>
      <c r="G42" s="50"/>
      <c r="H42" s="50"/>
      <c r="I42" s="50"/>
      <c r="J42" s="50"/>
      <c r="K42" s="50"/>
    </row>
    <row r="43" spans="1:11">
      <c r="A43" s="50"/>
      <c r="B43" s="50"/>
      <c r="C43" s="50"/>
      <c r="D43" s="50"/>
      <c r="E43" s="50"/>
      <c r="F43" s="50"/>
      <c r="G43" s="50"/>
      <c r="H43" s="50"/>
      <c r="I43" s="50"/>
      <c r="J43" s="50"/>
      <c r="K43" s="50"/>
    </row>
    <row r="44" spans="1:11">
      <c r="A44" s="50"/>
      <c r="B44" s="50"/>
      <c r="C44" s="50"/>
      <c r="D44" s="50"/>
      <c r="E44" s="50"/>
      <c r="F44" s="50"/>
      <c r="G44" s="50"/>
      <c r="H44" s="50"/>
      <c r="I44" s="50"/>
      <c r="J44" s="50"/>
      <c r="K44" s="50"/>
    </row>
    <row r="45" spans="1:11">
      <c r="A45" s="50"/>
      <c r="B45" s="50"/>
      <c r="C45" s="50"/>
      <c r="D45" s="50"/>
      <c r="E45" s="50"/>
      <c r="F45" s="50"/>
      <c r="G45" s="50"/>
      <c r="H45" s="50"/>
      <c r="I45" s="50"/>
      <c r="J45" s="50"/>
      <c r="K45" s="50"/>
    </row>
    <row r="46" spans="1:11">
      <c r="A46" s="50"/>
      <c r="B46" s="50"/>
      <c r="C46" s="50"/>
      <c r="D46" s="50"/>
      <c r="E46" s="50"/>
      <c r="F46" s="50"/>
      <c r="G46" s="50"/>
      <c r="H46" s="50"/>
      <c r="I46" s="50"/>
      <c r="J46" s="50"/>
      <c r="K46" s="50"/>
    </row>
  </sheetData>
  <mergeCells count="47">
    <mergeCell ref="B37:E37"/>
    <mergeCell ref="A23:K23"/>
    <mergeCell ref="B24:E25"/>
    <mergeCell ref="F24:F25"/>
    <mergeCell ref="G24:H24"/>
    <mergeCell ref="A24:A25"/>
    <mergeCell ref="K24:K25"/>
    <mergeCell ref="J24:J25"/>
    <mergeCell ref="B38:E38"/>
    <mergeCell ref="A39:J39"/>
    <mergeCell ref="A40:J40"/>
    <mergeCell ref="A41:K41"/>
    <mergeCell ref="I24:I25"/>
    <mergeCell ref="B33:E33"/>
    <mergeCell ref="B34:E34"/>
    <mergeCell ref="B35:E35"/>
    <mergeCell ref="B36:E36"/>
    <mergeCell ref="B26:E26"/>
    <mergeCell ref="B27:E27"/>
    <mergeCell ref="B28:E28"/>
    <mergeCell ref="B29:E29"/>
    <mergeCell ref="B31:E31"/>
    <mergeCell ref="B32:E32"/>
    <mergeCell ref="B30:E30"/>
    <mergeCell ref="B17:G17"/>
    <mergeCell ref="B16:G16"/>
    <mergeCell ref="B15:G15"/>
    <mergeCell ref="B14:G14"/>
    <mergeCell ref="A13:K13"/>
    <mergeCell ref="I17:K17"/>
    <mergeCell ref="I16:K16"/>
    <mergeCell ref="I15:K15"/>
    <mergeCell ref="I14:K14"/>
    <mergeCell ref="A20:K21"/>
    <mergeCell ref="A22:C22"/>
    <mergeCell ref="D22:E22"/>
    <mergeCell ref="G22:H22"/>
    <mergeCell ref="J22:K22"/>
    <mergeCell ref="M8:P11"/>
    <mergeCell ref="B2:P2"/>
    <mergeCell ref="B3:P3"/>
    <mergeCell ref="B4:N4"/>
    <mergeCell ref="B5:L5"/>
    <mergeCell ref="M7:P7"/>
    <mergeCell ref="A7:K7"/>
    <mergeCell ref="A8:B11"/>
    <mergeCell ref="C8:K11"/>
  </mergeCells>
  <pageMargins left="0.7" right="0.7" top="0.75" bottom="0.75" header="0.3" footer="0.3"/>
  <pageSetup paperSize="9" scale="62"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C7F2A-3343-4E76-952C-9EEADBB78FC8}">
  <sheetPr>
    <pageSetUpPr fitToPage="1"/>
  </sheetPr>
  <dimension ref="A1:P80"/>
  <sheetViews>
    <sheetView showGridLines="0" tabSelected="1" workbookViewId="0"/>
  </sheetViews>
  <sheetFormatPr defaultColWidth="11.42578125" defaultRowHeight="15"/>
  <cols>
    <col min="1" max="1" width="19.85546875" customWidth="1"/>
    <col min="2" max="2" width="15.140625" customWidth="1"/>
    <col min="3" max="3" width="12.5703125" customWidth="1"/>
    <col min="11" max="11" width="15.85546875" customWidth="1"/>
  </cols>
  <sheetData>
    <row r="1" spans="1:16" ht="18.75">
      <c r="A1" s="47"/>
      <c r="B1" s="48"/>
      <c r="C1" s="48"/>
      <c r="D1" s="49"/>
      <c r="E1" s="49"/>
      <c r="F1" s="49"/>
      <c r="G1" s="49"/>
      <c r="H1" s="49"/>
      <c r="I1" s="49"/>
      <c r="J1" s="48"/>
      <c r="K1" s="48"/>
      <c r="L1" s="50"/>
      <c r="M1" s="50"/>
    </row>
    <row r="2" spans="1:16" ht="18.75">
      <c r="A2" s="460"/>
      <c r="B2" s="1167" t="s">
        <v>301</v>
      </c>
      <c r="C2" s="1168"/>
      <c r="D2" s="1168"/>
      <c r="E2" s="1168"/>
      <c r="F2" s="1168"/>
      <c r="G2" s="1168"/>
      <c r="H2" s="1168"/>
      <c r="I2" s="1168"/>
      <c r="J2" s="1168"/>
      <c r="K2" s="1168"/>
      <c r="L2" s="1168"/>
      <c r="M2" s="1168"/>
      <c r="N2" s="1168"/>
      <c r="O2" s="1168"/>
      <c r="P2" s="1169"/>
    </row>
    <row r="3" spans="1:16">
      <c r="A3" s="482" t="s">
        <v>1</v>
      </c>
      <c r="B3" s="1058" t="s">
        <v>2</v>
      </c>
      <c r="C3" s="1059"/>
      <c r="D3" s="1059"/>
      <c r="E3" s="1059"/>
      <c r="F3" s="1059"/>
      <c r="G3" s="1059"/>
      <c r="H3" s="1059"/>
      <c r="I3" s="1059"/>
      <c r="J3" s="1059"/>
      <c r="K3" s="1059"/>
      <c r="L3" s="1059"/>
      <c r="M3" s="1059"/>
      <c r="N3" s="1059"/>
      <c r="O3" s="1059"/>
      <c r="P3" s="1060"/>
    </row>
    <row r="4" spans="1:16">
      <c r="A4" s="1608" t="s">
        <v>3</v>
      </c>
      <c r="B4" s="1170"/>
      <c r="C4" s="1171"/>
      <c r="D4" s="1171"/>
      <c r="E4" s="1171"/>
      <c r="F4" s="1171"/>
      <c r="G4" s="1171"/>
      <c r="H4" s="1171"/>
      <c r="I4" s="1171"/>
      <c r="J4" s="1171"/>
      <c r="K4" s="1171"/>
      <c r="L4" s="1171"/>
      <c r="M4" s="1171"/>
      <c r="N4" s="1171"/>
      <c r="O4" s="388" t="s">
        <v>4</v>
      </c>
      <c r="P4" s="490"/>
    </row>
    <row r="5" spans="1:16">
      <c r="A5" s="489" t="s">
        <v>51</v>
      </c>
      <c r="B5" s="1172"/>
      <c r="C5" s="1173"/>
      <c r="D5" s="1173"/>
      <c r="E5" s="1173"/>
      <c r="F5" s="1173"/>
      <c r="G5" s="1173"/>
      <c r="H5" s="1173"/>
      <c r="I5" s="1173"/>
      <c r="J5" s="1173"/>
      <c r="K5" s="1173"/>
      <c r="L5" s="1173"/>
      <c r="M5" s="555" t="s">
        <v>6</v>
      </c>
      <c r="N5" s="572"/>
      <c r="O5" s="555" t="s">
        <v>7</v>
      </c>
      <c r="P5" s="573"/>
    </row>
    <row r="6" spans="1:16">
      <c r="A6" s="273"/>
      <c r="B6" s="274"/>
      <c r="C6" s="274"/>
      <c r="D6" s="274"/>
      <c r="E6" s="274"/>
      <c r="F6" s="274"/>
      <c r="G6" s="274"/>
      <c r="H6" s="273"/>
      <c r="I6" s="275"/>
      <c r="J6" s="273"/>
      <c r="K6" s="276"/>
      <c r="L6" s="50"/>
      <c r="M6" s="50"/>
    </row>
    <row r="7" spans="1:16">
      <c r="A7" s="273"/>
      <c r="B7" s="274"/>
      <c r="C7" s="274"/>
      <c r="D7" s="274"/>
      <c r="E7" s="274"/>
      <c r="F7" s="274"/>
      <c r="G7" s="274"/>
      <c r="H7" s="273"/>
      <c r="I7" s="275"/>
      <c r="J7" s="273"/>
      <c r="K7" s="276"/>
      <c r="L7" s="50"/>
      <c r="M7" s="50"/>
    </row>
    <row r="8" spans="1:16" ht="15.75" thickBot="1">
      <c r="A8" s="273"/>
      <c r="B8" s="274"/>
      <c r="C8" s="274"/>
      <c r="D8" s="274"/>
      <c r="E8" s="274"/>
      <c r="F8" s="274"/>
      <c r="G8" s="274"/>
      <c r="H8" s="273"/>
      <c r="I8" s="275"/>
      <c r="J8" s="273"/>
      <c r="K8" s="276"/>
      <c r="L8" s="50"/>
      <c r="M8" s="50"/>
    </row>
    <row r="9" spans="1:16" ht="19.5" thickBot="1">
      <c r="A9" s="1198" t="s">
        <v>8</v>
      </c>
      <c r="B9" s="1199"/>
      <c r="C9" s="1199"/>
      <c r="D9" s="1199"/>
      <c r="E9" s="1199"/>
      <c r="F9" s="1199"/>
      <c r="G9" s="1199"/>
      <c r="H9" s="1199"/>
      <c r="I9" s="1199"/>
      <c r="J9" s="1199"/>
      <c r="K9" s="1200"/>
      <c r="L9" s="50"/>
      <c r="M9" s="762" t="s">
        <v>9</v>
      </c>
      <c r="N9" s="763"/>
      <c r="O9" s="763"/>
      <c r="P9" s="764"/>
    </row>
    <row r="10" spans="1:16">
      <c r="A10" s="1219" t="s">
        <v>10</v>
      </c>
      <c r="B10" s="1220"/>
      <c r="C10" s="1225"/>
      <c r="D10" s="1226"/>
      <c r="E10" s="1226"/>
      <c r="F10" s="1226"/>
      <c r="G10" s="1226"/>
      <c r="H10" s="1226"/>
      <c r="I10" s="1226"/>
      <c r="J10" s="1226"/>
      <c r="K10" s="1227"/>
      <c r="L10" s="50"/>
      <c r="M10" s="724"/>
      <c r="N10" s="633"/>
      <c r="O10" s="633"/>
      <c r="P10" s="725"/>
    </row>
    <row r="11" spans="1:16">
      <c r="A11" s="1221"/>
      <c r="B11" s="1222"/>
      <c r="C11" s="1228"/>
      <c r="D11" s="1229"/>
      <c r="E11" s="1229"/>
      <c r="F11" s="1229"/>
      <c r="G11" s="1229"/>
      <c r="H11" s="1229"/>
      <c r="I11" s="1229"/>
      <c r="J11" s="1229"/>
      <c r="K11" s="1230"/>
      <c r="L11" s="50"/>
      <c r="M11" s="726"/>
      <c r="N11" s="636"/>
      <c r="O11" s="636"/>
      <c r="P11" s="727"/>
    </row>
    <row r="12" spans="1:16">
      <c r="A12" s="1221"/>
      <c r="B12" s="1222"/>
      <c r="C12" s="1228"/>
      <c r="D12" s="1229"/>
      <c r="E12" s="1229"/>
      <c r="F12" s="1229"/>
      <c r="G12" s="1229"/>
      <c r="H12" s="1229"/>
      <c r="I12" s="1229"/>
      <c r="J12" s="1229"/>
      <c r="K12" s="1230"/>
      <c r="L12" s="50"/>
      <c r="M12" s="726"/>
      <c r="N12" s="636"/>
      <c r="O12" s="636"/>
      <c r="P12" s="727"/>
    </row>
    <row r="13" spans="1:16">
      <c r="A13" s="1221"/>
      <c r="B13" s="1222"/>
      <c r="C13" s="1228"/>
      <c r="D13" s="1229"/>
      <c r="E13" s="1229"/>
      <c r="F13" s="1229"/>
      <c r="G13" s="1229"/>
      <c r="H13" s="1229"/>
      <c r="I13" s="1229"/>
      <c r="J13" s="1229"/>
      <c r="K13" s="1230"/>
      <c r="L13" s="50"/>
      <c r="M13" s="726"/>
      <c r="N13" s="636"/>
      <c r="O13" s="636"/>
      <c r="P13" s="727"/>
    </row>
    <row r="14" spans="1:16">
      <c r="A14" s="1223"/>
      <c r="B14" s="1224"/>
      <c r="C14" s="1231"/>
      <c r="D14" s="1232"/>
      <c r="E14" s="1232"/>
      <c r="F14" s="1232"/>
      <c r="G14" s="1232"/>
      <c r="H14" s="1232"/>
      <c r="I14" s="1232"/>
      <c r="J14" s="1232"/>
      <c r="K14" s="1233"/>
      <c r="L14" s="50"/>
      <c r="M14" s="728"/>
      <c r="N14" s="729"/>
      <c r="O14" s="729"/>
      <c r="P14" s="730"/>
    </row>
    <row r="15" spans="1:16">
      <c r="A15" s="273"/>
      <c r="B15" s="274"/>
      <c r="C15" s="274"/>
      <c r="D15" s="274"/>
      <c r="E15" s="274"/>
      <c r="F15" s="274"/>
      <c r="G15" s="274"/>
      <c r="H15" s="273"/>
      <c r="I15" s="275"/>
      <c r="J15" s="273"/>
      <c r="K15" s="276"/>
      <c r="L15" s="50"/>
      <c r="M15" s="50"/>
    </row>
    <row r="16" spans="1:16">
      <c r="A16" s="1303" t="s">
        <v>12</v>
      </c>
      <c r="B16" s="628"/>
      <c r="C16" s="628"/>
      <c r="D16" s="628"/>
      <c r="E16" s="628"/>
      <c r="F16" s="628"/>
      <c r="G16" s="628"/>
      <c r="H16" s="628"/>
      <c r="I16" s="628"/>
      <c r="J16" s="628"/>
      <c r="K16" s="1305"/>
      <c r="L16" s="275"/>
      <c r="M16" s="273"/>
      <c r="N16" s="276"/>
      <c r="O16" s="50"/>
      <c r="P16" s="50"/>
    </row>
    <row r="17" spans="1:16">
      <c r="A17" s="1306" t="s">
        <v>13</v>
      </c>
      <c r="B17" s="1307" t="s">
        <v>14</v>
      </c>
      <c r="C17" s="627"/>
      <c r="D17" s="627"/>
      <c r="E17" s="627"/>
      <c r="F17" s="627"/>
      <c r="G17" s="1309"/>
      <c r="H17" s="1328" t="s">
        <v>15</v>
      </c>
      <c r="I17" s="1307" t="s">
        <v>16</v>
      </c>
      <c r="J17" s="627"/>
      <c r="K17" s="1309"/>
      <c r="L17" s="275"/>
      <c r="M17" s="273"/>
      <c r="N17" s="276"/>
      <c r="O17" s="50"/>
      <c r="P17" s="50"/>
    </row>
    <row r="18" spans="1:16">
      <c r="A18" s="1311"/>
      <c r="B18" s="1312"/>
      <c r="C18" s="626"/>
      <c r="D18" s="626"/>
      <c r="E18" s="626"/>
      <c r="F18" s="626"/>
      <c r="G18" s="1314"/>
      <c r="H18" s="1329"/>
      <c r="I18" s="1312"/>
      <c r="J18" s="626"/>
      <c r="K18" s="1314"/>
      <c r="L18" s="275"/>
      <c r="M18" s="273"/>
      <c r="N18" s="276"/>
      <c r="O18" s="50"/>
      <c r="P18" s="50"/>
    </row>
    <row r="19" spans="1:16">
      <c r="A19" s="1311"/>
      <c r="B19" s="1312"/>
      <c r="C19" s="626"/>
      <c r="D19" s="626"/>
      <c r="E19" s="626"/>
      <c r="F19" s="626"/>
      <c r="G19" s="1314"/>
      <c r="H19" s="1329"/>
      <c r="I19" s="1312"/>
      <c r="J19" s="626"/>
      <c r="K19" s="1314"/>
      <c r="L19" s="275"/>
      <c r="M19" s="273"/>
      <c r="N19" s="276"/>
      <c r="O19" s="50"/>
      <c r="P19" s="50"/>
    </row>
    <row r="20" spans="1:16">
      <c r="A20" s="1316"/>
      <c r="B20" s="1317"/>
      <c r="C20" s="625"/>
      <c r="D20" s="625"/>
      <c r="E20" s="625"/>
      <c r="F20" s="625"/>
      <c r="G20" s="1319"/>
      <c r="H20" s="1330"/>
      <c r="I20" s="1317"/>
      <c r="J20" s="625"/>
      <c r="K20" s="1319"/>
      <c r="L20" s="50"/>
      <c r="M20" s="50"/>
      <c r="N20" s="50"/>
      <c r="O20" s="50"/>
      <c r="P20" s="50"/>
    </row>
    <row r="21" spans="1:16">
      <c r="A21" s="378"/>
      <c r="B21" s="113"/>
      <c r="C21" s="113"/>
      <c r="D21" s="113"/>
      <c r="E21" s="113"/>
      <c r="F21" s="113"/>
      <c r="G21" s="113"/>
      <c r="H21" s="113"/>
      <c r="I21" s="50"/>
      <c r="J21" s="50"/>
      <c r="K21" s="50"/>
      <c r="L21" s="50"/>
      <c r="M21" s="50"/>
    </row>
    <row r="22" spans="1:16">
      <c r="A22" s="378"/>
      <c r="B22" s="113"/>
      <c r="C22" s="113"/>
      <c r="D22" s="113"/>
      <c r="E22" s="113"/>
      <c r="F22" s="113"/>
      <c r="G22" s="113"/>
      <c r="H22" s="113"/>
      <c r="I22" s="50"/>
      <c r="J22" s="50"/>
      <c r="K22" s="50"/>
      <c r="L22" s="50"/>
      <c r="M22" s="50"/>
    </row>
    <row r="23" spans="1:16" ht="15.75" thickBot="1">
      <c r="A23" s="59" t="s">
        <v>302</v>
      </c>
      <c r="B23" s="50"/>
      <c r="C23" s="50"/>
      <c r="D23" s="50"/>
      <c r="E23" s="50"/>
      <c r="F23" s="50"/>
      <c r="G23" s="50"/>
      <c r="H23" s="50"/>
      <c r="I23" s="50"/>
      <c r="J23" s="50"/>
      <c r="K23" s="50"/>
      <c r="L23" s="50"/>
      <c r="M23" s="50"/>
    </row>
    <row r="24" spans="1:16">
      <c r="A24" s="277" t="s">
        <v>15</v>
      </c>
      <c r="B24" s="374">
        <v>2770</v>
      </c>
      <c r="C24" s="1177"/>
      <c r="D24" s="1178"/>
      <c r="E24" s="1178"/>
      <c r="F24" s="1178"/>
      <c r="G24" s="1178"/>
      <c r="H24" s="1178"/>
      <c r="I24" s="1178"/>
      <c r="J24" s="1178"/>
      <c r="K24" s="1179"/>
      <c r="L24" s="50"/>
      <c r="M24" s="50"/>
    </row>
    <row r="25" spans="1:16">
      <c r="A25" s="1214" t="s">
        <v>303</v>
      </c>
      <c r="B25" s="382"/>
      <c r="C25" s="1197" t="s">
        <v>304</v>
      </c>
      <c r="D25" s="383" t="s">
        <v>305</v>
      </c>
      <c r="E25" s="383" t="s">
        <v>306</v>
      </c>
      <c r="F25" s="383" t="s">
        <v>307</v>
      </c>
      <c r="G25" s="383" t="s">
        <v>308</v>
      </c>
      <c r="H25" s="383" t="s">
        <v>309</v>
      </c>
      <c r="I25" s="383" t="s">
        <v>310</v>
      </c>
      <c r="J25" s="383" t="s">
        <v>311</v>
      </c>
      <c r="K25" s="1217" t="s">
        <v>312</v>
      </c>
      <c r="L25" s="50"/>
      <c r="M25" s="50"/>
    </row>
    <row r="26" spans="1:16" ht="27.75" customHeight="1" thickBot="1">
      <c r="A26" s="1215"/>
      <c r="B26" s="278" t="s">
        <v>313</v>
      </c>
      <c r="C26" s="1216"/>
      <c r="D26" s="279">
        <v>0.1411</v>
      </c>
      <c r="E26" s="279">
        <v>0.14099999999999999</v>
      </c>
      <c r="F26" s="279">
        <v>0.106</v>
      </c>
      <c r="G26" s="279">
        <v>6.4000000000000001E-2</v>
      </c>
      <c r="H26" s="279">
        <v>5.0999999999999997E-2</v>
      </c>
      <c r="I26" s="279">
        <v>7.9000000000000001E-2</v>
      </c>
      <c r="J26" s="373">
        <v>0</v>
      </c>
      <c r="K26" s="1218"/>
      <c r="L26" s="50"/>
      <c r="M26" s="50"/>
    </row>
    <row r="27" spans="1:16">
      <c r="A27" s="1182">
        <v>1</v>
      </c>
      <c r="B27" s="280" t="s">
        <v>314</v>
      </c>
      <c r="C27" s="281">
        <f t="shared" ref="C27:C37" si="0">SUM(D27:J27)</f>
        <v>0</v>
      </c>
      <c r="D27" s="282"/>
      <c r="E27" s="282"/>
      <c r="F27" s="282"/>
      <c r="G27" s="282"/>
      <c r="H27" s="282"/>
      <c r="I27" s="282"/>
      <c r="J27" s="282"/>
      <c r="K27" s="283"/>
      <c r="L27" s="50"/>
      <c r="M27" s="50"/>
    </row>
    <row r="28" spans="1:16">
      <c r="A28" s="1182"/>
      <c r="B28" s="284" t="s">
        <v>315</v>
      </c>
      <c r="C28" s="285">
        <f t="shared" si="0"/>
        <v>0</v>
      </c>
      <c r="D28" s="286"/>
      <c r="E28" s="286"/>
      <c r="F28" s="286"/>
      <c r="G28" s="286"/>
      <c r="H28" s="286"/>
      <c r="I28" s="286"/>
      <c r="J28" s="286"/>
      <c r="K28" s="283"/>
      <c r="L28" s="50"/>
      <c r="M28" s="50"/>
    </row>
    <row r="29" spans="1:16">
      <c r="A29" s="1182"/>
      <c r="B29" s="284" t="s">
        <v>316</v>
      </c>
      <c r="C29" s="285">
        <f t="shared" si="0"/>
        <v>0</v>
      </c>
      <c r="D29" s="286"/>
      <c r="E29" s="286"/>
      <c r="F29" s="286"/>
      <c r="G29" s="286"/>
      <c r="H29" s="286"/>
      <c r="I29" s="286"/>
      <c r="J29" s="286"/>
      <c r="K29" s="283"/>
      <c r="L29" s="50"/>
      <c r="M29" s="50"/>
    </row>
    <row r="30" spans="1:16" ht="15.75" thickBot="1">
      <c r="A30" s="1183"/>
      <c r="B30" s="287" t="s">
        <v>48</v>
      </c>
      <c r="C30" s="288">
        <f t="shared" si="0"/>
        <v>0</v>
      </c>
      <c r="D30" s="288">
        <f t="shared" ref="D30:J30" si="1">SUM(D27:D29)</f>
        <v>0</v>
      </c>
      <c r="E30" s="288">
        <f t="shared" si="1"/>
        <v>0</v>
      </c>
      <c r="F30" s="288">
        <f t="shared" si="1"/>
        <v>0</v>
      </c>
      <c r="G30" s="288">
        <f t="shared" si="1"/>
        <v>0</v>
      </c>
      <c r="H30" s="288">
        <f t="shared" si="1"/>
        <v>0</v>
      </c>
      <c r="I30" s="288">
        <f t="shared" si="1"/>
        <v>0</v>
      </c>
      <c r="J30" s="288">
        <f t="shared" si="1"/>
        <v>0</v>
      </c>
      <c r="K30" s="289">
        <f>(D30*D26)+(E30*E26)+(F30*F26)+(G30*G26)+(H30*H26)+(I30*I26)+(J30*J26)</f>
        <v>0</v>
      </c>
      <c r="L30" s="50"/>
      <c r="M30" s="50"/>
    </row>
    <row r="31" spans="1:16">
      <c r="A31" s="1182">
        <v>2</v>
      </c>
      <c r="B31" s="280" t="s">
        <v>314</v>
      </c>
      <c r="C31" s="281">
        <f t="shared" si="0"/>
        <v>0</v>
      </c>
      <c r="D31" s="282"/>
      <c r="E31" s="282"/>
      <c r="F31" s="282"/>
      <c r="G31" s="282"/>
      <c r="H31" s="282"/>
      <c r="I31" s="282"/>
      <c r="J31" s="282"/>
      <c r="K31" s="283"/>
      <c r="L31" s="50"/>
      <c r="M31" s="50"/>
    </row>
    <row r="32" spans="1:16">
      <c r="A32" s="1182"/>
      <c r="B32" s="284" t="s">
        <v>315</v>
      </c>
      <c r="C32" s="285">
        <f t="shared" si="0"/>
        <v>0</v>
      </c>
      <c r="D32" s="286"/>
      <c r="E32" s="286"/>
      <c r="F32" s="286"/>
      <c r="G32" s="286"/>
      <c r="H32" s="286"/>
      <c r="I32" s="286"/>
      <c r="J32" s="286"/>
      <c r="K32" s="283"/>
      <c r="L32" s="50"/>
      <c r="M32" s="50"/>
    </row>
    <row r="33" spans="1:13">
      <c r="A33" s="1182"/>
      <c r="B33" s="284" t="s">
        <v>316</v>
      </c>
      <c r="C33" s="285">
        <f t="shared" si="0"/>
        <v>0</v>
      </c>
      <c r="D33" s="286"/>
      <c r="E33" s="286"/>
      <c r="F33" s="286"/>
      <c r="G33" s="286"/>
      <c r="H33" s="286"/>
      <c r="I33" s="286"/>
      <c r="J33" s="286"/>
      <c r="K33" s="290"/>
      <c r="L33" s="50"/>
      <c r="M33" s="50"/>
    </row>
    <row r="34" spans="1:13" ht="15.75" thickBot="1">
      <c r="A34" s="1183"/>
      <c r="B34" s="287" t="s">
        <v>48</v>
      </c>
      <c r="C34" s="288">
        <f t="shared" si="0"/>
        <v>0</v>
      </c>
      <c r="D34" s="288">
        <f t="shared" ref="D34:J34" si="2">SUM(D31:D33)</f>
        <v>0</v>
      </c>
      <c r="E34" s="288">
        <f t="shared" si="2"/>
        <v>0</v>
      </c>
      <c r="F34" s="288">
        <f t="shared" si="2"/>
        <v>0</v>
      </c>
      <c r="G34" s="288">
        <f t="shared" si="2"/>
        <v>0</v>
      </c>
      <c r="H34" s="288">
        <f t="shared" si="2"/>
        <v>0</v>
      </c>
      <c r="I34" s="288">
        <f t="shared" si="2"/>
        <v>0</v>
      </c>
      <c r="J34" s="288">
        <f t="shared" si="2"/>
        <v>0</v>
      </c>
      <c r="K34" s="289">
        <f>(D34*D26)+(E34*E26)+(F34*F26)+(G34*G26)+(H34*H26)+(I34*I26)+(J34*J26)</f>
        <v>0</v>
      </c>
      <c r="L34" s="50"/>
      <c r="M34" s="50"/>
    </row>
    <row r="35" spans="1:13">
      <c r="A35" s="1182">
        <v>3</v>
      </c>
      <c r="B35" s="280" t="s">
        <v>314</v>
      </c>
      <c r="C35" s="281">
        <f t="shared" si="0"/>
        <v>0</v>
      </c>
      <c r="D35" s="282"/>
      <c r="E35" s="282"/>
      <c r="F35" s="282"/>
      <c r="G35" s="282"/>
      <c r="H35" s="282"/>
      <c r="I35" s="282"/>
      <c r="J35" s="282"/>
      <c r="K35" s="283"/>
      <c r="L35" s="50"/>
      <c r="M35" s="50"/>
    </row>
    <row r="36" spans="1:13">
      <c r="A36" s="1182"/>
      <c r="B36" s="284" t="s">
        <v>315</v>
      </c>
      <c r="C36" s="285">
        <f t="shared" si="0"/>
        <v>0</v>
      </c>
      <c r="D36" s="286"/>
      <c r="E36" s="286"/>
      <c r="F36" s="286"/>
      <c r="G36" s="286"/>
      <c r="H36" s="286"/>
      <c r="I36" s="286"/>
      <c r="J36" s="286"/>
      <c r="K36" s="283"/>
      <c r="L36" s="50"/>
      <c r="M36" s="50"/>
    </row>
    <row r="37" spans="1:13">
      <c r="A37" s="1182"/>
      <c r="B37" s="284" t="s">
        <v>316</v>
      </c>
      <c r="C37" s="285">
        <f t="shared" si="0"/>
        <v>0</v>
      </c>
      <c r="D37" s="286"/>
      <c r="E37" s="286"/>
      <c r="F37" s="286"/>
      <c r="G37" s="286"/>
      <c r="H37" s="286"/>
      <c r="I37" s="286"/>
      <c r="J37" s="286"/>
      <c r="K37" s="290"/>
      <c r="L37" s="50"/>
      <c r="M37" s="50"/>
    </row>
    <row r="38" spans="1:13" ht="15.75" thickBot="1">
      <c r="A38" s="1183"/>
      <c r="B38" s="287" t="s">
        <v>48</v>
      </c>
      <c r="C38" s="288">
        <f t="shared" ref="C38:J38" si="3">SUM(C35:C37)</f>
        <v>0</v>
      </c>
      <c r="D38" s="288">
        <f t="shared" si="3"/>
        <v>0</v>
      </c>
      <c r="E38" s="288">
        <f t="shared" si="3"/>
        <v>0</v>
      </c>
      <c r="F38" s="288">
        <f t="shared" si="3"/>
        <v>0</v>
      </c>
      <c r="G38" s="288">
        <f t="shared" si="3"/>
        <v>0</v>
      </c>
      <c r="H38" s="288">
        <f t="shared" si="3"/>
        <v>0</v>
      </c>
      <c r="I38" s="288">
        <f t="shared" si="3"/>
        <v>0</v>
      </c>
      <c r="J38" s="288">
        <f t="shared" si="3"/>
        <v>0</v>
      </c>
      <c r="K38" s="289">
        <f>(D38*D26)+(E38*E26)+(F38*F26)+(G38*G26)+(H38*H26)+(I38*I26)+(J38*J26)</f>
        <v>0</v>
      </c>
      <c r="L38" s="50"/>
      <c r="M38" s="50"/>
    </row>
    <row r="39" spans="1:13">
      <c r="A39" s="1182">
        <v>4</v>
      </c>
      <c r="B39" s="280" t="s">
        <v>314</v>
      </c>
      <c r="C39" s="281">
        <f t="shared" ref="C39:C50" si="4">SUM(D39:J39)</f>
        <v>0</v>
      </c>
      <c r="D39" s="282"/>
      <c r="E39" s="282"/>
      <c r="F39" s="282"/>
      <c r="G39" s="282"/>
      <c r="H39" s="282"/>
      <c r="I39" s="282"/>
      <c r="J39" s="282"/>
      <c r="K39" s="283"/>
      <c r="L39" s="50"/>
      <c r="M39" s="50"/>
    </row>
    <row r="40" spans="1:13">
      <c r="A40" s="1182"/>
      <c r="B40" s="284" t="s">
        <v>315</v>
      </c>
      <c r="C40" s="285">
        <f t="shared" si="4"/>
        <v>0</v>
      </c>
      <c r="D40" s="286"/>
      <c r="E40" s="286"/>
      <c r="F40" s="286"/>
      <c r="G40" s="286"/>
      <c r="H40" s="286"/>
      <c r="I40" s="286"/>
      <c r="J40" s="286"/>
      <c r="K40" s="283"/>
      <c r="L40" s="50"/>
      <c r="M40" s="50"/>
    </row>
    <row r="41" spans="1:13">
      <c r="A41" s="1182"/>
      <c r="B41" s="284" t="s">
        <v>316</v>
      </c>
      <c r="C41" s="285">
        <f t="shared" si="4"/>
        <v>0</v>
      </c>
      <c r="D41" s="286"/>
      <c r="E41" s="286"/>
      <c r="F41" s="286"/>
      <c r="G41" s="286"/>
      <c r="H41" s="286"/>
      <c r="I41" s="286"/>
      <c r="J41" s="286"/>
      <c r="K41" s="290"/>
      <c r="L41" s="50"/>
      <c r="M41" s="50"/>
    </row>
    <row r="42" spans="1:13" ht="15.75" thickBot="1">
      <c r="A42" s="1182"/>
      <c r="B42" s="291" t="s">
        <v>48</v>
      </c>
      <c r="C42" s="292">
        <f t="shared" si="4"/>
        <v>0</v>
      </c>
      <c r="D42" s="292">
        <f t="shared" ref="D42:J42" si="5">SUM(D39:D41)</f>
        <v>0</v>
      </c>
      <c r="E42" s="292">
        <f t="shared" si="5"/>
        <v>0</v>
      </c>
      <c r="F42" s="292">
        <f t="shared" si="5"/>
        <v>0</v>
      </c>
      <c r="G42" s="292">
        <f t="shared" si="5"/>
        <v>0</v>
      </c>
      <c r="H42" s="292">
        <f t="shared" si="5"/>
        <v>0</v>
      </c>
      <c r="I42" s="292">
        <f t="shared" si="5"/>
        <v>0</v>
      </c>
      <c r="J42" s="292">
        <f t="shared" si="5"/>
        <v>0</v>
      </c>
      <c r="K42" s="1609">
        <f>(D42*D26)+(E42*E26)+(F42*F26)+(G42*G26)+(H42*H26)+(I42*I26)+(J42*J26)</f>
        <v>0</v>
      </c>
      <c r="L42" s="50"/>
      <c r="M42" s="50"/>
    </row>
    <row r="43" spans="1:13">
      <c r="A43" s="1181">
        <v>5</v>
      </c>
      <c r="B43" s="293" t="s">
        <v>314</v>
      </c>
      <c r="C43" s="294">
        <f t="shared" si="4"/>
        <v>0</v>
      </c>
      <c r="D43" s="295"/>
      <c r="E43" s="295"/>
      <c r="F43" s="295"/>
      <c r="G43" s="295"/>
      <c r="H43" s="295"/>
      <c r="I43" s="295"/>
      <c r="J43" s="295"/>
      <c r="K43" s="296"/>
      <c r="L43" s="50"/>
      <c r="M43" s="50"/>
    </row>
    <row r="44" spans="1:13">
      <c r="A44" s="1182"/>
      <c r="B44" s="284" t="s">
        <v>315</v>
      </c>
      <c r="C44" s="285">
        <f t="shared" si="4"/>
        <v>0</v>
      </c>
      <c r="D44" s="286"/>
      <c r="E44" s="286"/>
      <c r="F44" s="286"/>
      <c r="G44" s="286"/>
      <c r="H44" s="286"/>
      <c r="I44" s="286"/>
      <c r="J44" s="286"/>
      <c r="K44" s="283"/>
      <c r="L44" s="50"/>
      <c r="M44" s="50"/>
    </row>
    <row r="45" spans="1:13">
      <c r="A45" s="1182"/>
      <c r="B45" s="284" t="s">
        <v>316</v>
      </c>
      <c r="C45" s="285">
        <f t="shared" si="4"/>
        <v>0</v>
      </c>
      <c r="D45" s="286"/>
      <c r="E45" s="286"/>
      <c r="F45" s="286"/>
      <c r="G45" s="286"/>
      <c r="H45" s="286"/>
      <c r="I45" s="286"/>
      <c r="J45" s="286"/>
      <c r="K45" s="290"/>
      <c r="L45" s="50"/>
      <c r="M45" s="50"/>
    </row>
    <row r="46" spans="1:13" ht="15.75" thickBot="1">
      <c r="A46" s="1183"/>
      <c r="B46" s="287" t="s">
        <v>48</v>
      </c>
      <c r="C46" s="288">
        <f t="shared" si="4"/>
        <v>0</v>
      </c>
      <c r="D46" s="288">
        <f t="shared" ref="D46:J46" si="6">SUM(D43:D45)</f>
        <v>0</v>
      </c>
      <c r="E46" s="288">
        <f t="shared" si="6"/>
        <v>0</v>
      </c>
      <c r="F46" s="288">
        <f t="shared" si="6"/>
        <v>0</v>
      </c>
      <c r="G46" s="288">
        <f t="shared" si="6"/>
        <v>0</v>
      </c>
      <c r="H46" s="288">
        <f t="shared" si="6"/>
        <v>0</v>
      </c>
      <c r="I46" s="288">
        <f t="shared" si="6"/>
        <v>0</v>
      </c>
      <c r="J46" s="288">
        <f t="shared" si="6"/>
        <v>0</v>
      </c>
      <c r="K46" s="289">
        <f>(D46*D26)+(E46*E26)+(F46*F26)+(G46*G26)+(H46*H26)+(I46*I26)+(J46*J26)</f>
        <v>0</v>
      </c>
      <c r="L46" s="50"/>
      <c r="M46" s="50"/>
    </row>
    <row r="47" spans="1:13">
      <c r="A47" s="1182">
        <v>6</v>
      </c>
      <c r="B47" s="280" t="s">
        <v>314</v>
      </c>
      <c r="C47" s="281">
        <f t="shared" si="4"/>
        <v>0</v>
      </c>
      <c r="D47" s="282"/>
      <c r="E47" s="282"/>
      <c r="F47" s="282"/>
      <c r="G47" s="282"/>
      <c r="H47" s="282"/>
      <c r="I47" s="282"/>
      <c r="J47" s="282"/>
      <c r="K47" s="283"/>
      <c r="L47" s="50"/>
      <c r="M47" s="50"/>
    </row>
    <row r="48" spans="1:13">
      <c r="A48" s="1182"/>
      <c r="B48" s="284" t="s">
        <v>315</v>
      </c>
      <c r="C48" s="285">
        <f t="shared" si="4"/>
        <v>0</v>
      </c>
      <c r="D48" s="286"/>
      <c r="E48" s="286"/>
      <c r="F48" s="286"/>
      <c r="G48" s="286"/>
      <c r="H48" s="286"/>
      <c r="I48" s="286"/>
      <c r="J48" s="286"/>
      <c r="K48" s="283"/>
      <c r="L48" s="50"/>
      <c r="M48" s="50"/>
    </row>
    <row r="49" spans="1:13">
      <c r="A49" s="1182"/>
      <c r="B49" s="284" t="s">
        <v>316</v>
      </c>
      <c r="C49" s="285">
        <f t="shared" si="4"/>
        <v>0</v>
      </c>
      <c r="D49" s="286"/>
      <c r="E49" s="286"/>
      <c r="F49" s="286"/>
      <c r="G49" s="286"/>
      <c r="H49" s="286"/>
      <c r="I49" s="286"/>
      <c r="J49" s="286"/>
      <c r="K49" s="290"/>
      <c r="L49" s="50"/>
      <c r="M49" s="50"/>
    </row>
    <row r="50" spans="1:13">
      <c r="A50" s="1182"/>
      <c r="B50" s="297" t="s">
        <v>48</v>
      </c>
      <c r="C50" s="292">
        <f t="shared" si="4"/>
        <v>0</v>
      </c>
      <c r="D50" s="292">
        <f t="shared" ref="D50:J50" si="7">SUM(D47:D49)</f>
        <v>0</v>
      </c>
      <c r="E50" s="292">
        <f t="shared" si="7"/>
        <v>0</v>
      </c>
      <c r="F50" s="292">
        <f t="shared" si="7"/>
        <v>0</v>
      </c>
      <c r="G50" s="292">
        <f t="shared" si="7"/>
        <v>0</v>
      </c>
      <c r="H50" s="292">
        <f t="shared" si="7"/>
        <v>0</v>
      </c>
      <c r="I50" s="292">
        <f t="shared" si="7"/>
        <v>0</v>
      </c>
      <c r="J50" s="292">
        <f t="shared" si="7"/>
        <v>0</v>
      </c>
      <c r="K50" s="1609">
        <f>(D50*D26)+(E50*E26)+(F50*F26)+(G50*G26)+(H50*H26)+(I50*I26)+(J50*J26)</f>
        <v>0</v>
      </c>
      <c r="L50" s="50"/>
      <c r="M50" s="50"/>
    </row>
    <row r="51" spans="1:13" ht="15.75" thickBot="1">
      <c r="A51" s="1207" t="s">
        <v>48</v>
      </c>
      <c r="B51" s="1208"/>
      <c r="C51" s="298">
        <f>C30+C34+C38+C42+C46+C50</f>
        <v>0</v>
      </c>
      <c r="D51" s="298">
        <f t="shared" ref="D51:J51" si="8">SUM(D30+D34+D38+D42+D46+D50)</f>
        <v>0</v>
      </c>
      <c r="E51" s="298">
        <f t="shared" si="8"/>
        <v>0</v>
      </c>
      <c r="F51" s="298">
        <f t="shared" si="8"/>
        <v>0</v>
      </c>
      <c r="G51" s="298">
        <f t="shared" si="8"/>
        <v>0</v>
      </c>
      <c r="H51" s="298">
        <f t="shared" si="8"/>
        <v>0</v>
      </c>
      <c r="I51" s="298">
        <f t="shared" si="8"/>
        <v>0</v>
      </c>
      <c r="J51" s="298">
        <f t="shared" si="8"/>
        <v>0</v>
      </c>
      <c r="K51" s="299">
        <f>SUM(K27:K50)</f>
        <v>0</v>
      </c>
      <c r="L51" s="50"/>
      <c r="M51" s="50"/>
    </row>
    <row r="52" spans="1:13">
      <c r="A52" s="1209" t="s">
        <v>317</v>
      </c>
      <c r="B52" s="280" t="s">
        <v>314</v>
      </c>
      <c r="C52" s="300">
        <f>SUM(D52:J52)</f>
        <v>0</v>
      </c>
      <c r="D52" s="301">
        <f t="shared" ref="D52:J54" si="9">D27+D31+D35+D39+D43+D47</f>
        <v>0</v>
      </c>
      <c r="E52" s="301">
        <f t="shared" si="9"/>
        <v>0</v>
      </c>
      <c r="F52" s="301">
        <f t="shared" si="9"/>
        <v>0</v>
      </c>
      <c r="G52" s="301">
        <f t="shared" si="9"/>
        <v>0</v>
      </c>
      <c r="H52" s="301">
        <f t="shared" si="9"/>
        <v>0</v>
      </c>
      <c r="I52" s="301">
        <f t="shared" si="9"/>
        <v>0</v>
      </c>
      <c r="J52" s="302">
        <f t="shared" si="9"/>
        <v>0</v>
      </c>
      <c r="K52" s="303"/>
      <c r="L52" s="50"/>
      <c r="M52" s="50"/>
    </row>
    <row r="53" spans="1:13">
      <c r="A53" s="1209"/>
      <c r="B53" s="284" t="s">
        <v>315</v>
      </c>
      <c r="C53" s="285">
        <f>SUM(D53:J53)</f>
        <v>0</v>
      </c>
      <c r="D53" s="304">
        <f t="shared" si="9"/>
        <v>0</v>
      </c>
      <c r="E53" s="304">
        <f t="shared" si="9"/>
        <v>0</v>
      </c>
      <c r="F53" s="304">
        <f t="shared" si="9"/>
        <v>0</v>
      </c>
      <c r="G53" s="304">
        <f t="shared" si="9"/>
        <v>0</v>
      </c>
      <c r="H53" s="304">
        <f t="shared" si="9"/>
        <v>0</v>
      </c>
      <c r="I53" s="304">
        <f t="shared" si="9"/>
        <v>0</v>
      </c>
      <c r="J53" s="305">
        <f t="shared" si="9"/>
        <v>0</v>
      </c>
      <c r="K53" s="306"/>
      <c r="L53" s="50"/>
      <c r="M53" s="50"/>
    </row>
    <row r="54" spans="1:13">
      <c r="A54" s="1209"/>
      <c r="B54" s="284" t="s">
        <v>316</v>
      </c>
      <c r="C54" s="307">
        <f>SUM(D54:J54)</f>
        <v>0</v>
      </c>
      <c r="D54" s="304">
        <f t="shared" si="9"/>
        <v>0</v>
      </c>
      <c r="E54" s="304">
        <f t="shared" si="9"/>
        <v>0</v>
      </c>
      <c r="F54" s="304">
        <f t="shared" si="9"/>
        <v>0</v>
      </c>
      <c r="G54" s="304">
        <f t="shared" si="9"/>
        <v>0</v>
      </c>
      <c r="H54" s="304">
        <f t="shared" si="9"/>
        <v>0</v>
      </c>
      <c r="I54" s="304">
        <f t="shared" si="9"/>
        <v>0</v>
      </c>
      <c r="J54" s="305">
        <f t="shared" si="9"/>
        <v>0</v>
      </c>
      <c r="K54" s="306"/>
      <c r="L54" s="50"/>
      <c r="M54" s="50"/>
    </row>
    <row r="55" spans="1:13" ht="15.75" thickBot="1">
      <c r="A55" s="1210"/>
      <c r="B55" s="308" t="s">
        <v>48</v>
      </c>
      <c r="C55" s="288">
        <f t="shared" ref="C55:J55" si="10">SUM(C52:C54)</f>
        <v>0</v>
      </c>
      <c r="D55" s="288">
        <f t="shared" si="10"/>
        <v>0</v>
      </c>
      <c r="E55" s="288">
        <f t="shared" si="10"/>
        <v>0</v>
      </c>
      <c r="F55" s="288">
        <f t="shared" si="10"/>
        <v>0</v>
      </c>
      <c r="G55" s="288">
        <f t="shared" si="10"/>
        <v>0</v>
      </c>
      <c r="H55" s="288">
        <f t="shared" si="10"/>
        <v>0</v>
      </c>
      <c r="I55" s="288">
        <f t="shared" si="10"/>
        <v>0</v>
      </c>
      <c r="J55" s="309">
        <f t="shared" si="10"/>
        <v>0</v>
      </c>
      <c r="K55" s="306"/>
      <c r="L55" s="50"/>
      <c r="M55" s="50"/>
    </row>
    <row r="56" spans="1:13" ht="15.75" thickBot="1">
      <c r="A56" s="1211" t="s">
        <v>37</v>
      </c>
      <c r="B56" s="1212"/>
      <c r="C56" s="310">
        <f t="shared" ref="C56:J56" si="11">SUM(C51-C55)</f>
        <v>0</v>
      </c>
      <c r="D56" s="310">
        <f t="shared" si="11"/>
        <v>0</v>
      </c>
      <c r="E56" s="310">
        <f t="shared" si="11"/>
        <v>0</v>
      </c>
      <c r="F56" s="310">
        <f t="shared" si="11"/>
        <v>0</v>
      </c>
      <c r="G56" s="310">
        <f t="shared" si="11"/>
        <v>0</v>
      </c>
      <c r="H56" s="310">
        <f t="shared" si="11"/>
        <v>0</v>
      </c>
      <c r="I56" s="310">
        <f t="shared" si="11"/>
        <v>0</v>
      </c>
      <c r="J56" s="311">
        <f t="shared" si="11"/>
        <v>0</v>
      </c>
      <c r="K56" s="312"/>
      <c r="L56" s="50"/>
      <c r="M56" s="50"/>
    </row>
    <row r="57" spans="1:13" ht="15.75" thickBot="1">
      <c r="A57" s="313" t="s">
        <v>47</v>
      </c>
      <c r="B57" s="314"/>
      <c r="C57" s="315"/>
      <c r="D57" s="315"/>
      <c r="E57" s="315"/>
      <c r="F57" s="315"/>
      <c r="G57" s="50"/>
      <c r="H57" s="50"/>
      <c r="I57" s="50"/>
      <c r="J57" s="50"/>
      <c r="K57" s="208"/>
      <c r="L57" s="50"/>
      <c r="M57" s="50"/>
    </row>
    <row r="58" spans="1:13">
      <c r="A58" s="1184" t="s">
        <v>318</v>
      </c>
      <c r="B58" s="1185"/>
      <c r="C58" s="1185"/>
      <c r="D58" s="1186"/>
      <c r="E58" s="1187" t="s">
        <v>319</v>
      </c>
      <c r="F58" s="1188"/>
      <c r="G58" s="50"/>
      <c r="H58" s="50"/>
      <c r="I58" s="50"/>
      <c r="J58" s="50"/>
      <c r="K58" s="208"/>
      <c r="L58" s="50"/>
      <c r="M58" s="50"/>
    </row>
    <row r="59" spans="1:13">
      <c r="A59" s="1610" t="s">
        <v>320</v>
      </c>
      <c r="B59" s="1196" t="s">
        <v>321</v>
      </c>
      <c r="C59" s="1196" t="s">
        <v>322</v>
      </c>
      <c r="D59" s="456"/>
      <c r="E59" s="456"/>
      <c r="F59" s="574"/>
      <c r="G59" s="50"/>
      <c r="H59" s="50"/>
      <c r="I59" s="50"/>
      <c r="J59" s="50"/>
      <c r="K59" s="208"/>
      <c r="L59" s="50"/>
      <c r="M59" s="50"/>
    </row>
    <row r="60" spans="1:13">
      <c r="A60" s="1213"/>
      <c r="B60" s="1197"/>
      <c r="C60" s="1197"/>
      <c r="D60" s="316" t="s">
        <v>323</v>
      </c>
      <c r="E60" s="316" t="s">
        <v>26</v>
      </c>
      <c r="F60" s="317" t="s">
        <v>25</v>
      </c>
      <c r="G60" s="50"/>
      <c r="H60" s="50"/>
      <c r="I60" s="50"/>
      <c r="J60" s="50"/>
      <c r="K60" s="208"/>
      <c r="L60" s="50"/>
      <c r="M60" s="50"/>
    </row>
    <row r="61" spans="1:13">
      <c r="A61" s="318" t="s">
        <v>47</v>
      </c>
      <c r="B61" s="1197"/>
      <c r="C61" s="1197"/>
      <c r="D61" s="319"/>
      <c r="E61" s="319"/>
      <c r="F61" s="317"/>
      <c r="G61" s="50"/>
      <c r="H61" s="50"/>
      <c r="I61" s="50"/>
      <c r="J61" s="50"/>
      <c r="K61" s="208"/>
      <c r="L61" s="50"/>
      <c r="M61" s="50"/>
    </row>
    <row r="62" spans="1:13">
      <c r="A62" s="320">
        <v>1</v>
      </c>
      <c r="B62" s="321">
        <f>SUM(K30)</f>
        <v>0</v>
      </c>
      <c r="C62" s="322"/>
      <c r="D62" s="323">
        <f t="shared" ref="D62:D67" si="12">SUM(-B62+C62)</f>
        <v>0</v>
      </c>
      <c r="E62" s="322"/>
      <c r="F62" s="324"/>
      <c r="G62" s="50"/>
      <c r="H62" s="50"/>
      <c r="I62" s="50"/>
      <c r="J62" s="50"/>
      <c r="K62" s="208"/>
      <c r="L62" s="50"/>
      <c r="M62" s="50"/>
    </row>
    <row r="63" spans="1:13">
      <c r="A63" s="320">
        <v>2</v>
      </c>
      <c r="B63" s="321">
        <f>SUM(K34)</f>
        <v>0</v>
      </c>
      <c r="C63" s="322"/>
      <c r="D63" s="323">
        <f t="shared" si="12"/>
        <v>0</v>
      </c>
      <c r="E63" s="322"/>
      <c r="F63" s="324"/>
      <c r="G63" s="50"/>
      <c r="H63" s="50"/>
      <c r="I63" s="50"/>
      <c r="J63" s="50"/>
      <c r="K63" s="208"/>
      <c r="L63" s="50"/>
      <c r="M63" s="50"/>
    </row>
    <row r="64" spans="1:13">
      <c r="A64" s="320">
        <v>3</v>
      </c>
      <c r="B64" s="321">
        <f>SUM(K38)</f>
        <v>0</v>
      </c>
      <c r="C64" s="322"/>
      <c r="D64" s="323">
        <f t="shared" si="12"/>
        <v>0</v>
      </c>
      <c r="E64" s="322"/>
      <c r="F64" s="324"/>
      <c r="G64" s="50"/>
      <c r="H64" s="50"/>
      <c r="I64" s="50"/>
      <c r="J64" s="50"/>
      <c r="K64" s="208"/>
      <c r="L64" s="50"/>
      <c r="M64" s="50"/>
    </row>
    <row r="65" spans="1:13">
      <c r="A65" s="325">
        <v>4</v>
      </c>
      <c r="B65" s="292">
        <f>SUM(K42)</f>
        <v>0</v>
      </c>
      <c r="C65" s="326"/>
      <c r="D65" s="327">
        <f t="shared" si="12"/>
        <v>0</v>
      </c>
      <c r="E65" s="326"/>
      <c r="F65" s="328"/>
      <c r="G65" s="50"/>
      <c r="H65" s="50"/>
      <c r="I65" s="50"/>
      <c r="J65" s="50"/>
      <c r="K65" s="208"/>
      <c r="L65" s="50"/>
      <c r="M65" s="50"/>
    </row>
    <row r="66" spans="1:13">
      <c r="A66" s="575">
        <v>5</v>
      </c>
      <c r="B66" s="1611">
        <f>SUM(K46)</f>
        <v>0</v>
      </c>
      <c r="C66" s="1612"/>
      <c r="D66" s="1613">
        <f t="shared" si="12"/>
        <v>0</v>
      </c>
      <c r="E66" s="1612"/>
      <c r="F66" s="1614"/>
      <c r="G66" s="50"/>
      <c r="H66" s="50"/>
      <c r="I66" s="50"/>
      <c r="J66" s="50"/>
      <c r="K66" s="208"/>
      <c r="L66" s="50"/>
      <c r="M66" s="50"/>
    </row>
    <row r="67" spans="1:13">
      <c r="A67" s="575">
        <v>6</v>
      </c>
      <c r="B67" s="1611">
        <f>SUM(K50)</f>
        <v>0</v>
      </c>
      <c r="C67" s="1612"/>
      <c r="D67" s="1613">
        <f t="shared" si="12"/>
        <v>0</v>
      </c>
      <c r="E67" s="1612"/>
      <c r="F67" s="1614"/>
      <c r="G67" s="50"/>
      <c r="H67" s="50"/>
      <c r="I67" s="50"/>
      <c r="J67" s="50"/>
      <c r="K67" s="208"/>
      <c r="L67" s="50"/>
      <c r="M67" s="50"/>
    </row>
    <row r="68" spans="1:13" ht="15.75" thickBot="1">
      <c r="A68" s="329" t="s">
        <v>48</v>
      </c>
      <c r="B68" s="330">
        <f>SUM(B62:B67)</f>
        <v>0</v>
      </c>
      <c r="C68" s="330">
        <f>SUM(C62:C67)</f>
        <v>0</v>
      </c>
      <c r="D68" s="331">
        <f>SUM(D62:D67)</f>
        <v>0</v>
      </c>
      <c r="E68" s="332"/>
      <c r="F68" s="333"/>
      <c r="G68" s="50"/>
      <c r="H68" s="50"/>
      <c r="I68" s="50"/>
      <c r="J68" s="50"/>
      <c r="K68" s="208"/>
      <c r="L68" s="50"/>
      <c r="M68" s="50"/>
    </row>
    <row r="69" spans="1:13" ht="15.75" thickBot="1">
      <c r="A69" s="334"/>
      <c r="B69" s="335"/>
      <c r="C69" s="336"/>
      <c r="D69" s="336"/>
      <c r="E69" s="336"/>
      <c r="F69" s="336"/>
      <c r="G69" s="50"/>
      <c r="H69" s="50"/>
      <c r="I69" s="50"/>
      <c r="J69" s="50"/>
      <c r="K69" s="208"/>
      <c r="L69" s="50"/>
      <c r="M69" s="50"/>
    </row>
    <row r="70" spans="1:13">
      <c r="A70" s="1201" t="s">
        <v>324</v>
      </c>
      <c r="B70" s="1202"/>
      <c r="C70" s="1202"/>
      <c r="D70" s="1203"/>
      <c r="E70" s="336"/>
      <c r="F70" s="336"/>
      <c r="G70" s="1204" t="s">
        <v>325</v>
      </c>
      <c r="H70" s="1205"/>
      <c r="I70" s="1205"/>
      <c r="J70" s="1206"/>
      <c r="K70" s="208"/>
      <c r="L70" s="50"/>
      <c r="M70" s="50"/>
    </row>
    <row r="71" spans="1:13">
      <c r="A71" s="1189" t="s">
        <v>326</v>
      </c>
      <c r="B71" s="1190"/>
      <c r="C71" s="1190"/>
      <c r="D71" s="1615">
        <f>SUM(D68)</f>
        <v>0</v>
      </c>
      <c r="E71" s="336"/>
      <c r="F71" s="336"/>
      <c r="G71" s="1194" t="s">
        <v>327</v>
      </c>
      <c r="H71" s="1195"/>
      <c r="I71" s="1195"/>
      <c r="J71" s="337">
        <f>C68</f>
        <v>0</v>
      </c>
      <c r="K71" s="208"/>
      <c r="L71" s="50"/>
      <c r="M71" s="50"/>
    </row>
    <row r="72" spans="1:13">
      <c r="A72" s="1191" t="s">
        <v>328</v>
      </c>
      <c r="B72" s="1192"/>
      <c r="C72" s="1193"/>
      <c r="D72" s="338">
        <v>0</v>
      </c>
      <c r="E72" s="336"/>
      <c r="F72" s="336"/>
      <c r="G72" s="1616" t="s">
        <v>329</v>
      </c>
      <c r="H72" s="1617"/>
      <c r="I72" s="1618"/>
      <c r="J72" s="337">
        <v>0</v>
      </c>
      <c r="K72" s="208"/>
      <c r="L72" s="50"/>
      <c r="M72" s="50"/>
    </row>
    <row r="73" spans="1:13" ht="15.75" thickBot="1">
      <c r="A73" s="1180" t="s">
        <v>37</v>
      </c>
      <c r="B73" s="1175"/>
      <c r="C73" s="1175"/>
      <c r="D73" s="339">
        <f>-D71-D72</f>
        <v>0</v>
      </c>
      <c r="E73" s="336"/>
      <c r="F73" s="336"/>
      <c r="G73" s="1616" t="s">
        <v>330</v>
      </c>
      <c r="H73" s="1617"/>
      <c r="I73" s="1618"/>
      <c r="J73" s="340">
        <v>0</v>
      </c>
      <c r="K73" s="208"/>
      <c r="L73" s="50"/>
      <c r="M73" s="50"/>
    </row>
    <row r="74" spans="1:13" ht="15.75" thickBot="1">
      <c r="A74" s="341"/>
      <c r="B74" s="50"/>
      <c r="C74" s="50"/>
      <c r="D74" s="50"/>
      <c r="E74" s="336"/>
      <c r="F74" s="336"/>
      <c r="G74" s="1174" t="s">
        <v>37</v>
      </c>
      <c r="H74" s="1175"/>
      <c r="I74" s="1175"/>
      <c r="J74" s="342">
        <f>SUM(J71+J72-J73)</f>
        <v>0</v>
      </c>
      <c r="K74" s="208"/>
      <c r="L74" s="50"/>
      <c r="M74" s="50"/>
    </row>
    <row r="75" spans="1:13" ht="15.75" thickBot="1">
      <c r="A75" s="343"/>
      <c r="B75" s="344"/>
      <c r="C75" s="344"/>
      <c r="D75" s="344"/>
      <c r="E75" s="345"/>
      <c r="F75" s="345"/>
      <c r="G75" s="1176"/>
      <c r="H75" s="1176"/>
      <c r="I75" s="1176"/>
      <c r="J75" s="1176"/>
      <c r="K75" s="346"/>
      <c r="L75" s="50"/>
      <c r="M75" s="50"/>
    </row>
    <row r="76" spans="1:13">
      <c r="A76" s="347"/>
      <c r="B76" s="347"/>
      <c r="C76" s="347"/>
      <c r="D76" s="347"/>
      <c r="E76" s="347"/>
      <c r="F76" s="347"/>
      <c r="G76" s="347"/>
      <c r="H76" s="347"/>
      <c r="I76" s="347"/>
      <c r="J76" s="347"/>
      <c r="K76" s="347"/>
      <c r="L76" s="50"/>
      <c r="M76" s="50"/>
    </row>
    <row r="77" spans="1:13">
      <c r="A77" s="347"/>
      <c r="B77" s="347"/>
      <c r="C77" s="347"/>
      <c r="D77" s="347"/>
      <c r="E77" s="347"/>
      <c r="F77" s="347"/>
      <c r="G77" s="347"/>
      <c r="H77" s="347"/>
      <c r="I77" s="347"/>
      <c r="J77" s="347"/>
      <c r="K77" s="347"/>
      <c r="L77" s="50"/>
      <c r="M77" s="50"/>
    </row>
    <row r="78" spans="1:13">
      <c r="A78" s="347"/>
      <c r="B78" s="347"/>
      <c r="C78" s="347"/>
      <c r="D78" s="347"/>
      <c r="E78" s="347"/>
      <c r="F78" s="347"/>
      <c r="G78" s="347"/>
      <c r="H78" s="347"/>
      <c r="I78" s="347"/>
      <c r="J78" s="347"/>
      <c r="K78" s="347"/>
      <c r="L78" s="50"/>
      <c r="M78" s="50"/>
    </row>
    <row r="79" spans="1:13">
      <c r="A79" s="347"/>
      <c r="B79" s="347"/>
      <c r="C79" s="347"/>
      <c r="D79" s="347"/>
      <c r="E79" s="347"/>
      <c r="F79" s="347"/>
      <c r="G79" s="347"/>
      <c r="H79" s="347"/>
      <c r="I79" s="347"/>
      <c r="J79" s="347"/>
      <c r="K79" s="347"/>
      <c r="L79" s="50"/>
      <c r="M79" s="50"/>
    </row>
    <row r="80" spans="1:13">
      <c r="A80" s="50"/>
      <c r="B80" s="50"/>
      <c r="C80" s="50"/>
      <c r="D80" s="50"/>
      <c r="E80" s="50"/>
      <c r="F80" s="50"/>
      <c r="G80" s="50"/>
      <c r="H80" s="50"/>
      <c r="I80" s="50"/>
      <c r="J80" s="50"/>
      <c r="K80" s="50"/>
      <c r="L80" s="50"/>
      <c r="M80" s="50"/>
    </row>
  </sheetData>
  <mergeCells count="46">
    <mergeCell ref="A16:K16"/>
    <mergeCell ref="I20:K20"/>
    <mergeCell ref="I19:K19"/>
    <mergeCell ref="I18:K18"/>
    <mergeCell ref="I17:K17"/>
    <mergeCell ref="B20:G20"/>
    <mergeCell ref="B19:G19"/>
    <mergeCell ref="B18:G18"/>
    <mergeCell ref="B17:G17"/>
    <mergeCell ref="A72:C72"/>
    <mergeCell ref="G71:I71"/>
    <mergeCell ref="C59:C61"/>
    <mergeCell ref="A9:K9"/>
    <mergeCell ref="A70:D70"/>
    <mergeCell ref="G70:J70"/>
    <mergeCell ref="A51:B51"/>
    <mergeCell ref="A52:A55"/>
    <mergeCell ref="A56:B56"/>
    <mergeCell ref="A59:A60"/>
    <mergeCell ref="B59:B61"/>
    <mergeCell ref="A25:A26"/>
    <mergeCell ref="C25:C26"/>
    <mergeCell ref="K25:K26"/>
    <mergeCell ref="A10:B14"/>
    <mergeCell ref="C10:K14"/>
    <mergeCell ref="M10:P14"/>
    <mergeCell ref="G74:I74"/>
    <mergeCell ref="G75:J75"/>
    <mergeCell ref="C24:K24"/>
    <mergeCell ref="G72:I72"/>
    <mergeCell ref="A73:C73"/>
    <mergeCell ref="G73:I73"/>
    <mergeCell ref="A43:A46"/>
    <mergeCell ref="A58:D58"/>
    <mergeCell ref="E58:F58"/>
    <mergeCell ref="A47:A50"/>
    <mergeCell ref="A27:A30"/>
    <mergeCell ref="A31:A34"/>
    <mergeCell ref="A35:A38"/>
    <mergeCell ref="A39:A42"/>
    <mergeCell ref="A71:C71"/>
    <mergeCell ref="B2:P2"/>
    <mergeCell ref="B3:P3"/>
    <mergeCell ref="B4:N4"/>
    <mergeCell ref="B5:L5"/>
    <mergeCell ref="M9:P9"/>
  </mergeCells>
  <pageMargins left="0.7" right="0.7" top="0.75" bottom="0.75" header="0.3" footer="0.3"/>
  <pageSetup paperSize="9" scale="98" fitToHeight="0" orientation="landscape" r:id="rId1"/>
  <rowBreaks count="1" manualBreakCount="1">
    <brk id="46"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7BBDF-A0F1-46D3-91F6-80AA4CA35B8E}">
  <dimension ref="A1:Z67"/>
  <sheetViews>
    <sheetView showGridLines="0" workbookViewId="0"/>
  </sheetViews>
  <sheetFormatPr defaultColWidth="11.42578125" defaultRowHeight="15"/>
  <cols>
    <col min="1" max="1" width="19.85546875" style="12" customWidth="1"/>
    <col min="2" max="2" width="15.140625" style="12" customWidth="1"/>
    <col min="3" max="3" width="14" style="12" customWidth="1"/>
    <col min="4" max="5" width="11.42578125" style="12"/>
    <col min="6" max="17" width="13.42578125" style="12" customWidth="1"/>
    <col min="18" max="18" width="11.7109375" style="12" customWidth="1"/>
    <col min="19" max="20" width="11.42578125" style="12"/>
    <col min="21" max="21" width="13.42578125" style="12" customWidth="1"/>
    <col min="22" max="16384" width="11.42578125" style="12"/>
  </cols>
  <sheetData>
    <row r="1" spans="1:26" ht="18.75">
      <c r="A1" s="95"/>
      <c r="B1" s="96"/>
      <c r="C1" s="97"/>
      <c r="D1" s="97"/>
      <c r="E1" s="97"/>
      <c r="F1" s="97"/>
      <c r="G1" s="97"/>
      <c r="H1" s="97"/>
      <c r="I1" s="97"/>
      <c r="J1" s="96"/>
      <c r="K1" s="96"/>
      <c r="L1" s="98"/>
      <c r="M1" s="98"/>
      <c r="N1" s="98"/>
      <c r="O1" s="98"/>
      <c r="P1" s="99"/>
      <c r="Q1" s="99"/>
      <c r="R1" s="14"/>
      <c r="S1" s="14"/>
      <c r="T1" s="14"/>
      <c r="U1" s="14"/>
      <c r="V1" s="14"/>
    </row>
    <row r="2" spans="1:26" ht="18.75">
      <c r="A2" s="460"/>
      <c r="B2" s="642" t="s">
        <v>38</v>
      </c>
      <c r="C2" s="643"/>
      <c r="D2" s="643"/>
      <c r="E2" s="643"/>
      <c r="F2" s="643"/>
      <c r="G2" s="643"/>
      <c r="H2" s="643"/>
      <c r="I2" s="643"/>
      <c r="J2" s="643"/>
      <c r="K2" s="643"/>
      <c r="L2" s="643"/>
      <c r="M2" s="643"/>
      <c r="N2" s="643"/>
      <c r="O2" s="643"/>
      <c r="P2" s="643"/>
      <c r="Q2" s="644"/>
      <c r="R2" s="14"/>
      <c r="S2" s="14"/>
      <c r="T2" s="14"/>
      <c r="U2" s="14"/>
      <c r="V2" s="14"/>
    </row>
    <row r="3" spans="1:26">
      <c r="A3" s="457" t="s">
        <v>1</v>
      </c>
      <c r="B3" s="645" t="s">
        <v>2</v>
      </c>
      <c r="C3" s="646"/>
      <c r="D3" s="646"/>
      <c r="E3" s="646"/>
      <c r="F3" s="646"/>
      <c r="G3" s="646"/>
      <c r="H3" s="646"/>
      <c r="I3" s="646"/>
      <c r="J3" s="646"/>
      <c r="K3" s="646"/>
      <c r="L3" s="646"/>
      <c r="M3" s="646"/>
      <c r="N3" s="646"/>
      <c r="O3" s="646"/>
      <c r="P3" s="646"/>
      <c r="Q3" s="647"/>
      <c r="R3" s="14"/>
      <c r="S3" s="14"/>
      <c r="T3" s="14"/>
      <c r="U3" s="14"/>
      <c r="V3" s="14"/>
    </row>
    <row r="4" spans="1:26">
      <c r="A4" s="458" t="s">
        <v>3</v>
      </c>
      <c r="B4" s="623"/>
      <c r="C4" s="623"/>
      <c r="D4" s="623"/>
      <c r="E4" s="623"/>
      <c r="F4" s="623"/>
      <c r="G4" s="623"/>
      <c r="H4" s="623"/>
      <c r="I4" s="623"/>
      <c r="J4" s="623"/>
      <c r="K4" s="623"/>
      <c r="L4" s="623"/>
      <c r="M4" s="623"/>
      <c r="N4" s="623"/>
      <c r="O4" s="624"/>
      <c r="P4" s="259" t="s">
        <v>4</v>
      </c>
      <c r="Q4" s="87"/>
      <c r="R4" s="14"/>
      <c r="S4" s="14"/>
      <c r="T4" s="14"/>
      <c r="U4" s="14"/>
      <c r="V4" s="14"/>
    </row>
    <row r="5" spans="1:26">
      <c r="A5" s="459" t="s">
        <v>5</v>
      </c>
      <c r="B5" s="622"/>
      <c r="C5" s="648"/>
      <c r="D5" s="648"/>
      <c r="E5" s="648"/>
      <c r="F5" s="648"/>
      <c r="G5" s="648"/>
      <c r="H5" s="648"/>
      <c r="I5" s="648"/>
      <c r="J5" s="648"/>
      <c r="K5" s="648"/>
      <c r="L5" s="648"/>
      <c r="M5" s="648"/>
      <c r="N5" s="260" t="s">
        <v>6</v>
      </c>
      <c r="O5" s="89"/>
      <c r="P5" s="260" t="s">
        <v>7</v>
      </c>
      <c r="Q5" s="90"/>
      <c r="R5" s="14"/>
      <c r="S5" s="14"/>
      <c r="T5" s="14"/>
      <c r="U5" s="14"/>
      <c r="V5" s="14"/>
    </row>
    <row r="6" spans="1:26">
      <c r="A6" s="100"/>
      <c r="B6" s="101"/>
      <c r="C6" s="101"/>
      <c r="D6" s="101"/>
      <c r="E6" s="101"/>
      <c r="F6" s="101"/>
      <c r="G6" s="101"/>
      <c r="H6" s="100"/>
      <c r="I6" s="102"/>
      <c r="J6" s="100"/>
      <c r="K6" s="103"/>
      <c r="L6" s="98"/>
      <c r="M6" s="98"/>
      <c r="N6" s="104"/>
      <c r="O6" s="104"/>
      <c r="P6" s="104"/>
      <c r="Q6" s="104"/>
      <c r="R6" s="14"/>
      <c r="S6" s="14"/>
      <c r="T6" s="14"/>
      <c r="U6" s="14"/>
      <c r="V6" s="14"/>
    </row>
    <row r="7" spans="1:26" ht="15" customHeight="1">
      <c r="A7" s="105"/>
      <c r="B7" s="105"/>
      <c r="C7" s="105"/>
      <c r="D7" s="105"/>
      <c r="E7" s="105"/>
      <c r="F7" s="105"/>
      <c r="G7" s="105"/>
      <c r="H7" s="105"/>
      <c r="I7" s="105"/>
      <c r="J7" s="105"/>
      <c r="K7" s="105"/>
      <c r="L7" s="105"/>
      <c r="M7" s="105"/>
      <c r="N7" s="106"/>
      <c r="O7" s="106"/>
      <c r="P7" s="106"/>
      <c r="Q7" s="106"/>
      <c r="R7" s="14"/>
      <c r="S7" s="14"/>
      <c r="T7" s="14"/>
      <c r="U7" s="14"/>
      <c r="V7" s="14"/>
    </row>
    <row r="8" spans="1:26" ht="15" customHeight="1" thickBot="1">
      <c r="A8" s="107"/>
      <c r="B8" s="108"/>
      <c r="C8" s="108"/>
      <c r="D8" s="108"/>
      <c r="E8" s="108"/>
      <c r="F8" s="108"/>
      <c r="G8" s="108"/>
      <c r="H8" s="108"/>
      <c r="I8" s="108"/>
      <c r="J8" s="108"/>
      <c r="K8" s="108"/>
      <c r="L8" s="108"/>
      <c r="M8" s="108"/>
      <c r="N8" s="108"/>
      <c r="O8" s="108"/>
      <c r="P8" s="108"/>
      <c r="Q8" s="108"/>
      <c r="R8" s="14"/>
      <c r="S8" s="14"/>
      <c r="T8" s="14"/>
      <c r="U8" s="14"/>
      <c r="V8" s="14"/>
    </row>
    <row r="9" spans="1:26" ht="19.5" thickBot="1">
      <c r="A9" s="1300" t="s">
        <v>8</v>
      </c>
      <c r="B9" s="1301"/>
      <c r="C9" s="1301"/>
      <c r="D9" s="1301"/>
      <c r="E9" s="1301"/>
      <c r="F9" s="1301"/>
      <c r="G9" s="1301"/>
      <c r="H9" s="1301"/>
      <c r="I9" s="1301"/>
      <c r="J9" s="1301"/>
      <c r="K9" s="1301"/>
      <c r="L9" s="1302"/>
      <c r="M9" s="108"/>
      <c r="N9" s="629" t="s">
        <v>9</v>
      </c>
      <c r="O9" s="630"/>
      <c r="P9" s="630"/>
      <c r="Q9" s="631"/>
      <c r="R9" s="14"/>
      <c r="S9" s="14"/>
      <c r="T9" s="14"/>
      <c r="U9" s="14"/>
      <c r="V9" s="14"/>
    </row>
    <row r="10" spans="1:26">
      <c r="A10" s="602" t="s">
        <v>10</v>
      </c>
      <c r="B10" s="603"/>
      <c r="C10" s="608"/>
      <c r="D10" s="609"/>
      <c r="E10" s="609"/>
      <c r="F10" s="609"/>
      <c r="G10" s="609"/>
      <c r="H10" s="609"/>
      <c r="I10" s="609"/>
      <c r="J10" s="609"/>
      <c r="K10" s="609"/>
      <c r="L10" s="610"/>
      <c r="M10" s="108"/>
      <c r="N10" s="632" t="s">
        <v>39</v>
      </c>
      <c r="O10" s="633"/>
      <c r="P10" s="633"/>
      <c r="Q10" s="634"/>
      <c r="R10" s="14"/>
      <c r="S10" s="14"/>
      <c r="T10" s="14"/>
      <c r="U10" s="14"/>
      <c r="V10" s="14"/>
    </row>
    <row r="11" spans="1:26">
      <c r="A11" s="604"/>
      <c r="B11" s="605"/>
      <c r="C11" s="611"/>
      <c r="D11" s="612"/>
      <c r="E11" s="612"/>
      <c r="F11" s="612"/>
      <c r="G11" s="612"/>
      <c r="H11" s="612"/>
      <c r="I11" s="612"/>
      <c r="J11" s="612"/>
      <c r="K11" s="612"/>
      <c r="L11" s="613"/>
      <c r="M11" s="108"/>
      <c r="N11" s="635"/>
      <c r="O11" s="636"/>
      <c r="P11" s="636"/>
      <c r="Q11" s="637"/>
      <c r="R11" s="14"/>
      <c r="S11" s="14"/>
      <c r="T11" s="14"/>
      <c r="U11" s="14"/>
      <c r="V11" s="14"/>
    </row>
    <row r="12" spans="1:26">
      <c r="A12" s="604"/>
      <c r="B12" s="605"/>
      <c r="C12" s="611"/>
      <c r="D12" s="612"/>
      <c r="E12" s="612"/>
      <c r="F12" s="612"/>
      <c r="G12" s="612"/>
      <c r="H12" s="612"/>
      <c r="I12" s="612"/>
      <c r="J12" s="612"/>
      <c r="K12" s="612"/>
      <c r="L12" s="613"/>
      <c r="M12" s="108"/>
      <c r="N12" s="635"/>
      <c r="O12" s="636"/>
      <c r="P12" s="636"/>
      <c r="Q12" s="637"/>
      <c r="R12" s="14"/>
      <c r="S12" s="14"/>
      <c r="T12" s="14"/>
      <c r="U12" s="14"/>
      <c r="V12" s="14"/>
    </row>
    <row r="13" spans="1:26">
      <c r="A13" s="604"/>
      <c r="B13" s="605"/>
      <c r="C13" s="611"/>
      <c r="D13" s="612"/>
      <c r="E13" s="612"/>
      <c r="F13" s="612"/>
      <c r="G13" s="612"/>
      <c r="H13" s="612"/>
      <c r="I13" s="612"/>
      <c r="J13" s="612"/>
      <c r="K13" s="612"/>
      <c r="L13" s="613"/>
      <c r="M13" s="108"/>
      <c r="N13" s="635"/>
      <c r="O13" s="636"/>
      <c r="P13" s="636"/>
      <c r="Q13" s="637"/>
      <c r="R13" s="14"/>
      <c r="S13" s="14"/>
      <c r="T13" s="14"/>
      <c r="U13" s="14"/>
      <c r="V13" s="14"/>
    </row>
    <row r="14" spans="1:26" ht="15" customHeight="1">
      <c r="A14" s="606"/>
      <c r="B14" s="607"/>
      <c r="C14" s="614"/>
      <c r="D14" s="615"/>
      <c r="E14" s="615"/>
      <c r="F14" s="615"/>
      <c r="G14" s="615"/>
      <c r="H14" s="615"/>
      <c r="I14" s="615"/>
      <c r="J14" s="615"/>
      <c r="K14" s="615"/>
      <c r="L14" s="616"/>
      <c r="M14" s="108"/>
      <c r="N14" s="638"/>
      <c r="O14" s="639"/>
      <c r="P14" s="639"/>
      <c r="Q14" s="640"/>
      <c r="R14" s="14"/>
      <c r="S14" s="14"/>
      <c r="T14" s="14"/>
      <c r="U14" s="14"/>
      <c r="V14" s="14"/>
    </row>
    <row r="15" spans="1:26" ht="15" customHeight="1">
      <c r="A15" s="109"/>
      <c r="B15" s="109"/>
      <c r="C15" s="109"/>
      <c r="D15" s="109"/>
      <c r="E15" s="109"/>
      <c r="F15" s="109"/>
      <c r="G15" s="110"/>
      <c r="H15" s="111"/>
      <c r="I15" s="111"/>
      <c r="J15" s="111"/>
      <c r="K15" s="111"/>
      <c r="L15" s="108"/>
      <c r="M15" s="108"/>
      <c r="N15" s="108"/>
      <c r="O15" s="108"/>
      <c r="P15" s="108"/>
      <c r="Q15" s="108"/>
      <c r="R15" s="14"/>
      <c r="S15" s="14"/>
      <c r="T15" s="14"/>
      <c r="U15" s="14"/>
      <c r="V15" s="14"/>
    </row>
    <row r="16" spans="1:26" ht="15" customHeight="1">
      <c r="A16" s="1303" t="s">
        <v>12</v>
      </c>
      <c r="B16" s="1304"/>
      <c r="C16" s="1304"/>
      <c r="D16" s="1304"/>
      <c r="E16" s="1304"/>
      <c r="F16" s="1304"/>
      <c r="G16" s="1304"/>
      <c r="H16" s="1304"/>
      <c r="I16" s="1304"/>
      <c r="J16" s="1304"/>
      <c r="K16" s="1304"/>
      <c r="L16" s="1305"/>
      <c r="M16" s="100"/>
      <c r="N16" s="111"/>
      <c r="O16" s="111"/>
      <c r="P16" s="108"/>
      <c r="Q16" s="108"/>
      <c r="R16" s="104"/>
      <c r="S16" s="104"/>
      <c r="T16" s="104"/>
      <c r="U16" s="104"/>
      <c r="V16" s="14"/>
      <c r="W16" s="14"/>
      <c r="X16" s="14"/>
      <c r="Y16" s="14"/>
      <c r="Z16" s="14"/>
    </row>
    <row r="17" spans="1:26" ht="15" customHeight="1">
      <c r="A17" s="1306" t="s">
        <v>13</v>
      </c>
      <c r="B17" s="1307" t="s">
        <v>14</v>
      </c>
      <c r="C17" s="1308"/>
      <c r="D17" s="1308"/>
      <c r="E17" s="1308"/>
      <c r="F17" s="1308"/>
      <c r="G17" s="1308"/>
      <c r="H17" s="1309"/>
      <c r="I17" s="1310" t="s">
        <v>15</v>
      </c>
      <c r="J17" s="1307" t="s">
        <v>16</v>
      </c>
      <c r="K17" s="1308"/>
      <c r="L17" s="1309"/>
      <c r="M17" s="111"/>
      <c r="N17" s="111"/>
      <c r="O17" s="111"/>
      <c r="P17" s="108"/>
      <c r="Q17" s="108"/>
      <c r="R17" s="104"/>
      <c r="S17" s="104"/>
      <c r="T17" s="104"/>
      <c r="U17" s="104"/>
      <c r="V17" s="14"/>
      <c r="W17" s="14"/>
      <c r="X17" s="14"/>
      <c r="Y17" s="14"/>
      <c r="Z17" s="14"/>
    </row>
    <row r="18" spans="1:26" ht="15" customHeight="1">
      <c r="A18" s="1311"/>
      <c r="B18" s="1312"/>
      <c r="C18" s="1313"/>
      <c r="D18" s="1313"/>
      <c r="E18" s="1313"/>
      <c r="F18" s="1313"/>
      <c r="G18" s="1313"/>
      <c r="H18" s="1314"/>
      <c r="I18" s="1315"/>
      <c r="J18" s="1312"/>
      <c r="K18" s="1313"/>
      <c r="L18" s="1314"/>
      <c r="M18" s="111"/>
      <c r="N18" s="111"/>
      <c r="O18" s="111"/>
      <c r="P18" s="108"/>
      <c r="Q18" s="108"/>
      <c r="R18" s="106"/>
      <c r="S18" s="106"/>
      <c r="T18" s="106"/>
      <c r="U18" s="106"/>
      <c r="V18" s="14"/>
      <c r="W18" s="14"/>
      <c r="X18" s="14"/>
      <c r="Y18" s="14"/>
      <c r="Z18" s="14"/>
    </row>
    <row r="19" spans="1:26" ht="15" customHeight="1">
      <c r="A19" s="1311"/>
      <c r="B19" s="1312"/>
      <c r="C19" s="1313"/>
      <c r="D19" s="1313"/>
      <c r="E19" s="1313"/>
      <c r="F19" s="1313"/>
      <c r="G19" s="1313"/>
      <c r="H19" s="1314"/>
      <c r="I19" s="1315"/>
      <c r="J19" s="1312"/>
      <c r="K19" s="1313"/>
      <c r="L19" s="1314"/>
      <c r="M19" s="111"/>
      <c r="N19" s="111"/>
      <c r="O19" s="111"/>
      <c r="P19" s="108"/>
      <c r="Q19" s="108"/>
      <c r="R19" s="106"/>
      <c r="S19" s="106"/>
      <c r="T19" s="106"/>
      <c r="U19" s="106"/>
      <c r="V19" s="14"/>
      <c r="W19" s="14"/>
      <c r="X19" s="14"/>
      <c r="Y19" s="14"/>
      <c r="Z19" s="14"/>
    </row>
    <row r="20" spans="1:26" ht="15" customHeight="1">
      <c r="A20" s="1316"/>
      <c r="B20" s="1317"/>
      <c r="C20" s="1318"/>
      <c r="D20" s="1318"/>
      <c r="E20" s="1318"/>
      <c r="F20" s="1318"/>
      <c r="G20" s="1318"/>
      <c r="H20" s="1319"/>
      <c r="I20" s="1320"/>
      <c r="J20" s="1317"/>
      <c r="K20" s="1318"/>
      <c r="L20" s="1319"/>
      <c r="M20" s="111"/>
      <c r="N20" s="111"/>
      <c r="O20" s="111"/>
      <c r="P20" s="108"/>
      <c r="Q20" s="108"/>
      <c r="R20" s="106"/>
      <c r="S20" s="106"/>
      <c r="T20" s="106"/>
      <c r="U20" s="106"/>
      <c r="V20" s="14"/>
      <c r="W20" s="14"/>
      <c r="X20" s="14"/>
      <c r="Y20" s="14"/>
      <c r="Z20" s="14"/>
    </row>
    <row r="21" spans="1:26" ht="15" customHeight="1">
      <c r="A21" s="113"/>
      <c r="B21" s="113"/>
      <c r="C21" s="113"/>
      <c r="D21" s="113"/>
      <c r="E21" s="113"/>
      <c r="F21" s="113"/>
      <c r="G21" s="114"/>
      <c r="H21" s="115"/>
      <c r="I21" s="115"/>
      <c r="J21" s="115"/>
      <c r="K21" s="115"/>
      <c r="L21" s="108"/>
      <c r="M21" s="108"/>
      <c r="N21" s="108"/>
      <c r="O21" s="108"/>
      <c r="P21" s="108"/>
      <c r="Q21" s="108"/>
      <c r="R21" s="14"/>
      <c r="S21" s="14"/>
      <c r="T21" s="14"/>
      <c r="U21" s="14"/>
      <c r="V21" s="14"/>
    </row>
    <row r="22" spans="1:26" s="18" customFormat="1" ht="15.75" customHeight="1">
      <c r="A22" s="116"/>
      <c r="B22" s="116"/>
      <c r="C22" s="116"/>
      <c r="D22" s="116"/>
      <c r="E22" s="116"/>
      <c r="F22" s="116"/>
      <c r="G22" s="116"/>
      <c r="H22" s="116"/>
      <c r="I22" s="116"/>
      <c r="J22" s="116"/>
      <c r="K22" s="116"/>
      <c r="L22" s="116"/>
      <c r="M22" s="116"/>
      <c r="N22" s="116"/>
      <c r="O22" s="116"/>
      <c r="P22" s="116"/>
      <c r="Q22" s="116"/>
      <c r="R22" s="16"/>
      <c r="S22" s="16"/>
      <c r="T22" s="16"/>
      <c r="U22" s="16"/>
      <c r="V22" s="16"/>
    </row>
    <row r="23" spans="1:26" s="18" customFormat="1" ht="15.75" customHeight="1" thickBot="1">
      <c r="A23" s="117" t="s">
        <v>40</v>
      </c>
      <c r="B23" s="116"/>
      <c r="C23" s="116"/>
      <c r="D23" s="116"/>
      <c r="E23" s="116"/>
      <c r="F23" s="116"/>
      <c r="G23" s="116"/>
      <c r="H23" s="116"/>
      <c r="I23" s="116"/>
      <c r="J23" s="116"/>
      <c r="K23" s="116"/>
      <c r="L23" s="116"/>
      <c r="M23" s="116"/>
      <c r="N23" s="116"/>
      <c r="O23" s="116"/>
      <c r="P23" s="116"/>
      <c r="Q23" s="116"/>
      <c r="R23" s="16"/>
      <c r="S23" s="16"/>
      <c r="T23" s="16"/>
      <c r="U23" s="16"/>
      <c r="V23" s="16"/>
    </row>
    <row r="24" spans="1:26">
      <c r="A24" s="652" t="s">
        <v>41</v>
      </c>
      <c r="B24" s="653"/>
      <c r="C24" s="653"/>
      <c r="D24" s="653"/>
      <c r="E24" s="654"/>
      <c r="F24" s="118">
        <v>2807</v>
      </c>
      <c r="G24" s="655"/>
      <c r="H24" s="656"/>
      <c r="I24" s="656"/>
      <c r="J24" s="656"/>
      <c r="K24" s="656"/>
      <c r="L24" s="657"/>
      <c r="M24" s="116"/>
      <c r="N24" s="119"/>
      <c r="O24" s="116"/>
      <c r="P24" s="116"/>
      <c r="Q24" s="116"/>
      <c r="R24" s="16"/>
      <c r="S24" s="16"/>
      <c r="T24" s="14"/>
      <c r="U24" s="14"/>
      <c r="V24" s="14"/>
    </row>
    <row r="25" spans="1:26">
      <c r="A25" s="1321" t="s">
        <v>42</v>
      </c>
      <c r="B25" s="384" t="s">
        <v>26</v>
      </c>
      <c r="C25" s="384" t="s">
        <v>43</v>
      </c>
      <c r="D25" s="384" t="s">
        <v>44</v>
      </c>
      <c r="E25" s="384" t="s">
        <v>45</v>
      </c>
      <c r="F25" s="385" t="s">
        <v>28</v>
      </c>
      <c r="G25" s="649" t="s">
        <v>46</v>
      </c>
      <c r="H25" s="650"/>
      <c r="I25" s="650"/>
      <c r="J25" s="650"/>
      <c r="K25" s="650"/>
      <c r="L25" s="651"/>
      <c r="M25" s="120"/>
      <c r="N25" s="119"/>
      <c r="O25" s="121"/>
      <c r="P25" s="121"/>
      <c r="Q25" s="121"/>
      <c r="R25" s="16"/>
      <c r="S25" s="17"/>
      <c r="T25" s="17"/>
      <c r="U25" s="17"/>
      <c r="V25" s="14"/>
    </row>
    <row r="26" spans="1:26">
      <c r="A26" s="502"/>
      <c r="B26" s="1322"/>
      <c r="C26" s="1322"/>
      <c r="D26" s="1322"/>
      <c r="E26" s="1322"/>
      <c r="F26" s="1323"/>
      <c r="G26" s="1324"/>
      <c r="H26" s="1325"/>
      <c r="I26" s="1325"/>
      <c r="J26" s="1325"/>
      <c r="K26" s="1325"/>
      <c r="L26" s="1326"/>
      <c r="M26" s="120"/>
      <c r="N26" s="119"/>
      <c r="O26" s="122"/>
      <c r="P26" s="122"/>
      <c r="Q26" s="122"/>
      <c r="R26" s="16"/>
      <c r="S26" s="14"/>
      <c r="T26" s="14"/>
      <c r="U26" s="14"/>
      <c r="V26" s="14"/>
    </row>
    <row r="27" spans="1:26">
      <c r="A27" s="502"/>
      <c r="B27" s="1322"/>
      <c r="C27" s="1322"/>
      <c r="D27" s="1322"/>
      <c r="E27" s="1322"/>
      <c r="F27" s="1323"/>
      <c r="G27" s="1324"/>
      <c r="H27" s="1325"/>
      <c r="I27" s="1325"/>
      <c r="J27" s="1325"/>
      <c r="K27" s="1325"/>
      <c r="L27" s="1326"/>
      <c r="M27" s="120"/>
      <c r="N27" s="122"/>
      <c r="O27" s="122"/>
      <c r="P27" s="122"/>
      <c r="Q27" s="122"/>
      <c r="R27" s="16"/>
      <c r="S27" s="14"/>
      <c r="T27" s="14"/>
      <c r="U27" s="14"/>
      <c r="V27" s="14"/>
    </row>
    <row r="28" spans="1:26">
      <c r="A28" s="502"/>
      <c r="B28" s="1322"/>
      <c r="C28" s="1322"/>
      <c r="D28" s="1322"/>
      <c r="E28" s="1322"/>
      <c r="F28" s="1323"/>
      <c r="G28" s="1324"/>
      <c r="H28" s="1325"/>
      <c r="I28" s="1325"/>
      <c r="J28" s="1325"/>
      <c r="K28" s="1325"/>
      <c r="L28" s="1326"/>
      <c r="M28" s="120"/>
      <c r="N28" s="122"/>
      <c r="O28" s="122"/>
      <c r="P28" s="122"/>
      <c r="Q28" s="122"/>
      <c r="R28" s="16"/>
      <c r="S28" s="14"/>
      <c r="T28" s="14"/>
      <c r="U28" s="14"/>
      <c r="V28" s="14"/>
    </row>
    <row r="29" spans="1:26">
      <c r="A29" s="502"/>
      <c r="B29" s="1322"/>
      <c r="C29" s="1322"/>
      <c r="D29" s="1322"/>
      <c r="E29" s="1322"/>
      <c r="F29" s="1323"/>
      <c r="G29" s="1324"/>
      <c r="H29" s="1325"/>
      <c r="I29" s="1325"/>
      <c r="J29" s="1325"/>
      <c r="K29" s="1325"/>
      <c r="L29" s="1326"/>
      <c r="M29" s="120"/>
      <c r="N29" s="122"/>
      <c r="O29" s="122"/>
      <c r="P29" s="122"/>
      <c r="Q29" s="122"/>
      <c r="R29" s="16"/>
      <c r="S29" s="14"/>
      <c r="T29" s="14"/>
      <c r="U29" s="14"/>
      <c r="V29" s="14"/>
    </row>
    <row r="30" spans="1:26">
      <c r="A30" s="502"/>
      <c r="B30" s="1322"/>
      <c r="C30" s="1322"/>
      <c r="D30" s="1322"/>
      <c r="E30" s="1322"/>
      <c r="F30" s="1323"/>
      <c r="G30" s="1324"/>
      <c r="H30" s="1325"/>
      <c r="I30" s="1325"/>
      <c r="J30" s="1325"/>
      <c r="K30" s="1325"/>
      <c r="L30" s="1326"/>
      <c r="M30" s="120"/>
      <c r="N30" s="122"/>
      <c r="O30" s="122"/>
      <c r="P30" s="122"/>
      <c r="Q30" s="122"/>
      <c r="R30" s="16"/>
      <c r="S30" s="14"/>
      <c r="T30" s="14"/>
      <c r="U30" s="14"/>
      <c r="V30" s="14"/>
    </row>
    <row r="31" spans="1:26">
      <c r="A31" s="502"/>
      <c r="B31" s="1322"/>
      <c r="C31" s="1322"/>
      <c r="D31" s="1322"/>
      <c r="E31" s="1322"/>
      <c r="F31" s="1323"/>
      <c r="G31" s="1324"/>
      <c r="H31" s="1325"/>
      <c r="I31" s="1325"/>
      <c r="J31" s="1325"/>
      <c r="K31" s="1325"/>
      <c r="L31" s="1326"/>
      <c r="M31" s="120"/>
      <c r="N31" s="122"/>
      <c r="O31" s="122"/>
      <c r="P31" s="122"/>
      <c r="Q31" s="122"/>
      <c r="R31" s="16"/>
      <c r="S31" s="14"/>
      <c r="T31" s="14"/>
      <c r="U31" s="14"/>
      <c r="V31" s="14"/>
    </row>
    <row r="32" spans="1:26">
      <c r="A32" s="502"/>
      <c r="B32" s="1322"/>
      <c r="C32" s="1322"/>
      <c r="D32" s="1322"/>
      <c r="E32" s="1322"/>
      <c r="F32" s="1323"/>
      <c r="G32" s="1324"/>
      <c r="H32" s="1325"/>
      <c r="I32" s="1325"/>
      <c r="J32" s="1325"/>
      <c r="K32" s="1325"/>
      <c r="L32" s="1326"/>
      <c r="M32" s="120"/>
      <c r="N32" s="122"/>
      <c r="O32" s="122"/>
      <c r="P32" s="122"/>
      <c r="Q32" s="122"/>
      <c r="R32" s="16"/>
      <c r="S32" s="14"/>
      <c r="T32" s="14"/>
      <c r="U32" s="14"/>
      <c r="V32" s="14"/>
    </row>
    <row r="33" spans="1:22">
      <c r="A33" s="502"/>
      <c r="B33" s="1322"/>
      <c r="C33" s="1322"/>
      <c r="D33" s="1322"/>
      <c r="E33" s="1322"/>
      <c r="F33" s="1323"/>
      <c r="G33" s="1324"/>
      <c r="H33" s="1325"/>
      <c r="I33" s="1325"/>
      <c r="J33" s="1325"/>
      <c r="K33" s="1325"/>
      <c r="L33" s="1326"/>
      <c r="M33" s="120"/>
      <c r="N33" s="122"/>
      <c r="O33" s="122"/>
      <c r="P33" s="122"/>
      <c r="Q33" s="122"/>
      <c r="R33" s="16"/>
      <c r="S33" s="16"/>
      <c r="T33" s="14"/>
      <c r="U33" s="14"/>
      <c r="V33" s="14"/>
    </row>
    <row r="34" spans="1:22">
      <c r="A34" s="502"/>
      <c r="B34" s="1322"/>
      <c r="C34" s="1322"/>
      <c r="D34" s="1322"/>
      <c r="E34" s="1322"/>
      <c r="F34" s="1323"/>
      <c r="G34" s="1324"/>
      <c r="H34" s="1325"/>
      <c r="I34" s="1325"/>
      <c r="J34" s="1325"/>
      <c r="K34" s="1325"/>
      <c r="L34" s="1326"/>
      <c r="M34" s="120"/>
      <c r="N34" s="122"/>
      <c r="O34" s="122"/>
      <c r="P34" s="122"/>
      <c r="Q34" s="122"/>
      <c r="R34" s="16"/>
      <c r="S34" s="16"/>
      <c r="T34" s="14"/>
      <c r="U34" s="14"/>
      <c r="V34" s="14"/>
    </row>
    <row r="35" spans="1:22">
      <c r="A35" s="502"/>
      <c r="B35" s="1322"/>
      <c r="C35" s="1327"/>
      <c r="D35" s="1322"/>
      <c r="E35" s="1322"/>
      <c r="F35" s="1323"/>
      <c r="G35" s="1324"/>
      <c r="H35" s="1325"/>
      <c r="I35" s="1325"/>
      <c r="J35" s="1325"/>
      <c r="K35" s="1325"/>
      <c r="L35" s="1326"/>
      <c r="M35" s="120"/>
      <c r="N35" s="122"/>
      <c r="O35" s="122"/>
      <c r="P35" s="122"/>
      <c r="Q35" s="122"/>
      <c r="R35" s="16"/>
      <c r="S35" s="16"/>
      <c r="T35" s="14"/>
      <c r="U35" s="14"/>
      <c r="V35" s="14"/>
    </row>
    <row r="36" spans="1:22">
      <c r="A36" s="502"/>
      <c r="B36" s="1322"/>
      <c r="C36" s="1327"/>
      <c r="D36" s="1322"/>
      <c r="E36" s="1322"/>
      <c r="F36" s="1323"/>
      <c r="G36" s="1324"/>
      <c r="H36" s="1325"/>
      <c r="I36" s="1325"/>
      <c r="J36" s="1325"/>
      <c r="K36" s="1325"/>
      <c r="L36" s="1326"/>
      <c r="M36" s="120"/>
      <c r="N36" s="122"/>
      <c r="O36" s="122" t="s">
        <v>47</v>
      </c>
      <c r="P36" s="122"/>
      <c r="Q36" s="122"/>
      <c r="R36" s="16"/>
      <c r="S36" s="16"/>
      <c r="T36" s="14"/>
      <c r="U36" s="14"/>
      <c r="V36" s="14"/>
    </row>
    <row r="37" spans="1:22">
      <c r="A37" s="502"/>
      <c r="B37" s="1322"/>
      <c r="C37" s="1327"/>
      <c r="D37" s="1322"/>
      <c r="E37" s="1322"/>
      <c r="F37" s="1323"/>
      <c r="G37" s="1324"/>
      <c r="H37" s="1325"/>
      <c r="I37" s="1325"/>
      <c r="J37" s="1325"/>
      <c r="K37" s="1325"/>
      <c r="L37" s="1326"/>
      <c r="M37" s="120"/>
      <c r="N37" s="122"/>
      <c r="O37" s="122"/>
      <c r="P37" s="122"/>
      <c r="Q37" s="122"/>
      <c r="R37" s="16"/>
      <c r="S37" s="16"/>
      <c r="T37" s="14"/>
      <c r="U37" s="14"/>
      <c r="V37" s="14"/>
    </row>
    <row r="38" spans="1:22">
      <c r="A38" s="502"/>
      <c r="B38" s="1322"/>
      <c r="C38" s="1327"/>
      <c r="D38" s="1322"/>
      <c r="E38" s="1322"/>
      <c r="F38" s="1323"/>
      <c r="G38" s="1324"/>
      <c r="H38" s="1325"/>
      <c r="I38" s="1325"/>
      <c r="J38" s="1325"/>
      <c r="K38" s="1325"/>
      <c r="L38" s="1326"/>
      <c r="M38" s="120"/>
      <c r="N38" s="122"/>
      <c r="O38" s="122"/>
      <c r="P38" s="122"/>
      <c r="Q38" s="122"/>
      <c r="R38" s="16"/>
      <c r="S38" s="16"/>
      <c r="T38" s="14"/>
      <c r="U38" s="14"/>
      <c r="V38" s="14"/>
    </row>
    <row r="39" spans="1:22">
      <c r="A39" s="502"/>
      <c r="B39" s="1322"/>
      <c r="C39" s="1327"/>
      <c r="D39" s="1322"/>
      <c r="E39" s="1322"/>
      <c r="F39" s="1323"/>
      <c r="G39" s="1324"/>
      <c r="H39" s="1325"/>
      <c r="I39" s="1325"/>
      <c r="J39" s="1325"/>
      <c r="K39" s="1325"/>
      <c r="L39" s="1326"/>
      <c r="M39" s="120"/>
      <c r="N39" s="122"/>
      <c r="O39" s="122"/>
      <c r="P39" s="122"/>
      <c r="Q39" s="122"/>
      <c r="R39" s="16"/>
      <c r="S39" s="16"/>
      <c r="T39" s="14"/>
      <c r="U39" s="14"/>
      <c r="V39" s="14"/>
    </row>
    <row r="40" spans="1:22">
      <c r="A40" s="502"/>
      <c r="B40" s="1322"/>
      <c r="C40" s="1327"/>
      <c r="D40" s="1322"/>
      <c r="E40" s="1322"/>
      <c r="F40" s="1323"/>
      <c r="G40" s="1324"/>
      <c r="H40" s="1325"/>
      <c r="I40" s="1325"/>
      <c r="J40" s="1325"/>
      <c r="K40" s="1325"/>
      <c r="L40" s="1326"/>
      <c r="M40" s="120"/>
      <c r="N40" s="122"/>
      <c r="O40" s="122"/>
      <c r="P40" s="122"/>
      <c r="Q40" s="122"/>
      <c r="R40" s="16"/>
      <c r="S40" s="16"/>
      <c r="T40" s="14"/>
      <c r="U40" s="14"/>
      <c r="V40" s="14"/>
    </row>
    <row r="41" spans="1:22" ht="15.75" thickBot="1">
      <c r="A41" s="503" t="s">
        <v>48</v>
      </c>
      <c r="B41" s="504"/>
      <c r="C41" s="504"/>
      <c r="D41" s="504"/>
      <c r="E41" s="504"/>
      <c r="F41" s="505">
        <f>SUM(F26:F40)</f>
        <v>0</v>
      </c>
      <c r="G41" s="658"/>
      <c r="H41" s="659"/>
      <c r="I41" s="659"/>
      <c r="J41" s="659"/>
      <c r="K41" s="659"/>
      <c r="L41" s="660"/>
      <c r="M41" s="98"/>
      <c r="N41" s="122"/>
      <c r="O41" s="122"/>
      <c r="P41" s="122"/>
      <c r="Q41" s="122"/>
      <c r="R41" s="16"/>
      <c r="S41" s="16"/>
      <c r="T41" s="14"/>
      <c r="U41" s="14"/>
      <c r="V41" s="14"/>
    </row>
    <row r="42" spans="1:22" s="13" customFormat="1">
      <c r="A42" s="123"/>
      <c r="B42" s="123"/>
      <c r="C42" s="123"/>
      <c r="D42" s="123"/>
      <c r="E42" s="123"/>
      <c r="F42" s="124" t="s">
        <v>49</v>
      </c>
      <c r="G42" s="123"/>
      <c r="H42" s="123"/>
      <c r="I42" s="123"/>
      <c r="J42" s="123"/>
      <c r="K42" s="123"/>
      <c r="L42" s="123"/>
      <c r="M42" s="123"/>
      <c r="N42" s="120"/>
      <c r="O42" s="120"/>
      <c r="P42" s="120"/>
      <c r="Q42" s="120"/>
      <c r="R42" s="15"/>
    </row>
    <row r="43" spans="1:22" s="13" customFormat="1">
      <c r="A43" s="123"/>
      <c r="B43" s="123"/>
      <c r="C43" s="123"/>
      <c r="D43" s="123"/>
      <c r="E43" s="123"/>
      <c r="F43" s="124" t="str">
        <f>IFERROR(F41-F42,"")</f>
        <v/>
      </c>
      <c r="G43" s="123"/>
      <c r="H43" s="123"/>
      <c r="I43" s="123"/>
      <c r="J43" s="123"/>
      <c r="K43" s="123"/>
      <c r="L43" s="123"/>
      <c r="M43" s="123"/>
      <c r="N43" s="123"/>
      <c r="O43" s="123"/>
      <c r="P43" s="123"/>
      <c r="Q43" s="125"/>
    </row>
    <row r="44" spans="1:22">
      <c r="A44" s="98"/>
      <c r="B44" s="98"/>
      <c r="C44" s="98"/>
      <c r="D44" s="98"/>
      <c r="E44" s="98"/>
      <c r="F44" s="98"/>
      <c r="G44" s="98"/>
      <c r="H44" s="98"/>
      <c r="I44" s="98"/>
      <c r="J44" s="98"/>
      <c r="K44" s="98"/>
      <c r="L44" s="98"/>
      <c r="M44" s="98"/>
      <c r="N44" s="123"/>
      <c r="O44" s="123"/>
      <c r="P44" s="123"/>
      <c r="Q44" s="123"/>
      <c r="R44" s="14"/>
      <c r="S44" s="14"/>
      <c r="T44" s="14"/>
      <c r="U44" s="14"/>
      <c r="V44" s="14"/>
    </row>
    <row r="45" spans="1:22" s="13" customFormat="1" ht="15.75" thickBot="1">
      <c r="A45" s="112"/>
      <c r="B45" s="112"/>
      <c r="C45" s="112"/>
      <c r="D45" s="112"/>
      <c r="E45" s="112"/>
      <c r="F45" s="112"/>
      <c r="G45" s="112"/>
      <c r="H45" s="112"/>
      <c r="I45" s="112"/>
      <c r="J45" s="112"/>
      <c r="K45" s="112"/>
      <c r="L45" s="112"/>
      <c r="M45" s="123"/>
      <c r="N45" s="120"/>
      <c r="O45" s="120"/>
      <c r="P45" s="120"/>
      <c r="Q45" s="120"/>
      <c r="R45" s="15"/>
    </row>
    <row r="46" spans="1:22" s="13" customFormat="1">
      <c r="A46" s="652" t="s">
        <v>41</v>
      </c>
      <c r="B46" s="653"/>
      <c r="C46" s="653"/>
      <c r="D46" s="653"/>
      <c r="E46" s="654"/>
      <c r="F46" s="118">
        <v>2808</v>
      </c>
      <c r="G46" s="655"/>
      <c r="H46" s="656"/>
      <c r="I46" s="656"/>
      <c r="J46" s="656"/>
      <c r="K46" s="656"/>
      <c r="L46" s="657"/>
      <c r="M46" s="123"/>
      <c r="N46" s="123"/>
      <c r="O46" s="123"/>
      <c r="P46" s="123"/>
      <c r="Q46" s="125"/>
    </row>
    <row r="47" spans="1:22">
      <c r="A47" s="1321" t="s">
        <v>42</v>
      </c>
      <c r="B47" s="384" t="s">
        <v>26</v>
      </c>
      <c r="C47" s="384" t="s">
        <v>43</v>
      </c>
      <c r="D47" s="384" t="s">
        <v>44</v>
      </c>
      <c r="E47" s="384" t="s">
        <v>45</v>
      </c>
      <c r="F47" s="385" t="s">
        <v>28</v>
      </c>
      <c r="G47" s="649" t="s">
        <v>46</v>
      </c>
      <c r="H47" s="650"/>
      <c r="I47" s="650"/>
      <c r="J47" s="650"/>
      <c r="K47" s="650"/>
      <c r="L47" s="651"/>
      <c r="M47" s="98"/>
      <c r="N47" s="98"/>
      <c r="O47" s="98"/>
      <c r="P47" s="98"/>
      <c r="Q47" s="98"/>
      <c r="R47" s="14"/>
      <c r="S47" s="14"/>
      <c r="T47" s="14"/>
      <c r="U47" s="14"/>
      <c r="V47" s="14"/>
    </row>
    <row r="48" spans="1:22">
      <c r="A48" s="502"/>
      <c r="B48" s="1322"/>
      <c r="C48" s="1322"/>
      <c r="D48" s="1322"/>
      <c r="E48" s="1322"/>
      <c r="F48" s="1323"/>
      <c r="G48" s="1324"/>
      <c r="H48" s="1325"/>
      <c r="I48" s="1325"/>
      <c r="J48" s="1325"/>
      <c r="K48" s="1325"/>
      <c r="L48" s="1326"/>
      <c r="M48" s="98"/>
      <c r="N48" s="98"/>
      <c r="O48" s="98"/>
      <c r="P48" s="98"/>
      <c r="Q48" s="98"/>
      <c r="R48" s="14"/>
      <c r="S48" s="14"/>
      <c r="T48" s="14"/>
      <c r="U48" s="14"/>
      <c r="V48" s="14"/>
    </row>
    <row r="49" spans="1:22" ht="18.75" customHeight="1">
      <c r="A49" s="502"/>
      <c r="B49" s="1322"/>
      <c r="C49" s="1322"/>
      <c r="D49" s="1322"/>
      <c r="E49" s="1322"/>
      <c r="F49" s="1323"/>
      <c r="G49" s="1324"/>
      <c r="H49" s="1325"/>
      <c r="I49" s="1325"/>
      <c r="J49" s="1325"/>
      <c r="K49" s="1325"/>
      <c r="L49" s="1326"/>
      <c r="M49" s="98"/>
      <c r="N49" s="98"/>
      <c r="O49" s="98"/>
      <c r="P49" s="98"/>
      <c r="Q49" s="98"/>
      <c r="R49" s="14"/>
      <c r="S49" s="14"/>
      <c r="T49" s="14"/>
      <c r="U49" s="14"/>
      <c r="V49" s="14"/>
    </row>
    <row r="50" spans="1:22">
      <c r="A50" s="502"/>
      <c r="B50" s="1322"/>
      <c r="C50" s="1322"/>
      <c r="D50" s="1322"/>
      <c r="E50" s="1322"/>
      <c r="F50" s="1323"/>
      <c r="G50" s="1324"/>
      <c r="H50" s="1325"/>
      <c r="I50" s="1325"/>
      <c r="J50" s="1325"/>
      <c r="K50" s="1325"/>
      <c r="L50" s="1326"/>
      <c r="M50" s="98"/>
      <c r="N50" s="98"/>
      <c r="O50" s="98"/>
      <c r="P50" s="98"/>
      <c r="Q50" s="98"/>
      <c r="R50" s="14"/>
      <c r="S50" s="14"/>
      <c r="T50" s="14"/>
      <c r="U50" s="14"/>
      <c r="V50" s="14"/>
    </row>
    <row r="51" spans="1:22">
      <c r="A51" s="502"/>
      <c r="B51" s="1322"/>
      <c r="C51" s="1322"/>
      <c r="D51" s="1322"/>
      <c r="E51" s="1322"/>
      <c r="F51" s="1323"/>
      <c r="G51" s="1324"/>
      <c r="H51" s="1325"/>
      <c r="I51" s="1325"/>
      <c r="J51" s="1325"/>
      <c r="K51" s="1325"/>
      <c r="L51" s="1326"/>
      <c r="M51" s="98"/>
      <c r="N51" s="98"/>
      <c r="O51" s="98"/>
      <c r="P51" s="98"/>
      <c r="Q51" s="98"/>
      <c r="R51" s="14"/>
      <c r="S51" s="14"/>
      <c r="T51" s="14"/>
      <c r="U51" s="14"/>
      <c r="V51" s="14"/>
    </row>
    <row r="52" spans="1:22">
      <c r="A52" s="502"/>
      <c r="B52" s="1322"/>
      <c r="C52" s="1322"/>
      <c r="D52" s="1322"/>
      <c r="E52" s="1322"/>
      <c r="F52" s="1323"/>
      <c r="G52" s="1324"/>
      <c r="H52" s="1325"/>
      <c r="I52" s="1325"/>
      <c r="J52" s="1325"/>
      <c r="K52" s="1325"/>
      <c r="L52" s="1326"/>
      <c r="M52" s="98"/>
      <c r="N52" s="98"/>
      <c r="O52" s="98"/>
      <c r="P52" s="98"/>
      <c r="Q52" s="98"/>
      <c r="R52" s="14"/>
      <c r="S52" s="14"/>
      <c r="T52" s="14"/>
      <c r="U52" s="14"/>
      <c r="V52" s="14"/>
    </row>
    <row r="53" spans="1:22">
      <c r="A53" s="502"/>
      <c r="B53" s="1322"/>
      <c r="C53" s="1322"/>
      <c r="D53" s="1322"/>
      <c r="E53" s="1322"/>
      <c r="F53" s="1323"/>
      <c r="G53" s="1324"/>
      <c r="H53" s="1325"/>
      <c r="I53" s="1325"/>
      <c r="J53" s="1325"/>
      <c r="K53" s="1325"/>
      <c r="L53" s="1326"/>
      <c r="M53" s="98"/>
      <c r="N53" s="98"/>
      <c r="O53" s="98"/>
      <c r="P53" s="98"/>
      <c r="Q53" s="98"/>
      <c r="R53" s="14"/>
      <c r="S53" s="14"/>
      <c r="T53" s="14"/>
      <c r="U53" s="14"/>
      <c r="V53" s="14"/>
    </row>
    <row r="54" spans="1:22">
      <c r="A54" s="502"/>
      <c r="B54" s="1322"/>
      <c r="C54" s="1322"/>
      <c r="D54" s="1322"/>
      <c r="E54" s="1322"/>
      <c r="F54" s="1323"/>
      <c r="G54" s="1324"/>
      <c r="H54" s="1325"/>
      <c r="I54" s="1325"/>
      <c r="J54" s="1325"/>
      <c r="K54" s="1325"/>
      <c r="L54" s="1326"/>
      <c r="M54" s="98"/>
      <c r="N54" s="98"/>
      <c r="O54" s="98"/>
      <c r="P54" s="98"/>
      <c r="Q54" s="98"/>
      <c r="R54" s="14"/>
      <c r="S54" s="14"/>
      <c r="T54" s="14"/>
      <c r="U54" s="14"/>
      <c r="V54" s="14"/>
    </row>
    <row r="55" spans="1:22">
      <c r="A55" s="502"/>
      <c r="B55" s="1322"/>
      <c r="C55" s="1322"/>
      <c r="D55" s="1322"/>
      <c r="E55" s="1322"/>
      <c r="F55" s="1323"/>
      <c r="G55" s="1324"/>
      <c r="H55" s="1325"/>
      <c r="I55" s="1325"/>
      <c r="J55" s="1325"/>
      <c r="K55" s="1325"/>
      <c r="L55" s="1326"/>
      <c r="M55" s="98"/>
      <c r="N55" s="98"/>
      <c r="O55" s="98"/>
      <c r="P55" s="98"/>
      <c r="Q55" s="98"/>
      <c r="R55" s="14"/>
      <c r="S55" s="14"/>
      <c r="T55" s="14"/>
      <c r="U55" s="14"/>
      <c r="V55" s="14"/>
    </row>
    <row r="56" spans="1:22">
      <c r="A56" s="502"/>
      <c r="B56" s="1322"/>
      <c r="C56" s="1322"/>
      <c r="D56" s="1322"/>
      <c r="E56" s="1322"/>
      <c r="F56" s="1323"/>
      <c r="G56" s="1324"/>
      <c r="H56" s="1325"/>
      <c r="I56" s="1325"/>
      <c r="J56" s="1325"/>
      <c r="K56" s="1325"/>
      <c r="L56" s="1326"/>
      <c r="M56" s="98"/>
      <c r="N56" s="98"/>
      <c r="O56" s="98"/>
      <c r="P56" s="98"/>
      <c r="Q56" s="98"/>
      <c r="R56" s="14"/>
      <c r="S56" s="14"/>
      <c r="T56" s="14"/>
      <c r="U56" s="14"/>
      <c r="V56" s="14"/>
    </row>
    <row r="57" spans="1:22">
      <c r="A57" s="502"/>
      <c r="B57" s="1322"/>
      <c r="C57" s="1327"/>
      <c r="D57" s="1322"/>
      <c r="E57" s="1322"/>
      <c r="F57" s="1323"/>
      <c r="G57" s="1324"/>
      <c r="H57" s="1325"/>
      <c r="I57" s="1325"/>
      <c r="J57" s="1325"/>
      <c r="K57" s="1325"/>
      <c r="L57" s="1326"/>
      <c r="M57" s="98"/>
      <c r="N57" s="98"/>
      <c r="O57" s="98"/>
      <c r="P57" s="98"/>
      <c r="Q57" s="98"/>
      <c r="R57" s="14"/>
      <c r="S57" s="14"/>
      <c r="T57" s="14"/>
      <c r="U57" s="14"/>
      <c r="V57" s="14"/>
    </row>
    <row r="58" spans="1:22">
      <c r="A58" s="502"/>
      <c r="B58" s="1322"/>
      <c r="C58" s="1327"/>
      <c r="D58" s="1322"/>
      <c r="E58" s="1322"/>
      <c r="F58" s="1323"/>
      <c r="G58" s="1324"/>
      <c r="H58" s="1325"/>
      <c r="I58" s="1325"/>
      <c r="J58" s="1325"/>
      <c r="K58" s="1325"/>
      <c r="L58" s="1326"/>
      <c r="M58" s="98"/>
      <c r="N58" s="98"/>
      <c r="O58" s="98"/>
      <c r="P58" s="98"/>
      <c r="Q58" s="98"/>
      <c r="R58" s="14"/>
      <c r="S58" s="14"/>
      <c r="T58" s="14"/>
      <c r="U58" s="14"/>
      <c r="V58" s="14"/>
    </row>
    <row r="59" spans="1:22">
      <c r="A59" s="502"/>
      <c r="B59" s="1322"/>
      <c r="C59" s="1327"/>
      <c r="D59" s="1322"/>
      <c r="E59" s="1322"/>
      <c r="F59" s="1323"/>
      <c r="G59" s="1324"/>
      <c r="H59" s="1325"/>
      <c r="I59" s="1325"/>
      <c r="J59" s="1325"/>
      <c r="K59" s="1325"/>
      <c r="L59" s="1326"/>
      <c r="M59" s="98"/>
      <c r="N59" s="98"/>
      <c r="O59" s="98"/>
      <c r="P59" s="98"/>
      <c r="Q59" s="98"/>
      <c r="R59" s="14"/>
      <c r="S59" s="14"/>
      <c r="T59" s="14"/>
      <c r="U59" s="14"/>
      <c r="V59" s="14"/>
    </row>
    <row r="60" spans="1:22">
      <c r="A60" s="502"/>
      <c r="B60" s="1322"/>
      <c r="C60" s="1327"/>
      <c r="D60" s="1322"/>
      <c r="E60" s="1322"/>
      <c r="F60" s="1323"/>
      <c r="G60" s="1324"/>
      <c r="H60" s="1325"/>
      <c r="I60" s="1325"/>
      <c r="J60" s="1325"/>
      <c r="K60" s="1325"/>
      <c r="L60" s="1326"/>
      <c r="M60" s="98"/>
      <c r="N60" s="98"/>
      <c r="O60" s="98"/>
      <c r="P60" s="98"/>
      <c r="Q60" s="98"/>
      <c r="R60" s="14"/>
      <c r="S60" s="14"/>
      <c r="T60" s="14"/>
      <c r="U60" s="14"/>
      <c r="V60" s="14"/>
    </row>
    <row r="61" spans="1:22">
      <c r="A61" s="502"/>
      <c r="B61" s="1322"/>
      <c r="C61" s="1327"/>
      <c r="D61" s="1322"/>
      <c r="E61" s="1322"/>
      <c r="F61" s="1323"/>
      <c r="G61" s="1324"/>
      <c r="H61" s="1325"/>
      <c r="I61" s="1325"/>
      <c r="J61" s="1325"/>
      <c r="K61" s="1325"/>
      <c r="L61" s="1326"/>
      <c r="M61" s="98"/>
      <c r="N61" s="98"/>
      <c r="O61" s="98"/>
      <c r="P61" s="98"/>
      <c r="Q61" s="98"/>
      <c r="R61" s="14"/>
      <c r="S61" s="14"/>
      <c r="T61" s="14"/>
      <c r="U61" s="14"/>
      <c r="V61" s="14"/>
    </row>
    <row r="62" spans="1:22">
      <c r="A62" s="502"/>
      <c r="B62" s="1322"/>
      <c r="C62" s="1327"/>
      <c r="D62" s="1322"/>
      <c r="E62" s="1322"/>
      <c r="F62" s="1323"/>
      <c r="G62" s="1324"/>
      <c r="H62" s="1325"/>
      <c r="I62" s="1325"/>
      <c r="J62" s="1325"/>
      <c r="K62" s="1325"/>
      <c r="L62" s="1326"/>
      <c r="M62" s="98"/>
      <c r="N62" s="98"/>
      <c r="O62" s="98"/>
      <c r="P62" s="98"/>
      <c r="Q62" s="98"/>
    </row>
    <row r="63" spans="1:22" ht="15.75" thickBot="1">
      <c r="A63" s="503" t="s">
        <v>48</v>
      </c>
      <c r="B63" s="504"/>
      <c r="C63" s="504"/>
      <c r="D63" s="504"/>
      <c r="E63" s="504"/>
      <c r="F63" s="505">
        <f>SUM(F48:F62)</f>
        <v>0</v>
      </c>
      <c r="G63" s="658"/>
      <c r="H63" s="659"/>
      <c r="I63" s="659"/>
      <c r="J63" s="659"/>
      <c r="K63" s="659"/>
      <c r="L63" s="660"/>
      <c r="M63" s="98"/>
      <c r="N63" s="98"/>
      <c r="O63" s="98"/>
      <c r="P63" s="98"/>
      <c r="Q63" s="98"/>
    </row>
    <row r="64" spans="1:22">
      <c r="A64" s="123"/>
      <c r="B64" s="123"/>
      <c r="C64" s="123"/>
      <c r="D64" s="123"/>
      <c r="E64" s="123"/>
      <c r="F64" s="124" t="s">
        <v>49</v>
      </c>
      <c r="G64" s="123"/>
      <c r="H64" s="123"/>
      <c r="I64" s="123"/>
      <c r="J64" s="123"/>
      <c r="K64" s="123"/>
      <c r="L64" s="123"/>
      <c r="M64" s="98"/>
      <c r="N64" s="98"/>
      <c r="O64" s="98"/>
      <c r="P64" s="98"/>
      <c r="Q64" s="98"/>
    </row>
    <row r="65" spans="1:17">
      <c r="A65" s="123"/>
      <c r="B65" s="123"/>
      <c r="C65" s="123"/>
      <c r="D65" s="123"/>
      <c r="E65" s="123"/>
      <c r="F65" s="124" t="str">
        <f>IFERROR(F63-F64,"")</f>
        <v/>
      </c>
      <c r="G65" s="123"/>
      <c r="H65" s="123"/>
      <c r="I65" s="123"/>
      <c r="J65" s="123"/>
      <c r="K65" s="123"/>
      <c r="L65" s="123"/>
      <c r="M65" s="98"/>
      <c r="N65" s="98"/>
      <c r="O65" s="98"/>
      <c r="P65" s="98"/>
      <c r="Q65" s="98"/>
    </row>
    <row r="66" spans="1:17">
      <c r="A66" s="98"/>
      <c r="B66" s="98"/>
      <c r="C66" s="98"/>
      <c r="D66" s="98"/>
      <c r="E66" s="98"/>
      <c r="F66" s="98"/>
      <c r="G66" s="98"/>
      <c r="H66" s="98"/>
      <c r="I66" s="98"/>
      <c r="J66" s="98"/>
      <c r="K66" s="98"/>
      <c r="L66" s="98"/>
      <c r="M66" s="98"/>
      <c r="N66" s="98"/>
      <c r="O66" s="98"/>
      <c r="P66" s="98"/>
      <c r="Q66" s="98"/>
    </row>
    <row r="67" spans="1:17">
      <c r="A67" s="98"/>
      <c r="B67" s="98"/>
      <c r="C67" s="98"/>
      <c r="D67" s="98"/>
      <c r="E67" s="98"/>
      <c r="F67" s="98"/>
      <c r="G67" s="98"/>
      <c r="H67" s="98"/>
      <c r="I67" s="98"/>
      <c r="J67" s="98"/>
      <c r="K67" s="98"/>
      <c r="L67" s="98"/>
      <c r="M67" s="98"/>
      <c r="N67" s="98"/>
      <c r="O67" s="98"/>
      <c r="P67" s="98"/>
      <c r="Q67" s="98"/>
    </row>
  </sheetData>
  <sheetProtection formatCells="0" formatColumns="0" formatRows="0" insertColumns="0" insertRows="0" insertHyperlinks="0" deleteColumns="0" deleteRows="0" sort="0" autoFilter="0"/>
  <mergeCells count="56">
    <mergeCell ref="A16:L16"/>
    <mergeCell ref="B17:H17"/>
    <mergeCell ref="B18:H18"/>
    <mergeCell ref="B19:H19"/>
    <mergeCell ref="B20:H20"/>
    <mergeCell ref="J17:L17"/>
    <mergeCell ref="J18:L18"/>
    <mergeCell ref="J19:L19"/>
    <mergeCell ref="J20:L20"/>
    <mergeCell ref="G60:L60"/>
    <mergeCell ref="G61:L61"/>
    <mergeCell ref="G62:L62"/>
    <mergeCell ref="G63:L63"/>
    <mergeCell ref="G36:L36"/>
    <mergeCell ref="G37:L37"/>
    <mergeCell ref="G38:L38"/>
    <mergeCell ref="G39:L39"/>
    <mergeCell ref="G40:L40"/>
    <mergeCell ref="G41:L41"/>
    <mergeCell ref="G56:L56"/>
    <mergeCell ref="G50:L50"/>
    <mergeCell ref="G51:L51"/>
    <mergeCell ref="G52:L52"/>
    <mergeCell ref="G53:L53"/>
    <mergeCell ref="G59:L59"/>
    <mergeCell ref="G48:L48"/>
    <mergeCell ref="G49:L49"/>
    <mergeCell ref="G58:L58"/>
    <mergeCell ref="G54:L54"/>
    <mergeCell ref="G55:L55"/>
    <mergeCell ref="G57:L57"/>
    <mergeCell ref="G47:L47"/>
    <mergeCell ref="G33:L33"/>
    <mergeCell ref="G34:L34"/>
    <mergeCell ref="G35:L35"/>
    <mergeCell ref="A24:E24"/>
    <mergeCell ref="G24:L24"/>
    <mergeCell ref="G25:L25"/>
    <mergeCell ref="G26:L26"/>
    <mergeCell ref="A46:E46"/>
    <mergeCell ref="G31:L31"/>
    <mergeCell ref="G46:L46"/>
    <mergeCell ref="G32:L32"/>
    <mergeCell ref="G27:L27"/>
    <mergeCell ref="G28:L28"/>
    <mergeCell ref="G29:L29"/>
    <mergeCell ref="G30:L30"/>
    <mergeCell ref="B2:Q2"/>
    <mergeCell ref="B3:Q3"/>
    <mergeCell ref="B4:O4"/>
    <mergeCell ref="B5:M5"/>
    <mergeCell ref="A10:B14"/>
    <mergeCell ref="C10:L14"/>
    <mergeCell ref="N10:Q14"/>
    <mergeCell ref="A9:L9"/>
    <mergeCell ref="N9:Q9"/>
  </mergeCells>
  <pageMargins left="0.7" right="0.7" top="0.75" bottom="0.75" header="0.3" footer="0.3"/>
  <pageSetup paperSize="9" scale="59" orientation="landscape" r:id="rId1"/>
  <rowBreaks count="1" manualBreakCount="1">
    <brk id="43" max="1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9B5D0-C855-4FD2-BF3E-8C3411215075}">
  <dimension ref="A1:S96"/>
  <sheetViews>
    <sheetView showGridLines="0" workbookViewId="0"/>
  </sheetViews>
  <sheetFormatPr defaultColWidth="11.42578125" defaultRowHeight="15"/>
  <cols>
    <col min="1" max="1" width="19.85546875" style="2" customWidth="1"/>
    <col min="2" max="2" width="17.42578125" style="2" customWidth="1"/>
    <col min="3" max="3" width="23.42578125" style="2" customWidth="1"/>
    <col min="4" max="4" width="16.140625" style="2" customWidth="1"/>
    <col min="5" max="5" width="11.5703125" style="2" customWidth="1"/>
    <col min="6" max="6" width="13" style="2" customWidth="1"/>
    <col min="7" max="9" width="11.5703125" style="2" customWidth="1"/>
    <col min="10" max="10" width="12.7109375" style="2" customWidth="1"/>
    <col min="11" max="11" width="13.42578125" style="2" customWidth="1"/>
    <col min="12" max="13" width="11.5703125" style="2" customWidth="1"/>
    <col min="14" max="14" width="13.42578125" style="2" customWidth="1"/>
    <col min="15" max="15" width="13.5703125" style="2" customWidth="1"/>
    <col min="16" max="16" width="14.42578125" style="2" customWidth="1"/>
    <col min="17" max="16384" width="11.42578125" style="2"/>
  </cols>
  <sheetData>
    <row r="1" spans="1:19" ht="18.75">
      <c r="A1" s="193"/>
      <c r="B1" s="240"/>
      <c r="C1" s="241"/>
      <c r="D1" s="241"/>
      <c r="E1" s="241"/>
      <c r="F1" s="241"/>
      <c r="G1" s="241"/>
      <c r="H1" s="241"/>
      <c r="I1" s="241"/>
      <c r="J1" s="240"/>
      <c r="K1" s="240"/>
      <c r="L1" s="192"/>
      <c r="M1" s="192"/>
      <c r="N1" s="192"/>
      <c r="O1" s="202"/>
      <c r="P1" s="202"/>
    </row>
    <row r="2" spans="1:19" ht="18.75">
      <c r="A2" s="460"/>
      <c r="B2" s="670" t="s">
        <v>50</v>
      </c>
      <c r="C2" s="670"/>
      <c r="D2" s="670"/>
      <c r="E2" s="670"/>
      <c r="F2" s="670"/>
      <c r="G2" s="670"/>
      <c r="H2" s="670"/>
      <c r="I2" s="670"/>
      <c r="J2" s="670"/>
      <c r="K2" s="670"/>
      <c r="L2" s="670"/>
      <c r="M2" s="670"/>
      <c r="N2" s="670"/>
      <c r="O2" s="671"/>
    </row>
    <row r="3" spans="1:19">
      <c r="A3" s="463" t="s">
        <v>1</v>
      </c>
      <c r="B3" s="668" t="s">
        <v>2</v>
      </c>
      <c r="C3" s="668"/>
      <c r="D3" s="668"/>
      <c r="E3" s="668"/>
      <c r="F3" s="668"/>
      <c r="G3" s="668"/>
      <c r="H3" s="668"/>
      <c r="I3" s="668"/>
      <c r="J3" s="668"/>
      <c r="K3" s="668"/>
      <c r="L3" s="668"/>
      <c r="M3" s="668"/>
      <c r="N3" s="668"/>
      <c r="O3" s="669"/>
    </row>
    <row r="4" spans="1:19">
      <c r="A4" s="464" t="s">
        <v>3</v>
      </c>
      <c r="B4" s="672"/>
      <c r="C4" s="672"/>
      <c r="D4" s="672"/>
      <c r="E4" s="672"/>
      <c r="F4" s="672"/>
      <c r="G4" s="672"/>
      <c r="H4" s="672"/>
      <c r="I4" s="672"/>
      <c r="J4" s="672"/>
      <c r="K4" s="672"/>
      <c r="L4" s="672"/>
      <c r="M4" s="673"/>
      <c r="N4" s="242" t="s">
        <v>4</v>
      </c>
      <c r="O4" s="432"/>
    </row>
    <row r="5" spans="1:19">
      <c r="A5" s="459" t="s">
        <v>51</v>
      </c>
      <c r="B5" s="621"/>
      <c r="C5" s="621"/>
      <c r="D5" s="621"/>
      <c r="E5" s="621"/>
      <c r="F5" s="621"/>
      <c r="G5" s="621"/>
      <c r="H5" s="621"/>
      <c r="I5" s="621"/>
      <c r="J5" s="621"/>
      <c r="K5" s="622"/>
      <c r="L5" s="260" t="s">
        <v>6</v>
      </c>
      <c r="M5" s="89"/>
      <c r="N5" s="260" t="s">
        <v>7</v>
      </c>
      <c r="O5" s="90"/>
    </row>
    <row r="6" spans="1:19">
      <c r="A6" s="100"/>
      <c r="B6" s="101"/>
      <c r="C6" s="101"/>
      <c r="D6" s="101"/>
      <c r="E6" s="101"/>
      <c r="F6" s="101"/>
      <c r="G6" s="101"/>
      <c r="H6" s="100"/>
      <c r="I6" s="102"/>
      <c r="J6" s="100"/>
      <c r="K6" s="103"/>
      <c r="L6" s="192"/>
      <c r="M6" s="192"/>
      <c r="N6" s="192"/>
      <c r="O6" s="192"/>
      <c r="P6" s="192"/>
    </row>
    <row r="7" spans="1:19" ht="15.75" thickBot="1">
      <c r="A7" s="243"/>
      <c r="B7" s="243"/>
      <c r="C7" s="243"/>
      <c r="D7" s="243"/>
      <c r="E7" s="243"/>
      <c r="F7" s="243"/>
      <c r="G7" s="243"/>
      <c r="H7" s="243"/>
      <c r="I7" s="243"/>
      <c r="J7" s="243"/>
      <c r="K7" s="243"/>
      <c r="L7" s="243"/>
      <c r="M7" s="243"/>
      <c r="N7" s="243"/>
      <c r="O7" s="243"/>
      <c r="P7" s="243"/>
      <c r="Q7" s="23"/>
    </row>
    <row r="8" spans="1:19" ht="19.5" thickBot="1">
      <c r="A8" s="438" t="s">
        <v>8</v>
      </c>
      <c r="B8" s="439"/>
      <c r="C8" s="439"/>
      <c r="D8" s="439"/>
      <c r="E8" s="439"/>
      <c r="F8" s="439"/>
      <c r="G8" s="439"/>
      <c r="H8" s="439"/>
      <c r="I8" s="439"/>
      <c r="J8" s="440"/>
      <c r="K8" s="244"/>
      <c r="L8" s="665" t="s">
        <v>9</v>
      </c>
      <c r="M8" s="666"/>
      <c r="N8" s="666"/>
      <c r="O8" s="667"/>
      <c r="P8" s="23"/>
    </row>
    <row r="9" spans="1:19" ht="15" customHeight="1">
      <c r="A9" s="691" t="s">
        <v>10</v>
      </c>
      <c r="B9" s="692"/>
      <c r="C9" s="697"/>
      <c r="D9" s="698"/>
      <c r="E9" s="698"/>
      <c r="F9" s="698"/>
      <c r="G9" s="698"/>
      <c r="H9" s="698"/>
      <c r="I9" s="698"/>
      <c r="J9" s="699"/>
      <c r="K9" s="245"/>
      <c r="L9" s="680" t="s">
        <v>52</v>
      </c>
      <c r="M9" s="681"/>
      <c r="N9" s="681"/>
      <c r="O9" s="682"/>
      <c r="P9" s="23"/>
    </row>
    <row r="10" spans="1:19" ht="15" customHeight="1">
      <c r="A10" s="693"/>
      <c r="B10" s="694"/>
      <c r="C10" s="700"/>
      <c r="D10" s="701"/>
      <c r="E10" s="701"/>
      <c r="F10" s="701"/>
      <c r="G10" s="701"/>
      <c r="H10" s="701"/>
      <c r="I10" s="701"/>
      <c r="J10" s="702"/>
      <c r="K10" s="245"/>
      <c r="L10" s="683"/>
      <c r="M10" s="684"/>
      <c r="N10" s="684"/>
      <c r="O10" s="685"/>
      <c r="P10" s="23"/>
    </row>
    <row r="11" spans="1:19" ht="15" customHeight="1">
      <c r="A11" s="693"/>
      <c r="B11" s="694"/>
      <c r="C11" s="700"/>
      <c r="D11" s="701"/>
      <c r="E11" s="701"/>
      <c r="F11" s="701"/>
      <c r="G11" s="701"/>
      <c r="H11" s="701"/>
      <c r="I11" s="701"/>
      <c r="J11" s="702"/>
      <c r="K11" s="245"/>
      <c r="L11" s="683" t="s">
        <v>53</v>
      </c>
      <c r="M11" s="684"/>
      <c r="N11" s="684"/>
      <c r="O11" s="685"/>
      <c r="P11" s="23"/>
    </row>
    <row r="12" spans="1:19" ht="15" customHeight="1">
      <c r="A12" s="693"/>
      <c r="B12" s="694"/>
      <c r="C12" s="700"/>
      <c r="D12" s="701"/>
      <c r="E12" s="701"/>
      <c r="F12" s="701"/>
      <c r="G12" s="701"/>
      <c r="H12" s="701"/>
      <c r="I12" s="701"/>
      <c r="J12" s="702"/>
      <c r="K12" s="245"/>
      <c r="L12" s="683"/>
      <c r="M12" s="684"/>
      <c r="N12" s="684"/>
      <c r="O12" s="685"/>
      <c r="P12" s="23"/>
    </row>
    <row r="13" spans="1:19" ht="15" customHeight="1">
      <c r="A13" s="695"/>
      <c r="B13" s="696"/>
      <c r="C13" s="703"/>
      <c r="D13" s="704"/>
      <c r="E13" s="704"/>
      <c r="F13" s="704"/>
      <c r="G13" s="704"/>
      <c r="H13" s="704"/>
      <c r="I13" s="704"/>
      <c r="J13" s="705"/>
      <c r="K13" s="245"/>
      <c r="L13" s="686"/>
      <c r="M13" s="687"/>
      <c r="N13" s="687"/>
      <c r="O13" s="688"/>
      <c r="P13" s="23"/>
    </row>
    <row r="14" spans="1:19" ht="15" customHeight="1">
      <c r="A14" s="689"/>
      <c r="B14" s="690"/>
      <c r="C14" s="690"/>
      <c r="D14" s="690"/>
      <c r="E14" s="690"/>
      <c r="F14" s="690"/>
      <c r="G14" s="690"/>
      <c r="H14" s="690"/>
      <c r="I14" s="690"/>
      <c r="J14" s="690"/>
      <c r="K14" s="690"/>
      <c r="L14" s="690"/>
      <c r="M14" s="690"/>
      <c r="N14" s="690"/>
      <c r="O14" s="690"/>
      <c r="P14" s="690"/>
      <c r="Q14" s="22"/>
    </row>
    <row r="15" spans="1:19" ht="15" customHeight="1">
      <c r="A15" s="1303" t="s">
        <v>12</v>
      </c>
      <c r="B15" s="1304"/>
      <c r="C15" s="1304"/>
      <c r="D15" s="1304"/>
      <c r="E15" s="1304"/>
      <c r="F15" s="1304"/>
      <c r="G15" s="1304"/>
      <c r="H15" s="1304"/>
      <c r="I15" s="1304"/>
      <c r="J15" s="1305"/>
      <c r="K15" s="247"/>
      <c r="L15" s="247"/>
      <c r="M15" s="247"/>
      <c r="N15" s="247"/>
      <c r="O15" s="247"/>
      <c r="P15" s="247"/>
      <c r="Q15" s="247"/>
      <c r="R15" s="247"/>
      <c r="S15" s="22"/>
    </row>
    <row r="16" spans="1:19" ht="15" customHeight="1">
      <c r="A16" s="1306" t="s">
        <v>13</v>
      </c>
      <c r="B16" s="1307" t="s">
        <v>14</v>
      </c>
      <c r="C16" s="1308"/>
      <c r="D16" s="1308"/>
      <c r="E16" s="1308"/>
      <c r="F16" s="1309"/>
      <c r="G16" s="1328" t="s">
        <v>15</v>
      </c>
      <c r="H16" s="1307" t="s">
        <v>16</v>
      </c>
      <c r="I16" s="1308"/>
      <c r="J16" s="1309"/>
      <c r="K16" s="247"/>
      <c r="L16" s="247"/>
      <c r="M16" s="247"/>
      <c r="N16" s="247"/>
      <c r="O16" s="247"/>
      <c r="P16" s="247"/>
      <c r="Q16" s="247"/>
      <c r="R16" s="247"/>
      <c r="S16" s="22"/>
    </row>
    <row r="17" spans="1:19" ht="15" customHeight="1">
      <c r="A17" s="1311"/>
      <c r="B17" s="1312"/>
      <c r="C17" s="1313"/>
      <c r="D17" s="1313"/>
      <c r="E17" s="1313"/>
      <c r="F17" s="1314"/>
      <c r="G17" s="1329"/>
      <c r="H17" s="1312"/>
      <c r="I17" s="1313"/>
      <c r="J17" s="1314"/>
      <c r="K17" s="247"/>
      <c r="L17" s="247"/>
      <c r="M17" s="247"/>
      <c r="N17" s="247"/>
      <c r="O17" s="247"/>
      <c r="P17" s="247"/>
      <c r="Q17" s="247"/>
      <c r="R17" s="247"/>
      <c r="S17" s="22"/>
    </row>
    <row r="18" spans="1:19" ht="15" customHeight="1">
      <c r="A18" s="1311"/>
      <c r="B18" s="1312"/>
      <c r="C18" s="1313"/>
      <c r="D18" s="1313"/>
      <c r="E18" s="1313"/>
      <c r="F18" s="1314"/>
      <c r="G18" s="1329"/>
      <c r="H18" s="1312"/>
      <c r="I18" s="1313"/>
      <c r="J18" s="1314"/>
      <c r="K18" s="247"/>
      <c r="L18" s="247"/>
      <c r="M18" s="247"/>
      <c r="N18" s="247"/>
      <c r="O18" s="247"/>
      <c r="P18" s="247"/>
      <c r="Q18" s="247"/>
      <c r="R18" s="247"/>
      <c r="S18" s="22"/>
    </row>
    <row r="19" spans="1:19" ht="15" customHeight="1">
      <c r="A19" s="1316"/>
      <c r="B19" s="1317"/>
      <c r="C19" s="1318"/>
      <c r="D19" s="1318"/>
      <c r="E19" s="1318"/>
      <c r="F19" s="1319"/>
      <c r="G19" s="1330"/>
      <c r="H19" s="1317"/>
      <c r="I19" s="1318"/>
      <c r="J19" s="1319"/>
      <c r="K19" s="247"/>
      <c r="L19" s="247"/>
      <c r="M19" s="247"/>
      <c r="N19" s="247"/>
      <c r="O19" s="247"/>
      <c r="P19" s="247"/>
      <c r="Q19" s="247"/>
      <c r="R19" s="247"/>
      <c r="S19" s="22"/>
    </row>
    <row r="20" spans="1:19" ht="15" customHeight="1">
      <c r="A20" s="246"/>
      <c r="B20" s="247"/>
      <c r="C20" s="247"/>
      <c r="D20" s="247"/>
      <c r="E20" s="247"/>
      <c r="F20" s="247"/>
      <c r="G20" s="247"/>
      <c r="H20" s="202"/>
      <c r="I20" s="247"/>
      <c r="J20" s="247"/>
      <c r="K20" s="247"/>
      <c r="L20" s="247"/>
      <c r="M20" s="247"/>
      <c r="N20" s="247"/>
      <c r="O20" s="247"/>
      <c r="P20" s="247"/>
      <c r="Q20" s="22"/>
    </row>
    <row r="21" spans="1:19">
      <c r="A21" s="192"/>
      <c r="B21" s="192"/>
      <c r="C21" s="192"/>
      <c r="D21" s="192"/>
      <c r="E21" s="192"/>
      <c r="F21" s="192"/>
      <c r="G21" s="192"/>
      <c r="H21" s="192"/>
      <c r="I21" s="192"/>
      <c r="J21" s="192"/>
      <c r="K21" s="192"/>
      <c r="L21" s="192"/>
      <c r="M21" s="192"/>
      <c r="N21" s="192"/>
      <c r="O21" s="192"/>
      <c r="P21" s="192"/>
    </row>
    <row r="22" spans="1:19" ht="33" customHeight="1">
      <c r="A22" s="678" t="s">
        <v>54</v>
      </c>
      <c r="B22" s="679"/>
      <c r="C22" s="679"/>
      <c r="D22" s="679"/>
      <c r="E22" s="679"/>
      <c r="F22" s="679"/>
      <c r="G22" s="679"/>
      <c r="H22" s="679"/>
      <c r="I22" s="679"/>
      <c r="J22" s="679"/>
      <c r="K22" s="679"/>
      <c r="L22" s="679"/>
      <c r="M22" s="679"/>
      <c r="N22" s="679"/>
      <c r="O22" s="679"/>
      <c r="P22" s="679"/>
      <c r="Q22" s="1"/>
    </row>
    <row r="23" spans="1:19">
      <c r="A23" s="192"/>
      <c r="B23" s="192"/>
      <c r="C23" s="192"/>
      <c r="D23" s="192"/>
      <c r="E23" s="192"/>
      <c r="F23" s="192"/>
      <c r="G23" s="192"/>
      <c r="H23" s="192"/>
      <c r="I23" s="192"/>
      <c r="J23" s="192"/>
      <c r="K23" s="192"/>
      <c r="L23" s="192"/>
      <c r="M23" s="192"/>
      <c r="N23" s="192"/>
      <c r="O23" s="192"/>
      <c r="P23" s="192"/>
    </row>
    <row r="24" spans="1:19">
      <c r="A24" s="192"/>
      <c r="B24" s="192"/>
      <c r="C24" s="192"/>
      <c r="D24" s="192"/>
      <c r="E24" s="192"/>
      <c r="F24" s="192"/>
      <c r="G24" s="192"/>
      <c r="H24" s="192"/>
      <c r="I24" s="192"/>
      <c r="J24" s="192"/>
      <c r="K24" s="192"/>
      <c r="L24" s="192"/>
      <c r="M24" s="192"/>
      <c r="N24" s="192"/>
      <c r="O24" s="192"/>
      <c r="P24" s="192"/>
    </row>
    <row r="25" spans="1:19">
      <c r="A25" s="674" t="s">
        <v>55</v>
      </c>
      <c r="B25" s="675"/>
      <c r="C25" s="675"/>
      <c r="D25" s="675"/>
      <c r="E25" s="676"/>
      <c r="F25" s="248"/>
      <c r="G25" s="249"/>
      <c r="H25" s="249"/>
      <c r="I25" s="249"/>
      <c r="J25" s="250"/>
      <c r="K25" s="192"/>
      <c r="L25" s="192"/>
      <c r="M25" s="192"/>
      <c r="N25" s="192"/>
      <c r="O25" s="192"/>
      <c r="P25" s="192"/>
    </row>
    <row r="26" spans="1:19">
      <c r="A26" s="1331" t="s">
        <v>42</v>
      </c>
      <c r="B26" s="386" t="s">
        <v>26</v>
      </c>
      <c r="C26" s="386" t="s">
        <v>56</v>
      </c>
      <c r="D26" s="386" t="s">
        <v>43</v>
      </c>
      <c r="E26" s="386" t="s">
        <v>44</v>
      </c>
      <c r="F26" s="386" t="s">
        <v>28</v>
      </c>
      <c r="G26" s="1332" t="s">
        <v>46</v>
      </c>
      <c r="H26" s="1333"/>
      <c r="I26" s="1333"/>
      <c r="J26" s="1334"/>
      <c r="K26" s="192"/>
      <c r="L26" s="677"/>
      <c r="M26" s="677"/>
      <c r="N26" s="677"/>
      <c r="O26" s="677"/>
      <c r="P26" s="192"/>
      <c r="Q26" s="706"/>
      <c r="R26" s="706"/>
      <c r="S26" s="706"/>
    </row>
    <row r="27" spans="1:19">
      <c r="A27" s="508"/>
      <c r="B27" s="1335"/>
      <c r="C27" s="1335"/>
      <c r="D27" s="1335"/>
      <c r="E27" s="1335"/>
      <c r="F27" s="1336"/>
      <c r="G27" s="1337"/>
      <c r="H27" s="1338"/>
      <c r="I27" s="1338"/>
      <c r="J27" s="1339"/>
      <c r="K27" s="192"/>
      <c r="L27" s="251"/>
      <c r="M27" s="251"/>
      <c r="N27" s="251"/>
      <c r="O27" s="251"/>
      <c r="P27" s="192"/>
      <c r="Q27" s="707"/>
      <c r="R27" s="707"/>
      <c r="S27" s="707"/>
    </row>
    <row r="28" spans="1:19">
      <c r="A28" s="508"/>
      <c r="B28" s="1335"/>
      <c r="C28" s="1335"/>
      <c r="D28" s="1340"/>
      <c r="E28" s="1335"/>
      <c r="F28" s="1336"/>
      <c r="G28" s="1337"/>
      <c r="H28" s="1338"/>
      <c r="I28" s="1338"/>
      <c r="J28" s="1339"/>
      <c r="K28" s="192"/>
      <c r="L28" s="251"/>
      <c r="M28" s="251"/>
      <c r="N28" s="251"/>
      <c r="O28" s="251"/>
      <c r="P28" s="192"/>
      <c r="Q28" s="707"/>
      <c r="R28" s="707"/>
      <c r="S28" s="707"/>
    </row>
    <row r="29" spans="1:19">
      <c r="A29" s="508"/>
      <c r="B29" s="1335"/>
      <c r="C29" s="1335"/>
      <c r="D29" s="1340"/>
      <c r="E29" s="1335"/>
      <c r="F29" s="1336"/>
      <c r="G29" s="1337"/>
      <c r="H29" s="1338"/>
      <c r="I29" s="1338"/>
      <c r="J29" s="1339"/>
      <c r="K29" s="192"/>
      <c r="L29" s="251"/>
      <c r="M29" s="251"/>
      <c r="N29" s="251"/>
      <c r="O29" s="251"/>
      <c r="P29" s="192"/>
      <c r="Q29" s="707"/>
      <c r="R29" s="707"/>
      <c r="S29" s="707"/>
    </row>
    <row r="30" spans="1:19">
      <c r="A30" s="508"/>
      <c r="B30" s="1335"/>
      <c r="C30" s="1335"/>
      <c r="D30" s="1340"/>
      <c r="E30" s="1335"/>
      <c r="F30" s="1336"/>
      <c r="G30" s="1337"/>
      <c r="H30" s="1338"/>
      <c r="I30" s="1338"/>
      <c r="J30" s="1339"/>
      <c r="K30" s="192"/>
      <c r="L30" s="251"/>
      <c r="M30" s="251"/>
      <c r="N30" s="251"/>
      <c r="O30" s="251"/>
      <c r="P30" s="192"/>
      <c r="Q30" s="707"/>
      <c r="R30" s="707"/>
      <c r="S30" s="707"/>
    </row>
    <row r="31" spans="1:19">
      <c r="A31" s="508"/>
      <c r="B31" s="1335"/>
      <c r="C31" s="1335"/>
      <c r="D31" s="1340"/>
      <c r="E31" s="1335"/>
      <c r="F31" s="1336"/>
      <c r="G31" s="1337"/>
      <c r="H31" s="1338"/>
      <c r="I31" s="1338"/>
      <c r="J31" s="1339"/>
      <c r="K31" s="192"/>
      <c r="L31" s="251"/>
      <c r="M31" s="251"/>
      <c r="N31" s="251"/>
      <c r="O31" s="251"/>
      <c r="P31" s="192"/>
      <c r="Q31" s="707"/>
      <c r="R31" s="707"/>
      <c r="S31" s="707"/>
    </row>
    <row r="32" spans="1:19">
      <c r="A32" s="508"/>
      <c r="B32" s="1335"/>
      <c r="C32" s="1335"/>
      <c r="D32" s="1340"/>
      <c r="E32" s="1335"/>
      <c r="F32" s="1336"/>
      <c r="G32" s="1337"/>
      <c r="H32" s="1338"/>
      <c r="I32" s="1338"/>
      <c r="J32" s="1339"/>
      <c r="K32" s="192"/>
      <c r="L32" s="251"/>
      <c r="M32" s="251"/>
      <c r="N32" s="251"/>
      <c r="O32" s="251"/>
      <c r="P32" s="192"/>
      <c r="Q32" s="707"/>
      <c r="R32" s="707"/>
      <c r="S32" s="707"/>
    </row>
    <row r="33" spans="1:19">
      <c r="A33" s="508"/>
      <c r="B33" s="1335"/>
      <c r="C33" s="1335"/>
      <c r="D33" s="1340"/>
      <c r="E33" s="1335"/>
      <c r="F33" s="1336"/>
      <c r="G33" s="1337"/>
      <c r="H33" s="1338"/>
      <c r="I33" s="1338"/>
      <c r="J33" s="1339"/>
      <c r="K33" s="192"/>
      <c r="L33" s="251"/>
      <c r="M33" s="251"/>
      <c r="N33" s="251"/>
      <c r="O33" s="251"/>
      <c r="P33" s="192"/>
      <c r="Q33" s="707"/>
      <c r="R33" s="707"/>
      <c r="S33" s="707"/>
    </row>
    <row r="34" spans="1:19">
      <c r="A34" s="508"/>
      <c r="B34" s="1335"/>
      <c r="C34" s="1335"/>
      <c r="D34" s="1340"/>
      <c r="E34" s="1335"/>
      <c r="F34" s="1336"/>
      <c r="G34" s="1337"/>
      <c r="H34" s="1338"/>
      <c r="I34" s="1338"/>
      <c r="J34" s="1339"/>
      <c r="K34" s="192"/>
      <c r="L34" s="251"/>
      <c r="M34" s="251"/>
      <c r="N34" s="251"/>
      <c r="O34" s="251"/>
      <c r="P34" s="192"/>
    </row>
    <row r="35" spans="1:19">
      <c r="A35" s="508"/>
      <c r="B35" s="1335"/>
      <c r="C35" s="1335"/>
      <c r="D35" s="1340"/>
      <c r="E35" s="1335"/>
      <c r="F35" s="1336"/>
      <c r="G35" s="1337"/>
      <c r="H35" s="1338"/>
      <c r="I35" s="1338"/>
      <c r="J35" s="1339"/>
      <c r="K35" s="192"/>
      <c r="L35" s="251"/>
      <c r="M35" s="251"/>
      <c r="N35" s="251"/>
      <c r="O35" s="251"/>
      <c r="P35" s="192"/>
    </row>
    <row r="36" spans="1:19">
      <c r="A36" s="508"/>
      <c r="B36" s="1335"/>
      <c r="C36" s="1335"/>
      <c r="D36" s="1340"/>
      <c r="E36" s="1335"/>
      <c r="F36" s="1336"/>
      <c r="G36" s="1337"/>
      <c r="H36" s="1338"/>
      <c r="I36" s="1338"/>
      <c r="J36" s="1339"/>
      <c r="K36" s="192"/>
      <c r="L36" s="251"/>
      <c r="M36" s="251"/>
      <c r="N36" s="251"/>
      <c r="O36" s="251"/>
      <c r="P36" s="192"/>
    </row>
    <row r="37" spans="1:19">
      <c r="A37" s="508"/>
      <c r="B37" s="1335"/>
      <c r="C37" s="1335"/>
      <c r="D37" s="1340"/>
      <c r="E37" s="1335"/>
      <c r="F37" s="1336"/>
      <c r="G37" s="1337"/>
      <c r="H37" s="1338"/>
      <c r="I37" s="1338"/>
      <c r="J37" s="1339"/>
      <c r="K37" s="192"/>
      <c r="L37" s="251"/>
      <c r="M37" s="251"/>
      <c r="N37" s="251"/>
      <c r="O37" s="251"/>
      <c r="P37" s="192"/>
    </row>
    <row r="38" spans="1:19">
      <c r="A38" s="508"/>
      <c r="B38" s="1335"/>
      <c r="C38" s="1335"/>
      <c r="D38" s="1340"/>
      <c r="E38" s="1335"/>
      <c r="F38" s="1336"/>
      <c r="G38" s="1337"/>
      <c r="H38" s="1338"/>
      <c r="I38" s="1338"/>
      <c r="J38" s="1339"/>
      <c r="K38" s="192"/>
      <c r="L38" s="251"/>
      <c r="M38" s="251"/>
      <c r="N38" s="251"/>
      <c r="O38" s="251"/>
      <c r="P38" s="192"/>
    </row>
    <row r="39" spans="1:19" ht="15.75" thickBot="1">
      <c r="A39" s="509" t="s">
        <v>48</v>
      </c>
      <c r="B39" s="510"/>
      <c r="C39" s="510"/>
      <c r="D39" s="510"/>
      <c r="E39" s="511"/>
      <c r="F39" s="512">
        <f>SUBTOTAL(9,F27:F38)</f>
        <v>0</v>
      </c>
      <c r="G39" s="513"/>
      <c r="H39" s="514"/>
      <c r="I39" s="514"/>
      <c r="J39" s="515"/>
      <c r="K39" s="192"/>
      <c r="L39" s="251"/>
      <c r="M39" s="251"/>
      <c r="N39" s="251"/>
      <c r="O39" s="251"/>
      <c r="P39" s="192"/>
    </row>
    <row r="40" spans="1:19">
      <c r="A40" s="252"/>
      <c r="B40" s="192"/>
      <c r="C40" s="192"/>
      <c r="D40" s="192"/>
      <c r="E40" s="192"/>
      <c r="F40" s="253" t="s">
        <v>49</v>
      </c>
      <c r="G40" s="192"/>
      <c r="H40" s="192"/>
      <c r="I40" s="192"/>
      <c r="J40" s="192"/>
      <c r="K40" s="192"/>
      <c r="L40" s="192"/>
      <c r="M40" s="192"/>
      <c r="N40" s="192"/>
      <c r="O40" s="192"/>
      <c r="P40" s="192"/>
    </row>
    <row r="41" spans="1:19">
      <c r="A41" s="252"/>
      <c r="B41" s="192"/>
      <c r="C41" s="192"/>
      <c r="D41" s="192"/>
      <c r="E41" s="192"/>
      <c r="F41" s="253" t="str">
        <f>IFERROR(F39-F40,"")</f>
        <v/>
      </c>
      <c r="G41" s="192"/>
      <c r="H41" s="192"/>
      <c r="I41" s="192"/>
      <c r="J41" s="192"/>
      <c r="K41" s="192"/>
      <c r="L41" s="192"/>
      <c r="M41" s="192"/>
      <c r="N41" s="192"/>
      <c r="O41" s="192"/>
      <c r="P41" s="192"/>
    </row>
    <row r="42" spans="1:19" ht="15.75" thickBot="1">
      <c r="A42" s="101"/>
      <c r="B42" s="192"/>
      <c r="C42" s="192"/>
      <c r="D42" s="192"/>
      <c r="E42" s="192"/>
      <c r="F42" s="254"/>
      <c r="G42" s="192"/>
      <c r="H42" s="192"/>
      <c r="I42" s="192"/>
      <c r="J42" s="192"/>
      <c r="K42" s="192"/>
      <c r="L42" s="192"/>
      <c r="M42" s="192"/>
      <c r="N42" s="192"/>
      <c r="O42" s="192"/>
      <c r="P42" s="192"/>
    </row>
    <row r="43" spans="1:19">
      <c r="A43" s="674" t="s">
        <v>55</v>
      </c>
      <c r="B43" s="675"/>
      <c r="C43" s="675"/>
      <c r="D43" s="675"/>
      <c r="E43" s="676"/>
      <c r="F43" s="248"/>
      <c r="G43" s="249"/>
      <c r="H43" s="249"/>
      <c r="I43" s="249"/>
      <c r="J43" s="250"/>
      <c r="K43" s="192"/>
      <c r="L43" s="192"/>
      <c r="M43" s="192"/>
      <c r="N43" s="192"/>
      <c r="O43" s="192"/>
      <c r="P43" s="192"/>
    </row>
    <row r="44" spans="1:19">
      <c r="A44" s="1331" t="s">
        <v>42</v>
      </c>
      <c r="B44" s="386" t="s">
        <v>26</v>
      </c>
      <c r="C44" s="386" t="s">
        <v>56</v>
      </c>
      <c r="D44" s="386" t="s">
        <v>43</v>
      </c>
      <c r="E44" s="386" t="s">
        <v>44</v>
      </c>
      <c r="F44" s="386" t="s">
        <v>28</v>
      </c>
      <c r="G44" s="1332" t="s">
        <v>46</v>
      </c>
      <c r="H44" s="1333"/>
      <c r="I44" s="1333"/>
      <c r="J44" s="1334"/>
      <c r="K44" s="192"/>
      <c r="L44" s="677"/>
      <c r="M44" s="677"/>
      <c r="N44" s="677"/>
      <c r="O44" s="677"/>
      <c r="P44" s="192"/>
      <c r="Q44" s="706"/>
      <c r="R44" s="706"/>
      <c r="S44" s="706"/>
    </row>
    <row r="45" spans="1:19">
      <c r="A45" s="508"/>
      <c r="B45" s="1335"/>
      <c r="C45" s="1335"/>
      <c r="D45" s="1335"/>
      <c r="E45" s="1335"/>
      <c r="F45" s="1336"/>
      <c r="G45" s="1337"/>
      <c r="H45" s="1338"/>
      <c r="I45" s="1338"/>
      <c r="J45" s="1339"/>
      <c r="K45" s="192"/>
      <c r="L45" s="251"/>
      <c r="M45" s="251"/>
      <c r="N45" s="251"/>
      <c r="O45" s="251"/>
      <c r="P45" s="192"/>
      <c r="Q45" s="707"/>
      <c r="R45" s="707"/>
      <c r="S45" s="707"/>
    </row>
    <row r="46" spans="1:19">
      <c r="A46" s="508"/>
      <c r="B46" s="1335"/>
      <c r="C46" s="1335"/>
      <c r="D46" s="1340"/>
      <c r="E46" s="1335"/>
      <c r="F46" s="1336"/>
      <c r="G46" s="1337"/>
      <c r="H46" s="1338"/>
      <c r="I46" s="1338"/>
      <c r="J46" s="1339"/>
      <c r="K46" s="192"/>
      <c r="L46" s="251"/>
      <c r="M46" s="251"/>
      <c r="N46" s="251"/>
      <c r="O46" s="251"/>
      <c r="P46" s="192"/>
      <c r="Q46" s="707"/>
      <c r="R46" s="707"/>
      <c r="S46" s="707"/>
    </row>
    <row r="47" spans="1:19">
      <c r="A47" s="508"/>
      <c r="B47" s="1335"/>
      <c r="C47" s="1335"/>
      <c r="D47" s="1340"/>
      <c r="E47" s="1335"/>
      <c r="F47" s="1336"/>
      <c r="G47" s="1337"/>
      <c r="H47" s="1338"/>
      <c r="I47" s="1338"/>
      <c r="J47" s="1339"/>
      <c r="K47" s="192"/>
      <c r="L47" s="251"/>
      <c r="M47" s="251"/>
      <c r="N47" s="251"/>
      <c r="O47" s="251"/>
      <c r="P47" s="192"/>
      <c r="Q47" s="707"/>
      <c r="R47" s="707"/>
      <c r="S47" s="707"/>
    </row>
    <row r="48" spans="1:19">
      <c r="A48" s="508"/>
      <c r="B48" s="1335"/>
      <c r="C48" s="1335"/>
      <c r="D48" s="1340"/>
      <c r="E48" s="1335"/>
      <c r="F48" s="1336"/>
      <c r="G48" s="1337"/>
      <c r="H48" s="1338"/>
      <c r="I48" s="1338"/>
      <c r="J48" s="1339"/>
      <c r="K48" s="192"/>
      <c r="L48" s="251"/>
      <c r="M48" s="251"/>
      <c r="N48" s="251"/>
      <c r="O48" s="251"/>
      <c r="P48" s="192"/>
      <c r="Q48" s="707"/>
      <c r="R48" s="707"/>
      <c r="S48" s="707"/>
    </row>
    <row r="49" spans="1:19">
      <c r="A49" s="508"/>
      <c r="B49" s="1335"/>
      <c r="C49" s="1335"/>
      <c r="D49" s="1340"/>
      <c r="E49" s="1335"/>
      <c r="F49" s="1336"/>
      <c r="G49" s="1337"/>
      <c r="H49" s="1338"/>
      <c r="I49" s="1338"/>
      <c r="J49" s="1339"/>
      <c r="K49" s="192"/>
      <c r="L49" s="251"/>
      <c r="M49" s="251"/>
      <c r="N49" s="251"/>
      <c r="O49" s="251"/>
      <c r="P49" s="192"/>
      <c r="Q49" s="707"/>
      <c r="R49" s="707"/>
      <c r="S49" s="707"/>
    </row>
    <row r="50" spans="1:19">
      <c r="A50" s="508"/>
      <c r="B50" s="1335"/>
      <c r="C50" s="1335"/>
      <c r="D50" s="1340"/>
      <c r="E50" s="1335"/>
      <c r="F50" s="1336"/>
      <c r="G50" s="1337"/>
      <c r="H50" s="1338"/>
      <c r="I50" s="1338"/>
      <c r="J50" s="1339"/>
      <c r="K50" s="192"/>
      <c r="L50" s="251"/>
      <c r="M50" s="251"/>
      <c r="N50" s="251"/>
      <c r="O50" s="251"/>
      <c r="P50" s="192"/>
      <c r="Q50" s="707"/>
      <c r="R50" s="707"/>
      <c r="S50" s="707"/>
    </row>
    <row r="51" spans="1:19">
      <c r="A51" s="508"/>
      <c r="B51" s="1335"/>
      <c r="C51" s="1335"/>
      <c r="D51" s="1340"/>
      <c r="E51" s="1335"/>
      <c r="F51" s="1336"/>
      <c r="G51" s="1337"/>
      <c r="H51" s="1338"/>
      <c r="I51" s="1338"/>
      <c r="J51" s="1339"/>
      <c r="K51" s="192"/>
      <c r="L51" s="251"/>
      <c r="M51" s="251"/>
      <c r="N51" s="251"/>
      <c r="O51" s="251"/>
      <c r="P51" s="192"/>
      <c r="Q51" s="707"/>
      <c r="R51" s="707"/>
      <c r="S51" s="707"/>
    </row>
    <row r="52" spans="1:19">
      <c r="A52" s="508"/>
      <c r="B52" s="1335"/>
      <c r="C52" s="1335"/>
      <c r="D52" s="1340"/>
      <c r="E52" s="1335"/>
      <c r="F52" s="1336"/>
      <c r="G52" s="1337"/>
      <c r="H52" s="1338"/>
      <c r="I52" s="1338"/>
      <c r="J52" s="1339"/>
      <c r="K52" s="192"/>
      <c r="L52" s="251"/>
      <c r="M52" s="251"/>
      <c r="N52" s="251"/>
      <c r="O52" s="251"/>
      <c r="P52" s="192"/>
    </row>
    <row r="53" spans="1:19">
      <c r="A53" s="508"/>
      <c r="B53" s="1335"/>
      <c r="C53" s="1335"/>
      <c r="D53" s="1340"/>
      <c r="E53" s="1335"/>
      <c r="F53" s="1336"/>
      <c r="G53" s="1337"/>
      <c r="H53" s="1338"/>
      <c r="I53" s="1338"/>
      <c r="J53" s="1339"/>
      <c r="K53" s="192"/>
      <c r="L53" s="251"/>
      <c r="M53" s="251"/>
      <c r="N53" s="251"/>
      <c r="O53" s="251"/>
      <c r="P53" s="192"/>
    </row>
    <row r="54" spans="1:19">
      <c r="A54" s="508"/>
      <c r="B54" s="1335"/>
      <c r="C54" s="1335"/>
      <c r="D54" s="1340"/>
      <c r="E54" s="1335"/>
      <c r="F54" s="1336"/>
      <c r="G54" s="1337"/>
      <c r="H54" s="1338"/>
      <c r="I54" s="1338"/>
      <c r="J54" s="1339"/>
      <c r="K54" s="192"/>
      <c r="L54" s="251"/>
      <c r="M54" s="251"/>
      <c r="N54" s="251"/>
      <c r="O54" s="251"/>
      <c r="P54" s="192"/>
    </row>
    <row r="55" spans="1:19">
      <c r="A55" s="508"/>
      <c r="B55" s="1335"/>
      <c r="C55" s="1335"/>
      <c r="D55" s="1340"/>
      <c r="E55" s="1335"/>
      <c r="F55" s="1336"/>
      <c r="G55" s="1337"/>
      <c r="H55" s="1338"/>
      <c r="I55" s="1338"/>
      <c r="J55" s="1339"/>
      <c r="K55" s="192"/>
      <c r="L55" s="251"/>
      <c r="M55" s="251"/>
      <c r="N55" s="251"/>
      <c r="O55" s="251"/>
      <c r="P55" s="192"/>
    </row>
    <row r="56" spans="1:19">
      <c r="A56" s="508"/>
      <c r="B56" s="1335"/>
      <c r="C56" s="1335"/>
      <c r="D56" s="1340"/>
      <c r="E56" s="1335"/>
      <c r="F56" s="1336"/>
      <c r="G56" s="1337"/>
      <c r="H56" s="1338"/>
      <c r="I56" s="1338"/>
      <c r="J56" s="1339"/>
      <c r="K56" s="192"/>
      <c r="L56" s="251"/>
      <c r="M56" s="251"/>
      <c r="N56" s="251"/>
      <c r="O56" s="251"/>
      <c r="P56" s="192"/>
    </row>
    <row r="57" spans="1:19" ht="15.75" thickBot="1">
      <c r="A57" s="509" t="s">
        <v>48</v>
      </c>
      <c r="B57" s="510"/>
      <c r="C57" s="510"/>
      <c r="D57" s="510"/>
      <c r="E57" s="511"/>
      <c r="F57" s="512">
        <f>SUBTOTAL(9,F45:F56)</f>
        <v>0</v>
      </c>
      <c r="G57" s="513"/>
      <c r="H57" s="514"/>
      <c r="I57" s="514"/>
      <c r="J57" s="515"/>
      <c r="K57" s="192"/>
      <c r="L57" s="251"/>
      <c r="M57" s="251"/>
      <c r="N57" s="251"/>
      <c r="O57" s="251"/>
      <c r="P57" s="192"/>
    </row>
    <row r="58" spans="1:19">
      <c r="A58" s="252"/>
      <c r="B58" s="254"/>
      <c r="C58" s="254"/>
      <c r="D58" s="254"/>
      <c r="E58" s="254"/>
      <c r="F58" s="253" t="s">
        <v>49</v>
      </c>
      <c r="G58" s="192"/>
      <c r="H58" s="192"/>
      <c r="I58" s="192"/>
      <c r="J58" s="192"/>
      <c r="K58" s="192"/>
      <c r="L58" s="192"/>
      <c r="M58" s="192"/>
      <c r="N58" s="192"/>
      <c r="O58" s="192"/>
      <c r="P58" s="192"/>
    </row>
    <row r="59" spans="1:19">
      <c r="A59" s="252"/>
      <c r="B59" s="254"/>
      <c r="C59" s="254"/>
      <c r="D59" s="254"/>
      <c r="E59" s="254"/>
      <c r="F59" s="253" t="str">
        <f>IFERROR(F57-F58,"")</f>
        <v/>
      </c>
      <c r="G59" s="192"/>
      <c r="H59" s="192"/>
      <c r="I59" s="192"/>
      <c r="J59" s="192"/>
      <c r="K59" s="192" t="s">
        <v>47</v>
      </c>
      <c r="L59" s="192"/>
      <c r="M59" s="192"/>
      <c r="N59" s="192"/>
      <c r="O59" s="192"/>
      <c r="P59" s="192"/>
    </row>
    <row r="60" spans="1:19" ht="15.75" thickBot="1">
      <c r="A60" s="255"/>
      <c r="B60" s="192"/>
      <c r="C60" s="192"/>
      <c r="D60" s="192"/>
      <c r="E60" s="192"/>
      <c r="F60" s="256"/>
      <c r="G60" s="192"/>
      <c r="H60" s="192"/>
      <c r="I60" s="192"/>
      <c r="J60" s="192"/>
      <c r="K60" s="192"/>
      <c r="L60" s="192"/>
      <c r="M60" s="192"/>
      <c r="N60" s="192"/>
      <c r="O60" s="192"/>
      <c r="P60" s="192"/>
    </row>
    <row r="61" spans="1:19">
      <c r="A61" s="674" t="s">
        <v>55</v>
      </c>
      <c r="B61" s="675"/>
      <c r="C61" s="675"/>
      <c r="D61" s="675"/>
      <c r="E61" s="676"/>
      <c r="F61" s="248"/>
      <c r="G61" s="249"/>
      <c r="H61" s="249"/>
      <c r="I61" s="249"/>
      <c r="J61" s="250"/>
      <c r="K61" s="192"/>
      <c r="L61" s="192"/>
      <c r="M61" s="192"/>
      <c r="N61" s="192"/>
      <c r="O61" s="192"/>
      <c r="P61" s="192"/>
    </row>
    <row r="62" spans="1:19">
      <c r="A62" s="1331" t="s">
        <v>42</v>
      </c>
      <c r="B62" s="386" t="s">
        <v>26</v>
      </c>
      <c r="C62" s="386" t="s">
        <v>56</v>
      </c>
      <c r="D62" s="386" t="s">
        <v>43</v>
      </c>
      <c r="E62" s="386" t="s">
        <v>44</v>
      </c>
      <c r="F62" s="386" t="s">
        <v>28</v>
      </c>
      <c r="G62" s="1332" t="s">
        <v>46</v>
      </c>
      <c r="H62" s="1333"/>
      <c r="I62" s="1333"/>
      <c r="J62" s="1334"/>
      <c r="K62" s="192"/>
      <c r="L62" s="677"/>
      <c r="M62" s="677"/>
      <c r="N62" s="677"/>
      <c r="O62" s="677"/>
      <c r="P62" s="192"/>
      <c r="Q62" s="706"/>
      <c r="R62" s="706"/>
      <c r="S62" s="706"/>
    </row>
    <row r="63" spans="1:19">
      <c r="A63" s="508"/>
      <c r="B63" s="1335"/>
      <c r="C63" s="1335"/>
      <c r="D63" s="1335"/>
      <c r="E63" s="1335"/>
      <c r="F63" s="1336"/>
      <c r="G63" s="1337"/>
      <c r="H63" s="1338"/>
      <c r="I63" s="1338"/>
      <c r="J63" s="1339"/>
      <c r="K63" s="192"/>
      <c r="L63" s="251"/>
      <c r="M63" s="251"/>
      <c r="N63" s="251"/>
      <c r="O63" s="251"/>
      <c r="P63" s="192"/>
      <c r="Q63" s="707"/>
      <c r="R63" s="707"/>
      <c r="S63" s="707"/>
    </row>
    <row r="64" spans="1:19">
      <c r="A64" s="508"/>
      <c r="B64" s="1335"/>
      <c r="C64" s="1335"/>
      <c r="D64" s="1340"/>
      <c r="E64" s="1335"/>
      <c r="F64" s="1336"/>
      <c r="G64" s="1337"/>
      <c r="H64" s="1338"/>
      <c r="I64" s="1338"/>
      <c r="J64" s="1339"/>
      <c r="K64" s="192"/>
      <c r="L64" s="251"/>
      <c r="M64" s="251"/>
      <c r="N64" s="251"/>
      <c r="O64" s="251"/>
      <c r="P64" s="192"/>
      <c r="Q64" s="707"/>
      <c r="R64" s="707"/>
      <c r="S64" s="707"/>
    </row>
    <row r="65" spans="1:19">
      <c r="A65" s="508"/>
      <c r="B65" s="1335"/>
      <c r="C65" s="1335"/>
      <c r="D65" s="1340"/>
      <c r="E65" s="1335"/>
      <c r="F65" s="1336"/>
      <c r="G65" s="1337"/>
      <c r="H65" s="1338"/>
      <c r="I65" s="1338"/>
      <c r="J65" s="1339"/>
      <c r="K65" s="192"/>
      <c r="L65" s="251"/>
      <c r="M65" s="251"/>
      <c r="N65" s="251"/>
      <c r="O65" s="251"/>
      <c r="P65" s="192"/>
      <c r="Q65" s="707"/>
      <c r="R65" s="707"/>
      <c r="S65" s="707"/>
    </row>
    <row r="66" spans="1:19">
      <c r="A66" s="508"/>
      <c r="B66" s="1335"/>
      <c r="C66" s="1335"/>
      <c r="D66" s="1340"/>
      <c r="E66" s="1335"/>
      <c r="F66" s="1336"/>
      <c r="G66" s="1337"/>
      <c r="H66" s="1338"/>
      <c r="I66" s="1338"/>
      <c r="J66" s="1339"/>
      <c r="K66" s="192"/>
      <c r="L66" s="251"/>
      <c r="M66" s="251"/>
      <c r="N66" s="251"/>
      <c r="O66" s="251"/>
      <c r="P66" s="192"/>
      <c r="Q66" s="707"/>
      <c r="R66" s="707"/>
      <c r="S66" s="707"/>
    </row>
    <row r="67" spans="1:19">
      <c r="A67" s="508"/>
      <c r="B67" s="1335"/>
      <c r="C67" s="1335"/>
      <c r="D67" s="1340"/>
      <c r="E67" s="1335"/>
      <c r="F67" s="1336"/>
      <c r="G67" s="1337"/>
      <c r="H67" s="1338"/>
      <c r="I67" s="1338"/>
      <c r="J67" s="1339"/>
      <c r="K67" s="192"/>
      <c r="L67" s="251"/>
      <c r="M67" s="251"/>
      <c r="N67" s="251"/>
      <c r="O67" s="251"/>
      <c r="P67" s="192"/>
      <c r="Q67" s="707"/>
      <c r="R67" s="707"/>
      <c r="S67" s="707"/>
    </row>
    <row r="68" spans="1:19">
      <c r="A68" s="508"/>
      <c r="B68" s="1335"/>
      <c r="C68" s="1335"/>
      <c r="D68" s="1340"/>
      <c r="E68" s="1335"/>
      <c r="F68" s="1336"/>
      <c r="G68" s="1337"/>
      <c r="H68" s="1338"/>
      <c r="I68" s="1338"/>
      <c r="J68" s="1339"/>
      <c r="K68" s="192"/>
      <c r="L68" s="251"/>
      <c r="M68" s="251"/>
      <c r="N68" s="251"/>
      <c r="O68" s="251"/>
      <c r="P68" s="192"/>
      <c r="Q68" s="707"/>
      <c r="R68" s="707"/>
      <c r="S68" s="707"/>
    </row>
    <row r="69" spans="1:19">
      <c r="A69" s="508"/>
      <c r="B69" s="1335"/>
      <c r="C69" s="1335"/>
      <c r="D69" s="1340"/>
      <c r="E69" s="1335"/>
      <c r="F69" s="1336"/>
      <c r="G69" s="1337"/>
      <c r="H69" s="1338"/>
      <c r="I69" s="1338"/>
      <c r="J69" s="1339"/>
      <c r="K69" s="192"/>
      <c r="L69" s="251"/>
      <c r="M69" s="251"/>
      <c r="N69" s="251"/>
      <c r="O69" s="251"/>
      <c r="P69" s="192"/>
      <c r="Q69" s="707"/>
      <c r="R69" s="707"/>
      <c r="S69" s="707"/>
    </row>
    <row r="70" spans="1:19">
      <c r="A70" s="508"/>
      <c r="B70" s="1335"/>
      <c r="C70" s="1335"/>
      <c r="D70" s="1340"/>
      <c r="E70" s="1335"/>
      <c r="F70" s="1336"/>
      <c r="G70" s="1337"/>
      <c r="H70" s="1338"/>
      <c r="I70" s="1338"/>
      <c r="J70" s="1339"/>
      <c r="K70" s="192"/>
      <c r="L70" s="251"/>
      <c r="M70" s="251"/>
      <c r="N70" s="251"/>
      <c r="O70" s="251"/>
      <c r="P70" s="192"/>
    </row>
    <row r="71" spans="1:19">
      <c r="A71" s="508"/>
      <c r="B71" s="1335"/>
      <c r="C71" s="1335"/>
      <c r="D71" s="1340"/>
      <c r="E71" s="1335"/>
      <c r="F71" s="1336"/>
      <c r="G71" s="1337"/>
      <c r="H71" s="1338"/>
      <c r="I71" s="1338"/>
      <c r="J71" s="1339"/>
      <c r="K71" s="192"/>
      <c r="L71" s="251"/>
      <c r="M71" s="251"/>
      <c r="N71" s="251"/>
      <c r="O71" s="251"/>
      <c r="P71" s="192"/>
    </row>
    <row r="72" spans="1:19">
      <c r="A72" s="508"/>
      <c r="B72" s="1335"/>
      <c r="C72" s="1335"/>
      <c r="D72" s="1340"/>
      <c r="E72" s="1335"/>
      <c r="F72" s="1336"/>
      <c r="G72" s="1337"/>
      <c r="H72" s="1338"/>
      <c r="I72" s="1338"/>
      <c r="J72" s="1339"/>
      <c r="K72" s="192"/>
      <c r="L72" s="251"/>
      <c r="M72" s="251"/>
      <c r="N72" s="251"/>
      <c r="O72" s="251"/>
      <c r="P72" s="192"/>
    </row>
    <row r="73" spans="1:19">
      <c r="A73" s="508"/>
      <c r="B73" s="1335"/>
      <c r="C73" s="1335"/>
      <c r="D73" s="1340"/>
      <c r="E73" s="1335"/>
      <c r="F73" s="1336"/>
      <c r="G73" s="1337"/>
      <c r="H73" s="1338"/>
      <c r="I73" s="1338"/>
      <c r="J73" s="1339"/>
      <c r="K73" s="192"/>
      <c r="L73" s="251"/>
      <c r="M73" s="251"/>
      <c r="N73" s="251"/>
      <c r="O73" s="251"/>
      <c r="P73" s="192"/>
    </row>
    <row r="74" spans="1:19">
      <c r="A74" s="508"/>
      <c r="B74" s="1335"/>
      <c r="C74" s="1335"/>
      <c r="D74" s="1340"/>
      <c r="E74" s="1335"/>
      <c r="F74" s="1336"/>
      <c r="G74" s="1337"/>
      <c r="H74" s="1338"/>
      <c r="I74" s="1338"/>
      <c r="J74" s="1339"/>
      <c r="K74" s="192"/>
      <c r="L74" s="251"/>
      <c r="M74" s="251"/>
      <c r="N74" s="251"/>
      <c r="O74" s="251"/>
      <c r="P74" s="192"/>
    </row>
    <row r="75" spans="1:19" ht="15.75" thickBot="1">
      <c r="A75" s="509" t="s">
        <v>48</v>
      </c>
      <c r="B75" s="510"/>
      <c r="C75" s="510"/>
      <c r="D75" s="510"/>
      <c r="E75" s="511"/>
      <c r="F75" s="512">
        <f>SUBTOTAL(9,F63:F74)</f>
        <v>0</v>
      </c>
      <c r="G75" s="513"/>
      <c r="H75" s="514"/>
      <c r="I75" s="514"/>
      <c r="J75" s="515"/>
      <c r="K75" s="192"/>
      <c r="L75" s="251"/>
      <c r="M75" s="251"/>
      <c r="N75" s="251"/>
      <c r="O75" s="251"/>
      <c r="P75" s="192"/>
    </row>
    <row r="76" spans="1:19">
      <c r="A76" s="252"/>
      <c r="B76" s="254"/>
      <c r="C76" s="254"/>
      <c r="D76" s="254"/>
      <c r="E76" s="254"/>
      <c r="F76" s="253" t="s">
        <v>49</v>
      </c>
      <c r="G76" s="192"/>
      <c r="H76" s="192"/>
      <c r="I76" s="192"/>
      <c r="J76" s="192"/>
      <c r="K76" s="192"/>
      <c r="L76" s="192"/>
      <c r="M76" s="192"/>
      <c r="N76" s="192"/>
      <c r="O76" s="192"/>
      <c r="P76" s="192"/>
    </row>
    <row r="77" spans="1:19">
      <c r="A77" s="252"/>
      <c r="B77" s="254"/>
      <c r="C77" s="254"/>
      <c r="D77" s="254"/>
      <c r="E77" s="254"/>
      <c r="F77" s="253" t="str">
        <f>IFERROR(F75-F76,"")</f>
        <v/>
      </c>
      <c r="G77" s="192"/>
      <c r="H77" s="192"/>
      <c r="I77" s="192"/>
      <c r="J77" s="192"/>
      <c r="K77" s="192" t="s">
        <v>47</v>
      </c>
      <c r="L77" s="192"/>
      <c r="M77" s="192"/>
      <c r="N77" s="192"/>
      <c r="O77" s="192"/>
      <c r="P77" s="192"/>
    </row>
    <row r="78" spans="1:19" ht="15.75" thickBot="1">
      <c r="A78" s="101"/>
      <c r="B78" s="192"/>
      <c r="C78" s="192"/>
      <c r="D78" s="192"/>
      <c r="E78" s="192"/>
      <c r="F78" s="257"/>
      <c r="G78" s="192"/>
      <c r="H78" s="192"/>
      <c r="I78" s="192"/>
      <c r="J78" s="192"/>
      <c r="K78" s="192"/>
      <c r="L78" s="192"/>
      <c r="M78" s="192"/>
      <c r="N78" s="192"/>
      <c r="O78" s="192"/>
      <c r="P78" s="192"/>
    </row>
    <row r="79" spans="1:19">
      <c r="A79" s="674" t="s">
        <v>55</v>
      </c>
      <c r="B79" s="675"/>
      <c r="C79" s="675"/>
      <c r="D79" s="675"/>
      <c r="E79" s="676"/>
      <c r="F79" s="248"/>
      <c r="G79" s="249"/>
      <c r="H79" s="249"/>
      <c r="I79" s="249"/>
      <c r="J79" s="250"/>
      <c r="K79" s="192"/>
      <c r="L79" s="192"/>
      <c r="M79" s="192"/>
      <c r="N79" s="192"/>
      <c r="O79" s="192"/>
      <c r="P79" s="192"/>
    </row>
    <row r="80" spans="1:19">
      <c r="A80" s="1331" t="s">
        <v>42</v>
      </c>
      <c r="B80" s="386" t="s">
        <v>26</v>
      </c>
      <c r="C80" s="386" t="s">
        <v>56</v>
      </c>
      <c r="D80" s="386" t="s">
        <v>43</v>
      </c>
      <c r="E80" s="386" t="s">
        <v>44</v>
      </c>
      <c r="F80" s="386" t="s">
        <v>28</v>
      </c>
      <c r="G80" s="1332" t="s">
        <v>46</v>
      </c>
      <c r="H80" s="1333"/>
      <c r="I80" s="1333"/>
      <c r="J80" s="1334"/>
      <c r="K80" s="192"/>
      <c r="L80" s="677"/>
      <c r="M80" s="677"/>
      <c r="N80" s="677"/>
      <c r="O80" s="677"/>
      <c r="P80" s="192"/>
      <c r="Q80" s="706"/>
      <c r="R80" s="706"/>
      <c r="S80" s="706"/>
    </row>
    <row r="81" spans="1:19">
      <c r="A81" s="508"/>
      <c r="B81" s="1335"/>
      <c r="C81" s="1335"/>
      <c r="D81" s="1335"/>
      <c r="E81" s="1335"/>
      <c r="F81" s="1336"/>
      <c r="G81" s="1337"/>
      <c r="H81" s="1338"/>
      <c r="I81" s="1338"/>
      <c r="J81" s="1339"/>
      <c r="K81" s="192"/>
      <c r="L81" s="251"/>
      <c r="M81" s="251"/>
      <c r="N81" s="251"/>
      <c r="O81" s="251"/>
      <c r="P81" s="192"/>
      <c r="Q81" s="707"/>
      <c r="R81" s="707"/>
      <c r="S81" s="707"/>
    </row>
    <row r="82" spans="1:19">
      <c r="A82" s="508"/>
      <c r="B82" s="1335"/>
      <c r="C82" s="1335"/>
      <c r="D82" s="1340"/>
      <c r="E82" s="1335"/>
      <c r="F82" s="1336"/>
      <c r="G82" s="1337"/>
      <c r="H82" s="1338"/>
      <c r="I82" s="1338"/>
      <c r="J82" s="1339"/>
      <c r="K82" s="192"/>
      <c r="L82" s="251"/>
      <c r="M82" s="251"/>
      <c r="N82" s="251"/>
      <c r="O82" s="251"/>
      <c r="P82" s="192"/>
      <c r="Q82" s="707"/>
      <c r="R82" s="707"/>
      <c r="S82" s="707"/>
    </row>
    <row r="83" spans="1:19">
      <c r="A83" s="508"/>
      <c r="B83" s="1335"/>
      <c r="C83" s="1335"/>
      <c r="D83" s="1340"/>
      <c r="E83" s="1335"/>
      <c r="F83" s="1336"/>
      <c r="G83" s="1337"/>
      <c r="H83" s="1338"/>
      <c r="I83" s="1338"/>
      <c r="J83" s="1339"/>
      <c r="K83" s="192"/>
      <c r="L83" s="251"/>
      <c r="M83" s="251"/>
      <c r="N83" s="251"/>
      <c r="O83" s="251"/>
      <c r="P83" s="192"/>
      <c r="Q83" s="707"/>
      <c r="R83" s="707"/>
      <c r="S83" s="707"/>
    </row>
    <row r="84" spans="1:19">
      <c r="A84" s="508"/>
      <c r="B84" s="1335"/>
      <c r="C84" s="1335"/>
      <c r="D84" s="1340"/>
      <c r="E84" s="1335"/>
      <c r="F84" s="1336"/>
      <c r="G84" s="1337"/>
      <c r="H84" s="1338"/>
      <c r="I84" s="1338"/>
      <c r="J84" s="1339"/>
      <c r="K84" s="192"/>
      <c r="L84" s="251"/>
      <c r="M84" s="251"/>
      <c r="N84" s="251"/>
      <c r="O84" s="251"/>
      <c r="P84" s="192"/>
      <c r="Q84" s="707"/>
      <c r="R84" s="707"/>
      <c r="S84" s="707"/>
    </row>
    <row r="85" spans="1:19">
      <c r="A85" s="508"/>
      <c r="B85" s="1335"/>
      <c r="C85" s="1335"/>
      <c r="D85" s="1340"/>
      <c r="E85" s="1335"/>
      <c r="F85" s="1336"/>
      <c r="G85" s="1337"/>
      <c r="H85" s="1338"/>
      <c r="I85" s="1338"/>
      <c r="J85" s="1339"/>
      <c r="K85" s="192"/>
      <c r="L85" s="251"/>
      <c r="M85" s="251"/>
      <c r="N85" s="251"/>
      <c r="O85" s="251"/>
      <c r="P85" s="192"/>
      <c r="Q85" s="707"/>
      <c r="R85" s="707"/>
      <c r="S85" s="707"/>
    </row>
    <row r="86" spans="1:19">
      <c r="A86" s="508"/>
      <c r="B86" s="1335"/>
      <c r="C86" s="1335"/>
      <c r="D86" s="1340"/>
      <c r="E86" s="1335"/>
      <c r="F86" s="1336"/>
      <c r="G86" s="1337"/>
      <c r="H86" s="1338"/>
      <c r="I86" s="1338"/>
      <c r="J86" s="1339"/>
      <c r="K86" s="192"/>
      <c r="L86" s="251"/>
      <c r="M86" s="251"/>
      <c r="N86" s="251"/>
      <c r="O86" s="251"/>
      <c r="P86" s="192"/>
      <c r="Q86" s="707"/>
      <c r="R86" s="707"/>
      <c r="S86" s="707"/>
    </row>
    <row r="87" spans="1:19">
      <c r="A87" s="508"/>
      <c r="B87" s="1335"/>
      <c r="C87" s="1335"/>
      <c r="D87" s="1340"/>
      <c r="E87" s="1335"/>
      <c r="F87" s="1336"/>
      <c r="G87" s="1337"/>
      <c r="H87" s="1338"/>
      <c r="I87" s="1338"/>
      <c r="J87" s="1339"/>
      <c r="K87" s="192"/>
      <c r="L87" s="251"/>
      <c r="M87" s="251"/>
      <c r="N87" s="251"/>
      <c r="O87" s="251"/>
      <c r="P87" s="192"/>
      <c r="Q87" s="707"/>
      <c r="R87" s="707"/>
      <c r="S87" s="707"/>
    </row>
    <row r="88" spans="1:19">
      <c r="A88" s="508"/>
      <c r="B88" s="1335"/>
      <c r="C88" s="1335"/>
      <c r="D88" s="1340"/>
      <c r="E88" s="1335"/>
      <c r="F88" s="1336"/>
      <c r="G88" s="1337"/>
      <c r="H88" s="1338"/>
      <c r="I88" s="1338"/>
      <c r="J88" s="1339"/>
      <c r="K88" s="192"/>
      <c r="L88" s="251"/>
      <c r="M88" s="251"/>
      <c r="N88" s="251"/>
      <c r="O88" s="251"/>
      <c r="P88" s="192"/>
    </row>
    <row r="89" spans="1:19">
      <c r="A89" s="508"/>
      <c r="B89" s="1335"/>
      <c r="C89" s="1335"/>
      <c r="D89" s="1340"/>
      <c r="E89" s="1335"/>
      <c r="F89" s="1336"/>
      <c r="G89" s="1337"/>
      <c r="H89" s="1338"/>
      <c r="I89" s="1338"/>
      <c r="J89" s="1339"/>
      <c r="K89" s="192"/>
      <c r="L89" s="251"/>
      <c r="M89" s="251"/>
      <c r="N89" s="251"/>
      <c r="O89" s="251"/>
      <c r="P89" s="192"/>
    </row>
    <row r="90" spans="1:19">
      <c r="A90" s="508"/>
      <c r="B90" s="1335"/>
      <c r="C90" s="1335"/>
      <c r="D90" s="1340"/>
      <c r="E90" s="1335"/>
      <c r="F90" s="1336"/>
      <c r="G90" s="1337"/>
      <c r="H90" s="1338"/>
      <c r="I90" s="1338"/>
      <c r="J90" s="1339"/>
      <c r="K90" s="192"/>
      <c r="L90" s="251"/>
      <c r="M90" s="251"/>
      <c r="N90" s="251"/>
      <c r="O90" s="251"/>
      <c r="P90" s="192"/>
    </row>
    <row r="91" spans="1:19">
      <c r="A91" s="508"/>
      <c r="B91" s="1335"/>
      <c r="C91" s="1335"/>
      <c r="D91" s="1340"/>
      <c r="E91" s="1335"/>
      <c r="F91" s="1336"/>
      <c r="G91" s="1337"/>
      <c r="H91" s="1338"/>
      <c r="I91" s="1338"/>
      <c r="J91" s="1339"/>
      <c r="K91" s="192"/>
      <c r="L91" s="251"/>
      <c r="M91" s="251"/>
      <c r="N91" s="251"/>
      <c r="O91" s="251"/>
      <c r="P91" s="192"/>
    </row>
    <row r="92" spans="1:19">
      <c r="A92" s="508"/>
      <c r="B92" s="1335"/>
      <c r="C92" s="1335"/>
      <c r="D92" s="1340"/>
      <c r="E92" s="1335"/>
      <c r="F92" s="1336"/>
      <c r="G92" s="1337"/>
      <c r="H92" s="1338"/>
      <c r="I92" s="1338"/>
      <c r="J92" s="1339"/>
      <c r="K92" s="192"/>
      <c r="L92" s="251"/>
      <c r="M92" s="251"/>
      <c r="N92" s="251"/>
      <c r="O92" s="251"/>
      <c r="P92" s="192"/>
    </row>
    <row r="93" spans="1:19" ht="15.75" thickBot="1">
      <c r="A93" s="509" t="s">
        <v>48</v>
      </c>
      <c r="B93" s="510"/>
      <c r="C93" s="510"/>
      <c r="D93" s="510"/>
      <c r="E93" s="511"/>
      <c r="F93" s="512">
        <f>SUBTOTAL(9,F81:F92)</f>
        <v>0</v>
      </c>
      <c r="G93" s="513"/>
      <c r="H93" s="514"/>
      <c r="I93" s="514"/>
      <c r="J93" s="515"/>
      <c r="K93" s="192"/>
      <c r="L93" s="251"/>
      <c r="M93" s="251"/>
      <c r="N93" s="251"/>
      <c r="O93" s="251"/>
      <c r="P93" s="192"/>
    </row>
    <row r="94" spans="1:19">
      <c r="A94" s="252"/>
      <c r="B94" s="254"/>
      <c r="C94" s="254"/>
      <c r="D94" s="254"/>
      <c r="E94" s="254"/>
      <c r="F94" s="253" t="s">
        <v>49</v>
      </c>
      <c r="G94" s="192"/>
      <c r="H94" s="192"/>
      <c r="I94" s="192"/>
      <c r="J94" s="192"/>
      <c r="K94" s="192"/>
      <c r="L94" s="192"/>
      <c r="M94" s="192"/>
      <c r="N94" s="192"/>
      <c r="O94" s="192"/>
      <c r="P94" s="192"/>
    </row>
    <row r="95" spans="1:19">
      <c r="A95" s="252"/>
      <c r="B95" s="254"/>
      <c r="C95" s="254"/>
      <c r="D95" s="254"/>
      <c r="E95" s="254"/>
      <c r="F95" s="253" t="str">
        <f>IFERROR(F93-F94,"")</f>
        <v/>
      </c>
      <c r="G95" s="192"/>
      <c r="H95" s="192"/>
      <c r="I95" s="192"/>
      <c r="J95" s="192"/>
      <c r="K95" s="192" t="s">
        <v>47</v>
      </c>
      <c r="L95" s="192"/>
      <c r="M95" s="192"/>
      <c r="N95" s="192"/>
      <c r="O95" s="192"/>
      <c r="P95" s="192"/>
    </row>
    <row r="96" spans="1:19">
      <c r="A96" s="101"/>
      <c r="B96" s="192"/>
      <c r="C96" s="192"/>
      <c r="D96" s="192"/>
      <c r="E96" s="192"/>
      <c r="F96" s="192"/>
      <c r="G96" s="192"/>
      <c r="H96" s="192"/>
      <c r="I96" s="192"/>
      <c r="J96" s="192"/>
      <c r="K96" s="192"/>
      <c r="L96" s="192"/>
      <c r="M96" s="192"/>
      <c r="N96" s="192"/>
      <c r="O96" s="192"/>
      <c r="P96" s="192"/>
    </row>
  </sheetData>
  <sheetProtection formatCells="0" formatColumns="0" formatRows="0" insertColumns="0" insertRows="0" insertHyperlinks="0" deleteColumns="0" deleteRows="0" sort="0" autoFilter="0"/>
  <mergeCells count="88">
    <mergeCell ref="G91:J91"/>
    <mergeCell ref="G92:J92"/>
    <mergeCell ref="G80:J80"/>
    <mergeCell ref="L80:O80"/>
    <mergeCell ref="Q80:S80"/>
    <mergeCell ref="G81:J81"/>
    <mergeCell ref="Q81:S87"/>
    <mergeCell ref="G82:J82"/>
    <mergeCell ref="G83:J83"/>
    <mergeCell ref="G84:J84"/>
    <mergeCell ref="G85:J85"/>
    <mergeCell ref="G86:J86"/>
    <mergeCell ref="G87:J87"/>
    <mergeCell ref="G88:J88"/>
    <mergeCell ref="G89:J89"/>
    <mergeCell ref="G90:J90"/>
    <mergeCell ref="Q63:S69"/>
    <mergeCell ref="G64:J64"/>
    <mergeCell ref="G65:J65"/>
    <mergeCell ref="G66:J66"/>
    <mergeCell ref="G67:J67"/>
    <mergeCell ref="G68:J68"/>
    <mergeCell ref="G69:J69"/>
    <mergeCell ref="A79:E79"/>
    <mergeCell ref="G63:J63"/>
    <mergeCell ref="G70:J70"/>
    <mergeCell ref="G71:J71"/>
    <mergeCell ref="G72:J72"/>
    <mergeCell ref="G73:J73"/>
    <mergeCell ref="G74:J74"/>
    <mergeCell ref="G54:J54"/>
    <mergeCell ref="G55:J55"/>
    <mergeCell ref="G56:J56"/>
    <mergeCell ref="A61:E61"/>
    <mergeCell ref="G62:J62"/>
    <mergeCell ref="L62:O62"/>
    <mergeCell ref="A43:E43"/>
    <mergeCell ref="G44:J44"/>
    <mergeCell ref="L44:O44"/>
    <mergeCell ref="Q44:S44"/>
    <mergeCell ref="Q62:S62"/>
    <mergeCell ref="G49:J49"/>
    <mergeCell ref="G50:J50"/>
    <mergeCell ref="G51:J51"/>
    <mergeCell ref="G52:J52"/>
    <mergeCell ref="G53:J53"/>
    <mergeCell ref="G45:J45"/>
    <mergeCell ref="Q45:S51"/>
    <mergeCell ref="G46:J46"/>
    <mergeCell ref="G47:J47"/>
    <mergeCell ref="G48:J48"/>
    <mergeCell ref="G38:J38"/>
    <mergeCell ref="Q26:S26"/>
    <mergeCell ref="G27:J27"/>
    <mergeCell ref="Q27:S33"/>
    <mergeCell ref="G28:J28"/>
    <mergeCell ref="G29:J29"/>
    <mergeCell ref="G30:J30"/>
    <mergeCell ref="G31:J31"/>
    <mergeCell ref="G32:J32"/>
    <mergeCell ref="G33:J33"/>
    <mergeCell ref="G37:J37"/>
    <mergeCell ref="G36:J36"/>
    <mergeCell ref="A22:P22"/>
    <mergeCell ref="L9:O10"/>
    <mergeCell ref="L11:O13"/>
    <mergeCell ref="A14:P14"/>
    <mergeCell ref="A9:B13"/>
    <mergeCell ref="H16:J16"/>
    <mergeCell ref="H17:J17"/>
    <mergeCell ref="H19:J19"/>
    <mergeCell ref="H18:J18"/>
    <mergeCell ref="A15:J15"/>
    <mergeCell ref="B19:F19"/>
    <mergeCell ref="B18:F18"/>
    <mergeCell ref="B17:F17"/>
    <mergeCell ref="B16:F16"/>
    <mergeCell ref="C9:J13"/>
    <mergeCell ref="A25:E25"/>
    <mergeCell ref="G26:J26"/>
    <mergeCell ref="L26:O26"/>
    <mergeCell ref="G34:J34"/>
    <mergeCell ref="G35:J35"/>
    <mergeCell ref="L8:O8"/>
    <mergeCell ref="B3:O3"/>
    <mergeCell ref="B2:O2"/>
    <mergeCell ref="B4:M4"/>
    <mergeCell ref="B5:K5"/>
  </mergeCells>
  <pageMargins left="0.7" right="0.7" top="0.75" bottom="0.75" header="0.3" footer="0.3"/>
  <pageSetup paperSize="9" scale="66" orientation="landscape" r:id="rId1"/>
  <rowBreaks count="1" manualBreakCount="1">
    <brk id="24" max="1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36A3F-65D6-48B0-AD2B-52E628D83E95}">
  <sheetPr>
    <pageSetUpPr fitToPage="1"/>
  </sheetPr>
  <dimension ref="A1:AC78"/>
  <sheetViews>
    <sheetView showGridLines="0" zoomScaleNormal="100" workbookViewId="0"/>
  </sheetViews>
  <sheetFormatPr defaultColWidth="11.42578125" defaultRowHeight="15"/>
  <cols>
    <col min="1" max="1" width="32" customWidth="1"/>
    <col min="16" max="16" width="12.85546875" customWidth="1"/>
    <col min="17" max="17" width="12.7109375" customWidth="1"/>
    <col min="20" max="20" width="11.28515625" customWidth="1"/>
    <col min="21" max="21" width="13.7109375" customWidth="1"/>
  </cols>
  <sheetData>
    <row r="1" spans="1:29" s="20" customFormat="1" ht="18.75">
      <c r="A1" s="187"/>
      <c r="B1" s="188"/>
      <c r="C1" s="189"/>
      <c r="D1" s="189"/>
      <c r="E1" s="189"/>
      <c r="F1" s="189"/>
      <c r="G1" s="189"/>
      <c r="H1" s="189"/>
      <c r="I1" s="189"/>
      <c r="J1" s="189"/>
      <c r="K1" s="189"/>
      <c r="L1" s="189"/>
      <c r="M1" s="189"/>
      <c r="N1" s="189"/>
      <c r="O1" s="189"/>
      <c r="P1" s="189"/>
      <c r="Q1" s="189"/>
      <c r="R1" s="189"/>
      <c r="S1" s="188"/>
      <c r="T1" s="188"/>
      <c r="AB1" s="11"/>
      <c r="AC1" s="11"/>
    </row>
    <row r="2" spans="1:29" s="20" customFormat="1" ht="18.75">
      <c r="A2" s="460"/>
      <c r="B2" s="749" t="s">
        <v>57</v>
      </c>
      <c r="C2" s="749"/>
      <c r="D2" s="749"/>
      <c r="E2" s="749"/>
      <c r="F2" s="749"/>
      <c r="G2" s="749"/>
      <c r="H2" s="749"/>
      <c r="I2" s="749"/>
      <c r="J2" s="749"/>
      <c r="K2" s="749"/>
      <c r="L2" s="749"/>
      <c r="M2" s="749"/>
      <c r="N2" s="749"/>
      <c r="O2" s="749"/>
      <c r="P2" s="749"/>
      <c r="Q2" s="749"/>
      <c r="R2" s="749"/>
      <c r="S2" s="749"/>
      <c r="T2" s="750"/>
    </row>
    <row r="3" spans="1:29" s="20" customFormat="1">
      <c r="A3" s="461" t="s">
        <v>1</v>
      </c>
      <c r="B3" s="619" t="s">
        <v>2</v>
      </c>
      <c r="C3" s="619"/>
      <c r="D3" s="619"/>
      <c r="E3" s="619"/>
      <c r="F3" s="619"/>
      <c r="G3" s="619"/>
      <c r="H3" s="619"/>
      <c r="I3" s="619"/>
      <c r="J3" s="619"/>
      <c r="K3" s="619"/>
      <c r="L3" s="619"/>
      <c r="M3" s="619"/>
      <c r="N3" s="619"/>
      <c r="O3" s="619"/>
      <c r="P3" s="619"/>
      <c r="Q3" s="619"/>
      <c r="R3" s="619"/>
      <c r="S3" s="619"/>
      <c r="T3" s="620"/>
    </row>
    <row r="4" spans="1:29" s="20" customFormat="1">
      <c r="A4" s="471" t="s">
        <v>3</v>
      </c>
      <c r="B4" s="751"/>
      <c r="C4" s="751"/>
      <c r="D4" s="751"/>
      <c r="E4" s="751"/>
      <c r="F4" s="751"/>
      <c r="G4" s="751"/>
      <c r="H4" s="751"/>
      <c r="I4" s="751"/>
      <c r="J4" s="751"/>
      <c r="K4" s="751"/>
      <c r="L4" s="751"/>
      <c r="M4" s="751"/>
      <c r="N4" s="751"/>
      <c r="O4" s="751"/>
      <c r="P4" s="751"/>
      <c r="Q4" s="751"/>
      <c r="R4" s="752"/>
      <c r="S4" s="472" t="s">
        <v>4</v>
      </c>
      <c r="T4" s="1341"/>
    </row>
    <row r="5" spans="1:29">
      <c r="A5" s="466" t="s">
        <v>51</v>
      </c>
      <c r="B5" s="753"/>
      <c r="C5" s="753"/>
      <c r="D5" s="753"/>
      <c r="E5" s="753"/>
      <c r="F5" s="753"/>
      <c r="G5" s="753"/>
      <c r="H5" s="753"/>
      <c r="I5" s="753"/>
      <c r="J5" s="753"/>
      <c r="K5" s="753"/>
      <c r="L5" s="753"/>
      <c r="M5" s="753"/>
      <c r="N5" s="753"/>
      <c r="O5" s="753"/>
      <c r="P5" s="754"/>
      <c r="Q5" s="467" t="s">
        <v>6</v>
      </c>
      <c r="R5" s="468"/>
      <c r="S5" s="469" t="s">
        <v>7</v>
      </c>
      <c r="T5" s="470"/>
      <c r="U5" s="1"/>
    </row>
    <row r="6" spans="1:29" ht="15.75">
      <c r="A6" s="201"/>
      <c r="B6" s="202"/>
      <c r="C6" s="202"/>
      <c r="D6" s="202"/>
      <c r="E6" s="202"/>
      <c r="F6" s="202"/>
      <c r="G6" s="202"/>
      <c r="H6" s="203"/>
      <c r="I6" s="204"/>
      <c r="J6" s="202"/>
      <c r="K6" s="202"/>
      <c r="L6" s="202"/>
      <c r="M6" s="50"/>
      <c r="N6" s="50"/>
      <c r="O6" s="50"/>
      <c r="P6" s="50"/>
      <c r="Q6" s="50"/>
      <c r="R6" s="50"/>
      <c r="S6" s="50"/>
      <c r="T6" s="50"/>
    </row>
    <row r="7" spans="1:29" ht="16.5" thickBot="1">
      <c r="A7" s="201"/>
      <c r="B7" s="202"/>
      <c r="C7" s="202"/>
      <c r="D7" s="202"/>
      <c r="E7" s="202"/>
      <c r="F7" s="202"/>
      <c r="G7" s="202"/>
      <c r="H7" s="203"/>
      <c r="I7" s="204"/>
      <c r="J7" s="202"/>
      <c r="K7" s="202"/>
      <c r="L7" s="202"/>
      <c r="M7" s="50"/>
      <c r="N7" s="50"/>
      <c r="O7" s="50"/>
      <c r="P7" s="50"/>
      <c r="Q7" s="50"/>
      <c r="R7" s="50"/>
      <c r="S7" s="50"/>
      <c r="T7" s="50"/>
    </row>
    <row r="8" spans="1:29" ht="19.5" thickBot="1">
      <c r="A8" s="352" t="s">
        <v>8</v>
      </c>
      <c r="B8" s="353"/>
      <c r="C8" s="353"/>
      <c r="D8" s="353"/>
      <c r="E8" s="353"/>
      <c r="F8" s="353"/>
      <c r="G8" s="353"/>
      <c r="H8" s="353"/>
      <c r="I8" s="353"/>
      <c r="J8" s="353"/>
      <c r="K8" s="353"/>
      <c r="L8" s="354"/>
      <c r="M8" s="355"/>
      <c r="N8" s="762" t="s">
        <v>9</v>
      </c>
      <c r="O8" s="763"/>
      <c r="P8" s="763"/>
      <c r="Q8" s="763"/>
      <c r="R8" s="763"/>
      <c r="S8" s="763"/>
      <c r="T8" s="764"/>
    </row>
    <row r="9" spans="1:29" ht="15" customHeight="1">
      <c r="A9" s="755" t="s">
        <v>10</v>
      </c>
      <c r="B9" s="756"/>
      <c r="C9" s="741"/>
      <c r="D9" s="742"/>
      <c r="E9" s="742"/>
      <c r="F9" s="742"/>
      <c r="G9" s="742"/>
      <c r="H9" s="742"/>
      <c r="I9" s="742"/>
      <c r="J9" s="742"/>
      <c r="K9" s="742"/>
      <c r="L9" s="743"/>
      <c r="M9" s="58"/>
      <c r="N9" s="724" t="s">
        <v>58</v>
      </c>
      <c r="O9" s="633"/>
      <c r="P9" s="633"/>
      <c r="Q9" s="633"/>
      <c r="R9" s="633"/>
      <c r="S9" s="633"/>
      <c r="T9" s="725"/>
    </row>
    <row r="10" spans="1:29">
      <c r="A10" s="757"/>
      <c r="B10" s="758"/>
      <c r="C10" s="744"/>
      <c r="D10" s="612"/>
      <c r="E10" s="612"/>
      <c r="F10" s="612"/>
      <c r="G10" s="612"/>
      <c r="H10" s="612"/>
      <c r="I10" s="612"/>
      <c r="J10" s="612"/>
      <c r="K10" s="612"/>
      <c r="L10" s="745"/>
      <c r="M10" s="58"/>
      <c r="N10" s="726"/>
      <c r="O10" s="636"/>
      <c r="P10" s="636"/>
      <c r="Q10" s="636"/>
      <c r="R10" s="636"/>
      <c r="S10" s="636"/>
      <c r="T10" s="727"/>
    </row>
    <row r="11" spans="1:29">
      <c r="A11" s="757"/>
      <c r="B11" s="758"/>
      <c r="C11" s="744"/>
      <c r="D11" s="612"/>
      <c r="E11" s="612"/>
      <c r="F11" s="612"/>
      <c r="G11" s="612"/>
      <c r="H11" s="612"/>
      <c r="I11" s="612"/>
      <c r="J11" s="612"/>
      <c r="K11" s="612"/>
      <c r="L11" s="745"/>
      <c r="M11" s="58"/>
      <c r="N11" s="726"/>
      <c r="O11" s="636"/>
      <c r="P11" s="636"/>
      <c r="Q11" s="636"/>
      <c r="R11" s="636"/>
      <c r="S11" s="636"/>
      <c r="T11" s="727"/>
    </row>
    <row r="12" spans="1:29">
      <c r="A12" s="757"/>
      <c r="B12" s="758"/>
      <c r="C12" s="744"/>
      <c r="D12" s="612"/>
      <c r="E12" s="612"/>
      <c r="F12" s="612"/>
      <c r="G12" s="612"/>
      <c r="H12" s="612"/>
      <c r="I12" s="612"/>
      <c r="J12" s="612"/>
      <c r="K12" s="612"/>
      <c r="L12" s="745"/>
      <c r="M12" s="58"/>
      <c r="N12" s="726"/>
      <c r="O12" s="636"/>
      <c r="P12" s="636"/>
      <c r="Q12" s="636"/>
      <c r="R12" s="636"/>
      <c r="S12" s="636"/>
      <c r="T12" s="727"/>
    </row>
    <row r="13" spans="1:29">
      <c r="A13" s="759"/>
      <c r="B13" s="760"/>
      <c r="C13" s="746"/>
      <c r="D13" s="747"/>
      <c r="E13" s="747"/>
      <c r="F13" s="747"/>
      <c r="G13" s="747"/>
      <c r="H13" s="747"/>
      <c r="I13" s="747"/>
      <c r="J13" s="747"/>
      <c r="K13" s="747"/>
      <c r="L13" s="748"/>
      <c r="M13" s="58"/>
      <c r="N13" s="728"/>
      <c r="O13" s="729"/>
      <c r="P13" s="729"/>
      <c r="Q13" s="729"/>
      <c r="R13" s="729"/>
      <c r="S13" s="729"/>
      <c r="T13" s="730"/>
    </row>
    <row r="14" spans="1:29">
      <c r="A14" s="55"/>
      <c r="B14" s="202"/>
      <c r="C14" s="202"/>
      <c r="D14" s="202"/>
      <c r="E14" s="202"/>
      <c r="F14" s="202"/>
      <c r="G14" s="202"/>
      <c r="H14" s="205"/>
      <c r="I14" s="206"/>
      <c r="J14" s="202"/>
      <c r="K14" s="202"/>
      <c r="L14" s="202"/>
      <c r="M14" s="50"/>
      <c r="N14" s="50"/>
      <c r="O14" s="50"/>
      <c r="P14" s="50"/>
      <c r="Q14" s="50"/>
      <c r="R14" s="50"/>
      <c r="S14" s="50"/>
      <c r="T14" s="50"/>
    </row>
    <row r="15" spans="1:29" ht="15" customHeight="1">
      <c r="A15" s="1303" t="s">
        <v>12</v>
      </c>
      <c r="B15" s="1304"/>
      <c r="C15" s="1304"/>
      <c r="D15" s="1304"/>
      <c r="E15" s="1304"/>
      <c r="F15" s="1304"/>
      <c r="G15" s="1304"/>
      <c r="H15" s="1304"/>
      <c r="I15" s="1304"/>
      <c r="J15" s="1304"/>
      <c r="K15" s="1304"/>
      <c r="L15" s="1305"/>
      <c r="M15" s="206"/>
      <c r="N15" s="202"/>
      <c r="O15" s="202"/>
      <c r="P15" s="202"/>
      <c r="Q15" s="50"/>
      <c r="R15" s="50"/>
      <c r="S15" s="50"/>
      <c r="T15" s="50"/>
      <c r="U15" s="50"/>
      <c r="V15" s="50"/>
      <c r="W15" s="50"/>
      <c r="X15" s="50"/>
    </row>
    <row r="16" spans="1:29" ht="15" customHeight="1">
      <c r="A16" s="1306" t="s">
        <v>13</v>
      </c>
      <c r="B16" s="1307" t="s">
        <v>14</v>
      </c>
      <c r="C16" s="1308"/>
      <c r="D16" s="1308"/>
      <c r="E16" s="1308"/>
      <c r="F16" s="1308"/>
      <c r="G16" s="1308"/>
      <c r="H16" s="1308"/>
      <c r="I16" s="1309"/>
      <c r="J16" s="1307" t="s">
        <v>16</v>
      </c>
      <c r="K16" s="1308"/>
      <c r="L16" s="1309"/>
      <c r="M16" s="206"/>
      <c r="N16" s="202"/>
      <c r="O16" s="202"/>
      <c r="P16" s="202"/>
      <c r="Q16" s="50"/>
      <c r="R16" s="50"/>
      <c r="S16" s="50"/>
      <c r="T16" s="50"/>
      <c r="U16" s="50"/>
      <c r="V16" s="50"/>
      <c r="W16" s="50"/>
      <c r="X16" s="50"/>
    </row>
    <row r="17" spans="1:25" ht="15" customHeight="1">
      <c r="A17" s="1311"/>
      <c r="B17" s="1312"/>
      <c r="C17" s="1313"/>
      <c r="D17" s="1313"/>
      <c r="E17" s="1313"/>
      <c r="F17" s="1313"/>
      <c r="G17" s="1313"/>
      <c r="H17" s="1313"/>
      <c r="I17" s="1314"/>
      <c r="J17" s="1312"/>
      <c r="K17" s="1313"/>
      <c r="L17" s="1314"/>
      <c r="M17" s="206"/>
      <c r="N17" s="202"/>
      <c r="O17" s="202"/>
      <c r="P17" s="202"/>
      <c r="Q17" s="50"/>
      <c r="R17" s="50"/>
      <c r="S17" s="50"/>
      <c r="T17" s="50"/>
      <c r="U17" s="50"/>
      <c r="V17" s="50"/>
      <c r="W17" s="50"/>
      <c r="X17" s="50"/>
    </row>
    <row r="18" spans="1:25">
      <c r="A18" s="1311"/>
      <c r="B18" s="1312"/>
      <c r="C18" s="1313"/>
      <c r="D18" s="1313"/>
      <c r="E18" s="1313"/>
      <c r="F18" s="1313"/>
      <c r="G18" s="1313"/>
      <c r="H18" s="1313"/>
      <c r="I18" s="1314"/>
      <c r="J18" s="1312"/>
      <c r="K18" s="1313"/>
      <c r="L18" s="1314"/>
      <c r="M18" s="206"/>
      <c r="N18" s="202"/>
      <c r="O18" s="202"/>
      <c r="P18" s="202"/>
      <c r="Q18" s="50"/>
      <c r="R18" s="50"/>
      <c r="S18" s="50"/>
      <c r="T18" s="50"/>
      <c r="U18" s="50"/>
      <c r="V18" s="50"/>
      <c r="W18" s="50"/>
      <c r="X18" s="50"/>
    </row>
    <row r="19" spans="1:25">
      <c r="A19" s="1316"/>
      <c r="B19" s="1317"/>
      <c r="C19" s="1318"/>
      <c r="D19" s="1318"/>
      <c r="E19" s="1318"/>
      <c r="F19" s="1318"/>
      <c r="G19" s="1318"/>
      <c r="H19" s="1318"/>
      <c r="I19" s="1319"/>
      <c r="J19" s="1317"/>
      <c r="K19" s="1318"/>
      <c r="L19" s="1319"/>
      <c r="M19" s="206"/>
      <c r="N19" s="202"/>
      <c r="O19" s="202"/>
      <c r="P19" s="202"/>
      <c r="Q19" s="50"/>
      <c r="R19" s="50"/>
      <c r="S19" s="50"/>
      <c r="T19" s="50"/>
      <c r="U19" s="50"/>
      <c r="V19" s="50"/>
      <c r="W19" s="50"/>
      <c r="X19" s="50"/>
    </row>
    <row r="20" spans="1:25">
      <c r="A20" s="55"/>
      <c r="B20" s="202"/>
      <c r="C20" s="202"/>
      <c r="D20" s="202"/>
      <c r="E20" s="202"/>
      <c r="F20" s="202"/>
      <c r="G20" s="202"/>
      <c r="H20" s="205"/>
      <c r="I20" s="206"/>
      <c r="J20" s="202"/>
      <c r="K20" s="202"/>
      <c r="L20" s="202"/>
      <c r="M20" s="50"/>
      <c r="N20" s="50"/>
      <c r="O20" s="50"/>
      <c r="P20" s="50"/>
      <c r="Q20" s="50"/>
      <c r="R20" s="50"/>
      <c r="S20" s="50"/>
      <c r="T20" s="50"/>
    </row>
    <row r="21" spans="1:25" s="24" customFormat="1" ht="15" customHeight="1" thickBot="1">
      <c r="A21" s="50"/>
      <c r="B21" s="50"/>
      <c r="C21" s="50"/>
      <c r="D21" s="50"/>
      <c r="E21" s="50"/>
      <c r="F21" s="50"/>
      <c r="G21" s="50"/>
      <c r="H21" s="50"/>
      <c r="I21" s="50"/>
      <c r="J21" s="50"/>
      <c r="K21" s="50"/>
      <c r="L21" s="50"/>
      <c r="M21" s="50"/>
      <c r="N21" s="50"/>
      <c r="O21" s="50"/>
      <c r="P21" s="50"/>
      <c r="Q21" s="50"/>
      <c r="R21" s="50"/>
      <c r="S21" s="50"/>
      <c r="T21" s="50"/>
    </row>
    <row r="22" spans="1:25" s="24" customFormat="1" ht="15" customHeight="1">
      <c r="A22" s="761" t="s">
        <v>59</v>
      </c>
      <c r="B22" s="738" t="s">
        <v>60</v>
      </c>
      <c r="C22" s="739"/>
      <c r="D22" s="739"/>
      <c r="E22" s="739"/>
      <c r="F22" s="739"/>
      <c r="G22" s="739"/>
      <c r="H22" s="739"/>
      <c r="I22" s="739"/>
      <c r="J22" s="739"/>
      <c r="K22" s="739"/>
      <c r="L22" s="739"/>
      <c r="M22" s="739"/>
      <c r="N22" s="739"/>
      <c r="O22" s="739"/>
      <c r="P22" s="739"/>
      <c r="Q22" s="739"/>
      <c r="R22" s="739"/>
      <c r="S22" s="739"/>
      <c r="T22" s="740"/>
    </row>
    <row r="23" spans="1:25" s="24" customFormat="1" ht="15" customHeight="1">
      <c r="A23" s="1342"/>
      <c r="B23" s="735" t="s">
        <v>61</v>
      </c>
      <c r="C23" s="736"/>
      <c r="D23" s="736"/>
      <c r="E23" s="736"/>
      <c r="F23" s="736"/>
      <c r="G23" s="736"/>
      <c r="H23" s="736"/>
      <c r="I23" s="736"/>
      <c r="J23" s="736"/>
      <c r="K23" s="736"/>
      <c r="L23" s="736"/>
      <c r="M23" s="736"/>
      <c r="N23" s="736"/>
      <c r="O23" s="736"/>
      <c r="P23" s="736"/>
      <c r="Q23" s="736"/>
      <c r="R23" s="736"/>
      <c r="S23" s="736"/>
      <c r="T23" s="737"/>
    </row>
    <row r="24" spans="1:25" s="24" customFormat="1" ht="15" customHeight="1" thickBot="1">
      <c r="A24" s="207" t="s">
        <v>62</v>
      </c>
      <c r="B24" s="116"/>
      <c r="C24" s="116"/>
      <c r="D24" s="116"/>
      <c r="E24" s="116"/>
      <c r="F24" s="50"/>
      <c r="G24" s="50"/>
      <c r="H24" s="50"/>
      <c r="I24" s="50"/>
      <c r="J24" s="50"/>
      <c r="K24" s="50"/>
      <c r="L24" s="50"/>
      <c r="M24" s="50"/>
      <c r="N24" s="50"/>
      <c r="O24" s="50"/>
      <c r="P24" s="50"/>
      <c r="Q24" s="50"/>
      <c r="R24" s="50"/>
      <c r="S24" s="50"/>
      <c r="T24" s="208"/>
    </row>
    <row r="25" spans="1:25" s="24" customFormat="1" ht="15" customHeight="1">
      <c r="A25" s="721" t="s">
        <v>63</v>
      </c>
      <c r="B25" s="722" t="s">
        <v>64</v>
      </c>
      <c r="C25" s="722" t="s">
        <v>65</v>
      </c>
      <c r="D25" s="722" t="s">
        <v>66</v>
      </c>
      <c r="E25" s="722" t="s">
        <v>67</v>
      </c>
      <c r="F25" s="722" t="s">
        <v>68</v>
      </c>
      <c r="G25" s="722" t="s">
        <v>69</v>
      </c>
      <c r="H25" s="722" t="s">
        <v>70</v>
      </c>
      <c r="I25" s="722" t="s">
        <v>71</v>
      </c>
      <c r="J25" s="722" t="s">
        <v>72</v>
      </c>
      <c r="K25" s="51" t="s">
        <v>73</v>
      </c>
      <c r="L25" s="51" t="s">
        <v>74</v>
      </c>
      <c r="M25" s="51" t="s">
        <v>75</v>
      </c>
      <c r="N25" s="51" t="s">
        <v>75</v>
      </c>
      <c r="O25" s="51" t="s">
        <v>76</v>
      </c>
      <c r="P25" s="51" t="s">
        <v>77</v>
      </c>
      <c r="Q25" s="51" t="s">
        <v>78</v>
      </c>
      <c r="R25" s="51" t="s">
        <v>79</v>
      </c>
      <c r="S25" s="717" t="s">
        <v>80</v>
      </c>
      <c r="T25" s="718"/>
      <c r="V25" s="28"/>
      <c r="Y25" s="28"/>
    </row>
    <row r="26" spans="1:25" s="24" customFormat="1" ht="34.5" customHeight="1">
      <c r="A26" s="1343"/>
      <c r="B26" s="723"/>
      <c r="C26" s="723"/>
      <c r="D26" s="723"/>
      <c r="E26" s="723"/>
      <c r="F26" s="723"/>
      <c r="G26" s="723"/>
      <c r="H26" s="723"/>
      <c r="I26" s="723"/>
      <c r="J26" s="723"/>
      <c r="K26" s="387" t="s">
        <v>81</v>
      </c>
      <c r="L26" s="387" t="s">
        <v>82</v>
      </c>
      <c r="M26" s="387" t="s">
        <v>83</v>
      </c>
      <c r="N26" s="387" t="s">
        <v>84</v>
      </c>
      <c r="O26" s="387" t="s">
        <v>85</v>
      </c>
      <c r="P26" s="387" t="s">
        <v>86</v>
      </c>
      <c r="Q26" s="387" t="s">
        <v>86</v>
      </c>
      <c r="R26" s="387" t="s">
        <v>87</v>
      </c>
      <c r="S26" s="719" t="s">
        <v>88</v>
      </c>
      <c r="T26" s="720"/>
      <c r="U26" s="28"/>
      <c r="V26" s="28"/>
      <c r="W26" s="28"/>
      <c r="X26" s="28"/>
      <c r="Y26" s="28"/>
    </row>
    <row r="27" spans="1:25" s="24" customFormat="1" ht="15" customHeight="1">
      <c r="A27" s="516"/>
      <c r="B27" s="1344">
        <v>1350</v>
      </c>
      <c r="C27" s="1345"/>
      <c r="D27" s="1346"/>
      <c r="E27" s="1347"/>
      <c r="F27" s="1347"/>
      <c r="G27" s="1346"/>
      <c r="H27" s="1345"/>
      <c r="I27" s="1348"/>
      <c r="J27" s="1346"/>
      <c r="K27" s="1349">
        <f t="shared" ref="K27:K34" si="0">+D27-I27</f>
        <v>0</v>
      </c>
      <c r="L27" s="1349">
        <f t="shared" ref="L27:L34" si="1">IFERROR(IF(I27=0,0,J27-(G27*(I27/D27))),0)</f>
        <v>0</v>
      </c>
      <c r="M27" s="1346"/>
      <c r="N27" s="1346"/>
      <c r="O27" s="1350"/>
      <c r="P27" s="1350"/>
      <c r="Q27" s="1350"/>
      <c r="R27" s="1350"/>
      <c r="S27" s="1351"/>
      <c r="T27" s="1352"/>
      <c r="U27" s="28"/>
      <c r="V27" s="28"/>
      <c r="W27" s="28"/>
      <c r="X27" s="28"/>
      <c r="Y27" s="28"/>
    </row>
    <row r="28" spans="1:25" s="24" customFormat="1" ht="15" customHeight="1">
      <c r="A28" s="516"/>
      <c r="B28" s="1344">
        <v>1350</v>
      </c>
      <c r="C28" s="1345"/>
      <c r="D28" s="1346"/>
      <c r="E28" s="1347"/>
      <c r="F28" s="1347"/>
      <c r="G28" s="1346"/>
      <c r="H28" s="1345"/>
      <c r="I28" s="1348"/>
      <c r="J28" s="1346"/>
      <c r="K28" s="1349">
        <f t="shared" si="0"/>
        <v>0</v>
      </c>
      <c r="L28" s="1349">
        <f t="shared" si="1"/>
        <v>0</v>
      </c>
      <c r="M28" s="1346"/>
      <c r="N28" s="1346"/>
      <c r="O28" s="1350"/>
      <c r="P28" s="1350"/>
      <c r="Q28" s="1350"/>
      <c r="R28" s="1350"/>
      <c r="S28" s="1351"/>
      <c r="T28" s="1352"/>
      <c r="U28" s="28"/>
      <c r="V28" s="28"/>
      <c r="W28" s="28"/>
      <c r="X28" s="28"/>
      <c r="Y28" s="28"/>
    </row>
    <row r="29" spans="1:25" s="24" customFormat="1" ht="15" customHeight="1">
      <c r="A29" s="516"/>
      <c r="B29" s="1344">
        <v>1350</v>
      </c>
      <c r="C29" s="1345"/>
      <c r="D29" s="1346"/>
      <c r="E29" s="1347"/>
      <c r="F29" s="1347"/>
      <c r="G29" s="1346"/>
      <c r="H29" s="1345"/>
      <c r="I29" s="1348"/>
      <c r="J29" s="1346"/>
      <c r="K29" s="1349">
        <f t="shared" si="0"/>
        <v>0</v>
      </c>
      <c r="L29" s="1349">
        <f t="shared" si="1"/>
        <v>0</v>
      </c>
      <c r="M29" s="1346"/>
      <c r="N29" s="1346"/>
      <c r="O29" s="1350"/>
      <c r="P29" s="1350"/>
      <c r="Q29" s="1350"/>
      <c r="R29" s="1350"/>
      <c r="S29" s="1351"/>
      <c r="T29" s="1352"/>
      <c r="U29" s="28"/>
      <c r="V29" s="28"/>
      <c r="W29" s="28"/>
      <c r="X29" s="28"/>
      <c r="Y29" s="28"/>
    </row>
    <row r="30" spans="1:25" s="24" customFormat="1" ht="15" customHeight="1">
      <c r="A30" s="516"/>
      <c r="B30" s="1344">
        <v>1350</v>
      </c>
      <c r="C30" s="1345"/>
      <c r="D30" s="1346"/>
      <c r="E30" s="1347"/>
      <c r="F30" s="1347"/>
      <c r="G30" s="1346"/>
      <c r="H30" s="1345"/>
      <c r="I30" s="1348"/>
      <c r="J30" s="1346"/>
      <c r="K30" s="1349">
        <f t="shared" si="0"/>
        <v>0</v>
      </c>
      <c r="L30" s="1349">
        <f t="shared" si="1"/>
        <v>0</v>
      </c>
      <c r="M30" s="1346"/>
      <c r="N30" s="1346"/>
      <c r="O30" s="1350"/>
      <c r="P30" s="1350"/>
      <c r="Q30" s="1350"/>
      <c r="R30" s="1350"/>
      <c r="S30" s="1351"/>
      <c r="T30" s="1352"/>
      <c r="U30" s="28"/>
      <c r="V30" s="28"/>
      <c r="W30" s="28"/>
      <c r="X30" s="28"/>
      <c r="Y30" s="28"/>
    </row>
    <row r="31" spans="1:25" s="24" customFormat="1" ht="15" customHeight="1">
      <c r="A31" s="516"/>
      <c r="B31" s="1344">
        <v>1350</v>
      </c>
      <c r="C31" s="1345"/>
      <c r="D31" s="1346"/>
      <c r="E31" s="1347"/>
      <c r="F31" s="1347"/>
      <c r="G31" s="1346"/>
      <c r="H31" s="1345"/>
      <c r="I31" s="1348"/>
      <c r="J31" s="1346"/>
      <c r="K31" s="1349">
        <f t="shared" si="0"/>
        <v>0</v>
      </c>
      <c r="L31" s="1349">
        <f t="shared" si="1"/>
        <v>0</v>
      </c>
      <c r="M31" s="1346"/>
      <c r="N31" s="1346"/>
      <c r="O31" s="1350"/>
      <c r="P31" s="1350"/>
      <c r="Q31" s="1350"/>
      <c r="R31" s="1350"/>
      <c r="S31" s="1351"/>
      <c r="T31" s="1352"/>
      <c r="U31" s="28"/>
      <c r="V31" s="28"/>
      <c r="W31" s="28"/>
      <c r="X31" s="28"/>
      <c r="Y31" s="28"/>
    </row>
    <row r="32" spans="1:25" s="24" customFormat="1" ht="15" customHeight="1">
      <c r="A32" s="516"/>
      <c r="B32" s="1344">
        <v>1350</v>
      </c>
      <c r="C32" s="1345"/>
      <c r="D32" s="1346"/>
      <c r="E32" s="1353"/>
      <c r="F32" s="1353"/>
      <c r="G32" s="1346"/>
      <c r="H32" s="1354"/>
      <c r="I32" s="1355"/>
      <c r="J32" s="1346"/>
      <c r="K32" s="1349">
        <f t="shared" si="0"/>
        <v>0</v>
      </c>
      <c r="L32" s="1349">
        <f t="shared" si="1"/>
        <v>0</v>
      </c>
      <c r="M32" s="1346"/>
      <c r="N32" s="1346"/>
      <c r="O32" s="1350"/>
      <c r="P32" s="1350"/>
      <c r="Q32" s="1350"/>
      <c r="R32" s="1350"/>
      <c r="S32" s="1351"/>
      <c r="T32" s="1352"/>
    </row>
    <row r="33" spans="1:20" s="24" customFormat="1" ht="15" customHeight="1">
      <c r="A33" s="516"/>
      <c r="B33" s="1344">
        <v>1350</v>
      </c>
      <c r="C33" s="1345"/>
      <c r="D33" s="1346"/>
      <c r="E33" s="1353"/>
      <c r="F33" s="1353"/>
      <c r="G33" s="1346"/>
      <c r="H33" s="1354"/>
      <c r="I33" s="1355"/>
      <c r="J33" s="1346"/>
      <c r="K33" s="1349">
        <f t="shared" si="0"/>
        <v>0</v>
      </c>
      <c r="L33" s="1349">
        <f t="shared" si="1"/>
        <v>0</v>
      </c>
      <c r="M33" s="1346"/>
      <c r="N33" s="1346"/>
      <c r="O33" s="1350"/>
      <c r="P33" s="1350"/>
      <c r="Q33" s="1350"/>
      <c r="R33" s="1350"/>
      <c r="S33" s="1351"/>
      <c r="T33" s="1352"/>
    </row>
    <row r="34" spans="1:20" s="24" customFormat="1" ht="15" customHeight="1">
      <c r="A34" s="516"/>
      <c r="B34" s="1344">
        <v>1350</v>
      </c>
      <c r="C34" s="1345"/>
      <c r="D34" s="1346"/>
      <c r="E34" s="1353"/>
      <c r="F34" s="1353"/>
      <c r="G34" s="1346"/>
      <c r="H34" s="1354"/>
      <c r="I34" s="1355"/>
      <c r="J34" s="1346"/>
      <c r="K34" s="1349">
        <f t="shared" si="0"/>
        <v>0</v>
      </c>
      <c r="L34" s="1349">
        <f t="shared" si="1"/>
        <v>0</v>
      </c>
      <c r="M34" s="1346"/>
      <c r="N34" s="1346"/>
      <c r="O34" s="1350"/>
      <c r="P34" s="1350"/>
      <c r="Q34" s="1350"/>
      <c r="R34" s="1350"/>
      <c r="S34" s="1351"/>
      <c r="T34" s="1352"/>
    </row>
    <row r="35" spans="1:20" s="24" customFormat="1" ht="21.75" customHeight="1">
      <c r="A35" s="1356" t="s">
        <v>48</v>
      </c>
      <c r="B35" s="1357"/>
      <c r="C35" s="1357"/>
      <c r="D35" s="1358">
        <f>SUM(D27:D34)</f>
        <v>0</v>
      </c>
      <c r="E35" s="1359"/>
      <c r="F35" s="1359"/>
      <c r="G35" s="1358">
        <f>SUM(G27:G34)</f>
        <v>0</v>
      </c>
      <c r="H35" s="1360"/>
      <c r="I35" s="1361"/>
      <c r="J35" s="1358">
        <f>SUM(J27:J34)</f>
        <v>0</v>
      </c>
      <c r="K35" s="1358">
        <f>SUM(K27:K34)</f>
        <v>0</v>
      </c>
      <c r="L35" s="1358">
        <f>SUM(L27:L34)</f>
        <v>0</v>
      </c>
      <c r="M35" s="1358">
        <f>SUM(M27:M34)</f>
        <v>0</v>
      </c>
      <c r="N35" s="1358">
        <f>SUM(N27:N34)</f>
        <v>0</v>
      </c>
      <c r="O35" s="1359"/>
      <c r="P35" s="1358">
        <f>SUM(P27:P34)</f>
        <v>0</v>
      </c>
      <c r="Q35" s="1358">
        <f>SUM(Q27:Q34)</f>
        <v>0</v>
      </c>
      <c r="R35" s="1358">
        <f>SUM(R27:R34)</f>
        <v>0</v>
      </c>
      <c r="S35" s="1362"/>
      <c r="T35" s="1363"/>
    </row>
    <row r="36" spans="1:20" s="24" customFormat="1" ht="15" customHeight="1">
      <c r="A36" s="1364"/>
      <c r="B36" s="50"/>
      <c r="C36" s="50"/>
      <c r="D36" s="50"/>
      <c r="E36" s="50"/>
      <c r="F36" s="50"/>
      <c r="G36" s="50"/>
      <c r="H36" s="50"/>
      <c r="I36" s="50"/>
      <c r="J36" s="50"/>
      <c r="K36" s="50"/>
      <c r="L36" s="50"/>
      <c r="M36" s="50"/>
      <c r="N36" s="50"/>
      <c r="O36" s="50"/>
      <c r="P36" s="50"/>
      <c r="Q36" s="50"/>
      <c r="R36" s="50"/>
      <c r="S36" s="1365"/>
      <c r="T36" s="1366"/>
    </row>
    <row r="37" spans="1:20" s="27" customFormat="1" ht="15" customHeight="1">
      <c r="A37" s="731" t="s">
        <v>89</v>
      </c>
      <c r="B37" s="732"/>
      <c r="C37" s="732"/>
      <c r="D37" s="732"/>
      <c r="E37" s="732"/>
      <c r="F37" s="732"/>
      <c r="G37" s="732"/>
      <c r="H37" s="732"/>
      <c r="I37" s="732"/>
      <c r="J37" s="209"/>
      <c r="K37" s="517"/>
      <c r="L37" s="518">
        <v>8090</v>
      </c>
      <c r="M37" s="210"/>
      <c r="N37" s="519"/>
      <c r="O37" s="518" t="s">
        <v>90</v>
      </c>
      <c r="P37" s="519"/>
      <c r="Q37" s="518">
        <v>8120</v>
      </c>
      <c r="R37" s="518">
        <v>8460</v>
      </c>
      <c r="S37" s="520"/>
      <c r="T37" s="521"/>
    </row>
    <row r="38" spans="1:20" s="27" customFormat="1" ht="15" customHeight="1" thickBot="1">
      <c r="A38" s="733"/>
      <c r="B38" s="734"/>
      <c r="C38" s="734"/>
      <c r="D38" s="734"/>
      <c r="E38" s="734"/>
      <c r="F38" s="734"/>
      <c r="G38" s="734"/>
      <c r="H38" s="734"/>
      <c r="I38" s="734"/>
      <c r="J38" s="211"/>
      <c r="K38" s="212"/>
      <c r="L38" s="215">
        <v>8190</v>
      </c>
      <c r="M38" s="213"/>
      <c r="N38" s="214"/>
      <c r="O38" s="215" t="s">
        <v>91</v>
      </c>
      <c r="P38" s="214"/>
      <c r="Q38" s="216"/>
      <c r="R38" s="216"/>
      <c r="S38" s="214"/>
      <c r="T38" s="217"/>
    </row>
    <row r="39" spans="1:20" s="25" customFormat="1" ht="16.5" customHeight="1">
      <c r="A39" s="218"/>
      <c r="B39" s="219"/>
      <c r="C39" s="219"/>
      <c r="D39" s="219"/>
      <c r="E39" s="219"/>
      <c r="F39" s="219"/>
      <c r="G39" s="219"/>
      <c r="H39" s="219"/>
      <c r="I39" s="219"/>
      <c r="J39" s="219"/>
      <c r="K39" s="219"/>
      <c r="L39" s="220"/>
      <c r="M39" s="221"/>
      <c r="N39" s="54"/>
      <c r="O39" s="222"/>
      <c r="P39" s="221"/>
      <c r="Q39" s="223"/>
      <c r="R39" s="221"/>
      <c r="S39" s="223"/>
      <c r="T39" s="224"/>
    </row>
    <row r="40" spans="1:20" s="25" customFormat="1" ht="15" customHeight="1">
      <c r="A40" s="218"/>
      <c r="B40" s="219"/>
      <c r="C40" s="219"/>
      <c r="D40" s="219"/>
      <c r="E40" s="219"/>
      <c r="F40" s="219"/>
      <c r="G40" s="219"/>
      <c r="H40" s="219"/>
      <c r="I40" s="219"/>
      <c r="J40" s="219"/>
      <c r="K40" s="219"/>
      <c r="L40" s="220"/>
      <c r="M40" s="221"/>
      <c r="N40" s="54"/>
      <c r="O40" s="222"/>
      <c r="P40" s="221"/>
      <c r="Q40" s="223"/>
      <c r="R40" s="221"/>
      <c r="S40" s="223"/>
      <c r="T40" s="224"/>
    </row>
    <row r="41" spans="1:20" s="24" customFormat="1" ht="15" customHeight="1">
      <c r="A41" s="225"/>
      <c r="B41" s="226"/>
      <c r="C41" s="226"/>
      <c r="D41" s="226"/>
      <c r="E41" s="226"/>
      <c r="F41" s="226"/>
      <c r="G41" s="226"/>
      <c r="H41" s="226"/>
      <c r="I41" s="226"/>
      <c r="J41" s="226"/>
      <c r="K41" s="226"/>
      <c r="L41" s="227"/>
      <c r="M41" s="228"/>
      <c r="N41" s="228"/>
      <c r="O41" s="92"/>
      <c r="P41" s="228"/>
      <c r="Q41" s="229"/>
      <c r="R41" s="228"/>
      <c r="S41" s="229"/>
      <c r="T41" s="230"/>
    </row>
    <row r="42" spans="1:20" s="24" customFormat="1" ht="15" customHeight="1" thickBot="1">
      <c r="A42" s="231"/>
      <c r="B42" s="232"/>
      <c r="C42" s="50"/>
      <c r="D42" s="50"/>
      <c r="E42" s="50"/>
      <c r="F42" s="50"/>
      <c r="G42" s="50"/>
      <c r="H42" s="50"/>
      <c r="I42" s="50"/>
      <c r="J42" s="50"/>
      <c r="K42" s="50"/>
      <c r="L42" s="50"/>
      <c r="M42" s="50"/>
      <c r="N42" s="50"/>
      <c r="O42" s="50"/>
      <c r="P42" s="50"/>
      <c r="Q42" s="50"/>
      <c r="R42" s="50"/>
      <c r="S42" s="50"/>
      <c r="T42" s="208"/>
    </row>
    <row r="43" spans="1:20" s="24" customFormat="1" ht="21.75" customHeight="1" thickBot="1">
      <c r="A43" s="233" t="s">
        <v>92</v>
      </c>
      <c r="B43" s="234"/>
      <c r="C43" s="234"/>
      <c r="D43" s="234"/>
      <c r="E43" s="234"/>
      <c r="F43" s="234"/>
      <c r="G43" s="234"/>
      <c r="H43" s="234"/>
      <c r="I43" s="234"/>
      <c r="J43" s="234"/>
      <c r="K43" s="234"/>
      <c r="L43" s="234"/>
      <c r="M43" s="234"/>
      <c r="N43" s="234"/>
      <c r="O43" s="234"/>
      <c r="P43" s="234"/>
      <c r="Q43" s="234"/>
      <c r="R43" s="234"/>
      <c r="S43" s="234"/>
      <c r="T43" s="235"/>
    </row>
    <row r="44" spans="1:20" s="24" customFormat="1" ht="17.25" customHeight="1">
      <c r="A44" s="708"/>
      <c r="B44" s="709"/>
      <c r="C44" s="709"/>
      <c r="D44" s="709"/>
      <c r="E44" s="709"/>
      <c r="F44" s="709"/>
      <c r="G44" s="709"/>
      <c r="H44" s="709"/>
      <c r="I44" s="709"/>
      <c r="J44" s="709"/>
      <c r="K44" s="709"/>
      <c r="L44" s="709"/>
      <c r="M44" s="709"/>
      <c r="N44" s="709"/>
      <c r="O44" s="709"/>
      <c r="P44" s="709"/>
      <c r="Q44" s="709"/>
      <c r="R44" s="709"/>
      <c r="S44" s="709"/>
      <c r="T44" s="710"/>
    </row>
    <row r="45" spans="1:20" s="24" customFormat="1" ht="17.25" customHeight="1">
      <c r="A45" s="711"/>
      <c r="B45" s="712"/>
      <c r="C45" s="712"/>
      <c r="D45" s="712"/>
      <c r="E45" s="712"/>
      <c r="F45" s="712"/>
      <c r="G45" s="712"/>
      <c r="H45" s="712"/>
      <c r="I45" s="712"/>
      <c r="J45" s="712"/>
      <c r="K45" s="712"/>
      <c r="L45" s="712"/>
      <c r="M45" s="712"/>
      <c r="N45" s="712"/>
      <c r="O45" s="712"/>
      <c r="P45" s="712"/>
      <c r="Q45" s="712"/>
      <c r="R45" s="712"/>
      <c r="S45" s="712"/>
      <c r="T45" s="713"/>
    </row>
    <row r="46" spans="1:20" s="24" customFormat="1" ht="17.25" customHeight="1">
      <c r="A46" s="711"/>
      <c r="B46" s="712"/>
      <c r="C46" s="712"/>
      <c r="D46" s="712"/>
      <c r="E46" s="712"/>
      <c r="F46" s="712"/>
      <c r="G46" s="712"/>
      <c r="H46" s="712"/>
      <c r="I46" s="712"/>
      <c r="J46" s="712"/>
      <c r="K46" s="712"/>
      <c r="L46" s="712"/>
      <c r="M46" s="712"/>
      <c r="N46" s="712"/>
      <c r="O46" s="712"/>
      <c r="P46" s="712"/>
      <c r="Q46" s="712"/>
      <c r="R46" s="712"/>
      <c r="S46" s="712"/>
      <c r="T46" s="713"/>
    </row>
    <row r="47" spans="1:20" s="24" customFormat="1" ht="17.25" customHeight="1">
      <c r="A47" s="711"/>
      <c r="B47" s="712"/>
      <c r="C47" s="712"/>
      <c r="D47" s="712"/>
      <c r="E47" s="712"/>
      <c r="F47" s="712"/>
      <c r="G47" s="712"/>
      <c r="H47" s="712"/>
      <c r="I47" s="712"/>
      <c r="J47" s="712"/>
      <c r="K47" s="712"/>
      <c r="L47" s="712"/>
      <c r="M47" s="712"/>
      <c r="N47" s="712"/>
      <c r="O47" s="712"/>
      <c r="P47" s="712"/>
      <c r="Q47" s="712"/>
      <c r="R47" s="712"/>
      <c r="S47" s="712"/>
      <c r="T47" s="713"/>
    </row>
    <row r="48" spans="1:20" s="24" customFormat="1" ht="17.25" customHeight="1">
      <c r="A48" s="711"/>
      <c r="B48" s="712"/>
      <c r="C48" s="712"/>
      <c r="D48" s="712"/>
      <c r="E48" s="712"/>
      <c r="F48" s="712"/>
      <c r="G48" s="712"/>
      <c r="H48" s="712"/>
      <c r="I48" s="712"/>
      <c r="J48" s="712"/>
      <c r="K48" s="712"/>
      <c r="L48" s="712"/>
      <c r="M48" s="712"/>
      <c r="N48" s="712"/>
      <c r="O48" s="712"/>
      <c r="P48" s="712"/>
      <c r="Q48" s="712"/>
      <c r="R48" s="712"/>
      <c r="S48" s="712"/>
      <c r="T48" s="713"/>
    </row>
    <row r="49" spans="1:20" s="24" customFormat="1" ht="17.25" customHeight="1">
      <c r="A49" s="711"/>
      <c r="B49" s="712"/>
      <c r="C49" s="712"/>
      <c r="D49" s="712"/>
      <c r="E49" s="712"/>
      <c r="F49" s="712"/>
      <c r="G49" s="712"/>
      <c r="H49" s="712"/>
      <c r="I49" s="712"/>
      <c r="J49" s="712"/>
      <c r="K49" s="712"/>
      <c r="L49" s="712"/>
      <c r="M49" s="712"/>
      <c r="N49" s="712"/>
      <c r="O49" s="712"/>
      <c r="P49" s="712"/>
      <c r="Q49" s="712"/>
      <c r="R49" s="712"/>
      <c r="S49" s="712"/>
      <c r="T49" s="713"/>
    </row>
    <row r="50" spans="1:20" s="24" customFormat="1" ht="17.25" customHeight="1">
      <c r="A50" s="711"/>
      <c r="B50" s="712"/>
      <c r="C50" s="712"/>
      <c r="D50" s="712"/>
      <c r="E50" s="712"/>
      <c r="F50" s="712"/>
      <c r="G50" s="712"/>
      <c r="H50" s="712"/>
      <c r="I50" s="712"/>
      <c r="J50" s="712"/>
      <c r="K50" s="712"/>
      <c r="L50" s="712"/>
      <c r="M50" s="712"/>
      <c r="N50" s="712"/>
      <c r="O50" s="712"/>
      <c r="P50" s="712"/>
      <c r="Q50" s="712"/>
      <c r="R50" s="712"/>
      <c r="S50" s="712"/>
      <c r="T50" s="713"/>
    </row>
    <row r="51" spans="1:20" s="24" customFormat="1" ht="25.5" customHeight="1" thickBot="1">
      <c r="A51" s="714"/>
      <c r="B51" s="715"/>
      <c r="C51" s="715"/>
      <c r="D51" s="715"/>
      <c r="E51" s="715"/>
      <c r="F51" s="715"/>
      <c r="G51" s="715"/>
      <c r="H51" s="715"/>
      <c r="I51" s="715"/>
      <c r="J51" s="715"/>
      <c r="K51" s="715"/>
      <c r="L51" s="715"/>
      <c r="M51" s="715"/>
      <c r="N51" s="715"/>
      <c r="O51" s="715"/>
      <c r="P51" s="715"/>
      <c r="Q51" s="715"/>
      <c r="R51" s="715"/>
      <c r="S51" s="715"/>
      <c r="T51" s="716"/>
    </row>
    <row r="52" spans="1:20" s="24" customFormat="1" ht="15.75" customHeight="1" thickBot="1">
      <c r="A52" s="236"/>
      <c r="B52" s="237"/>
      <c r="C52" s="237"/>
      <c r="D52" s="237"/>
      <c r="E52" s="237"/>
      <c r="F52" s="237"/>
      <c r="G52" s="237"/>
      <c r="H52" s="237"/>
      <c r="I52" s="237"/>
      <c r="J52" s="237"/>
      <c r="K52" s="237"/>
      <c r="L52" s="237"/>
      <c r="M52" s="237"/>
      <c r="N52" s="237"/>
      <c r="O52" s="237"/>
      <c r="P52" s="237"/>
      <c r="Q52" s="237"/>
      <c r="R52" s="237"/>
      <c r="S52" s="237"/>
      <c r="T52" s="238"/>
    </row>
    <row r="53" spans="1:20" s="24" customFormat="1" ht="12.75">
      <c r="A53" s="239"/>
      <c r="B53" s="239"/>
      <c r="C53" s="239"/>
      <c r="D53" s="239"/>
      <c r="E53" s="239"/>
      <c r="F53" s="239"/>
      <c r="G53" s="239"/>
      <c r="H53" s="239"/>
      <c r="I53" s="239"/>
      <c r="J53" s="239"/>
      <c r="K53" s="239"/>
      <c r="L53" s="239"/>
      <c r="M53" s="239"/>
      <c r="N53" s="239"/>
      <c r="O53" s="239"/>
      <c r="P53" s="239"/>
      <c r="Q53" s="239"/>
      <c r="R53" s="239"/>
      <c r="S53" s="239"/>
      <c r="T53" s="239"/>
    </row>
    <row r="54" spans="1:20" s="24" customFormat="1" ht="12.75">
      <c r="A54" s="239"/>
      <c r="B54" s="239"/>
      <c r="C54" s="239"/>
      <c r="D54" s="239"/>
      <c r="E54" s="239"/>
      <c r="F54" s="239"/>
      <c r="G54" s="239"/>
      <c r="H54" s="239"/>
      <c r="I54" s="239"/>
      <c r="J54" s="239"/>
      <c r="K54" s="239"/>
      <c r="L54" s="239"/>
      <c r="M54" s="239"/>
      <c r="N54" s="239"/>
      <c r="O54" s="239"/>
      <c r="P54" s="239"/>
      <c r="Q54" s="239"/>
      <c r="R54" s="239"/>
      <c r="S54" s="239"/>
      <c r="T54" s="239"/>
    </row>
    <row r="55" spans="1:20" s="24" customFormat="1" ht="12.75">
      <c r="A55" s="239"/>
      <c r="B55" s="239"/>
      <c r="C55" s="239"/>
      <c r="D55" s="239"/>
      <c r="E55" s="239"/>
      <c r="F55" s="239"/>
      <c r="G55" s="239"/>
      <c r="H55" s="239"/>
      <c r="I55" s="239"/>
      <c r="J55" s="239"/>
      <c r="K55" s="239"/>
      <c r="L55" s="239"/>
      <c r="M55" s="239"/>
      <c r="N55" s="239"/>
      <c r="O55" s="239"/>
      <c r="P55" s="239"/>
      <c r="Q55" s="239"/>
      <c r="R55" s="239"/>
      <c r="S55" s="239"/>
      <c r="T55" s="239"/>
    </row>
    <row r="56" spans="1:20" s="24" customFormat="1" ht="12.75">
      <c r="A56" s="239"/>
      <c r="B56" s="239"/>
      <c r="C56" s="239"/>
      <c r="D56" s="239"/>
      <c r="E56" s="239"/>
      <c r="F56" s="239"/>
      <c r="G56" s="239"/>
      <c r="H56" s="239"/>
      <c r="I56" s="239"/>
      <c r="J56" s="239"/>
      <c r="K56" s="239"/>
      <c r="L56" s="239"/>
      <c r="M56" s="239"/>
      <c r="N56" s="239"/>
      <c r="O56" s="239"/>
      <c r="P56" s="239"/>
      <c r="Q56" s="239"/>
      <c r="R56" s="239"/>
      <c r="S56" s="239"/>
      <c r="T56" s="239"/>
    </row>
    <row r="57" spans="1:20" s="24" customFormat="1" ht="12.75">
      <c r="A57" s="239"/>
      <c r="B57" s="239"/>
      <c r="C57" s="239"/>
      <c r="D57" s="239"/>
      <c r="E57" s="239"/>
      <c r="F57" s="239"/>
      <c r="G57" s="239"/>
      <c r="H57" s="239"/>
      <c r="I57" s="239"/>
      <c r="J57" s="239"/>
      <c r="K57" s="239"/>
      <c r="L57" s="239"/>
      <c r="M57" s="239"/>
      <c r="N57" s="239"/>
      <c r="O57" s="239"/>
      <c r="P57" s="239"/>
      <c r="Q57" s="239"/>
      <c r="R57" s="239"/>
      <c r="S57" s="239"/>
      <c r="T57" s="239"/>
    </row>
    <row r="58" spans="1:20" s="24" customFormat="1" ht="12.75">
      <c r="A58" s="239"/>
      <c r="B58" s="239"/>
      <c r="C58" s="239"/>
      <c r="D58" s="239"/>
      <c r="E58" s="239"/>
      <c r="F58" s="239"/>
      <c r="G58" s="239"/>
      <c r="H58" s="239"/>
      <c r="I58" s="239"/>
      <c r="J58" s="239"/>
      <c r="K58" s="239"/>
      <c r="L58" s="239"/>
      <c r="M58" s="239"/>
      <c r="N58" s="239"/>
      <c r="O58" s="239"/>
      <c r="P58" s="239"/>
      <c r="Q58" s="239"/>
      <c r="R58" s="239"/>
      <c r="S58" s="239"/>
      <c r="T58" s="239"/>
    </row>
    <row r="59" spans="1:20" s="24" customFormat="1" ht="12.75">
      <c r="A59" s="239"/>
      <c r="B59" s="239"/>
      <c r="C59" s="239"/>
      <c r="D59" s="239"/>
      <c r="E59" s="239"/>
      <c r="F59" s="239"/>
      <c r="G59" s="239"/>
      <c r="H59" s="239"/>
      <c r="I59" s="239"/>
      <c r="J59" s="239"/>
      <c r="K59" s="239"/>
      <c r="L59" s="239"/>
      <c r="M59" s="239"/>
      <c r="N59" s="239"/>
      <c r="O59" s="239"/>
      <c r="P59" s="239"/>
      <c r="Q59" s="239"/>
      <c r="R59" s="239"/>
      <c r="S59" s="239"/>
      <c r="T59" s="239"/>
    </row>
    <row r="60" spans="1:20" s="24" customFormat="1" ht="12.75">
      <c r="A60" s="239"/>
      <c r="B60" s="239"/>
      <c r="C60" s="239"/>
      <c r="D60" s="239"/>
      <c r="E60" s="239"/>
      <c r="F60" s="239"/>
      <c r="G60" s="239"/>
      <c r="H60" s="239"/>
      <c r="I60" s="239"/>
      <c r="J60" s="239"/>
      <c r="K60" s="239"/>
      <c r="L60" s="239"/>
      <c r="M60" s="239"/>
      <c r="N60" s="239"/>
      <c r="O60" s="239"/>
      <c r="P60" s="239"/>
      <c r="Q60" s="239"/>
      <c r="R60" s="239"/>
      <c r="S60" s="239"/>
      <c r="T60" s="239"/>
    </row>
    <row r="61" spans="1:20" s="24" customFormat="1" ht="12.75"/>
    <row r="62" spans="1:20" s="24" customFormat="1" ht="12.75"/>
    <row r="63" spans="1:20" s="24" customFormat="1" ht="12.75"/>
    <row r="64" spans="1:20" s="24" customFormat="1" ht="12.75"/>
    <row r="65" s="24" customFormat="1" ht="12.75"/>
    <row r="66" s="24" customFormat="1" ht="12.75"/>
    <row r="67" s="24" customFormat="1" ht="12.75"/>
    <row r="68" s="24" customFormat="1" ht="12.75"/>
    <row r="69" s="24" customFormat="1" ht="12.75"/>
    <row r="70" s="24" customFormat="1" ht="12.75"/>
    <row r="71" s="24" customFormat="1" ht="12.75"/>
    <row r="72" s="24" customFormat="1" ht="12.75"/>
    <row r="73" s="24" customFormat="1" ht="12.75"/>
    <row r="74" s="24" customFormat="1" ht="12.75"/>
    <row r="75" s="24" customFormat="1" ht="12.75"/>
    <row r="76" s="24" customFormat="1" ht="12.75"/>
    <row r="77" s="24" customFormat="1" ht="12.75"/>
    <row r="78" s="24" customFormat="1" ht="12.75"/>
  </sheetData>
  <mergeCells count="44">
    <mergeCell ref="B2:T2"/>
    <mergeCell ref="B4:R4"/>
    <mergeCell ref="B5:P5"/>
    <mergeCell ref="J25:J26"/>
    <mergeCell ref="S31:T31"/>
    <mergeCell ref="B25:B26"/>
    <mergeCell ref="C25:C26"/>
    <mergeCell ref="D25:D26"/>
    <mergeCell ref="H25:H26"/>
    <mergeCell ref="I25:I26"/>
    <mergeCell ref="F25:F26"/>
    <mergeCell ref="G25:G26"/>
    <mergeCell ref="B3:T3"/>
    <mergeCell ref="A9:B13"/>
    <mergeCell ref="A22:A23"/>
    <mergeCell ref="N8:T8"/>
    <mergeCell ref="N9:T13"/>
    <mergeCell ref="A37:I38"/>
    <mergeCell ref="B23:T23"/>
    <mergeCell ref="B22:T22"/>
    <mergeCell ref="S34:T34"/>
    <mergeCell ref="C9:L13"/>
    <mergeCell ref="J16:L16"/>
    <mergeCell ref="J19:L19"/>
    <mergeCell ref="J18:L18"/>
    <mergeCell ref="J17:L17"/>
    <mergeCell ref="B19:I19"/>
    <mergeCell ref="B18:I18"/>
    <mergeCell ref="B17:I17"/>
    <mergeCell ref="B16:I16"/>
    <mergeCell ref="A15:L15"/>
    <mergeCell ref="A44:T51"/>
    <mergeCell ref="S25:T25"/>
    <mergeCell ref="S26:T26"/>
    <mergeCell ref="S27:T27"/>
    <mergeCell ref="S28:T28"/>
    <mergeCell ref="S29:T29"/>
    <mergeCell ref="S30:T30"/>
    <mergeCell ref="A25:A26"/>
    <mergeCell ref="E25:E26"/>
    <mergeCell ref="H35:I35"/>
    <mergeCell ref="S35:T35"/>
    <mergeCell ref="S32:T32"/>
    <mergeCell ref="S33:T33"/>
  </mergeCells>
  <pageMargins left="0.7" right="0.7" top="0.75" bottom="0.75" header="0.3" footer="0.3"/>
  <pageSetup paperSize="9" scale="52"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94F4C-F281-470E-BFB0-072581B16286}">
  <dimension ref="A1:P61"/>
  <sheetViews>
    <sheetView showGridLines="0" zoomScaleNormal="100" workbookViewId="0"/>
  </sheetViews>
  <sheetFormatPr defaultColWidth="11.42578125" defaultRowHeight="15"/>
  <cols>
    <col min="1" max="1" width="19.85546875" customWidth="1"/>
    <col min="2" max="2" width="20.7109375" customWidth="1"/>
    <col min="3" max="3" width="22.85546875" customWidth="1"/>
    <col min="4" max="4" width="21.42578125" customWidth="1"/>
    <col min="5" max="5" width="15.7109375" customWidth="1"/>
    <col min="6" max="6" width="28.7109375" customWidth="1"/>
    <col min="7" max="7" width="40.85546875" customWidth="1"/>
    <col min="16" max="16" width="23.140625" customWidth="1"/>
  </cols>
  <sheetData>
    <row r="1" spans="1:16" ht="18.75">
      <c r="A1" s="420"/>
      <c r="B1" s="418"/>
      <c r="C1" s="419"/>
      <c r="D1" s="419"/>
      <c r="E1" s="419"/>
      <c r="F1" s="419"/>
      <c r="G1" s="419"/>
      <c r="H1" s="419"/>
      <c r="I1" s="419"/>
      <c r="J1" s="418"/>
      <c r="K1" s="418"/>
      <c r="L1" s="12"/>
      <c r="M1" s="12"/>
      <c r="N1" s="12"/>
      <c r="O1" s="417"/>
      <c r="P1" s="417"/>
    </row>
    <row r="2" spans="1:16" ht="18.75">
      <c r="A2" s="474"/>
      <c r="B2" s="810" t="s">
        <v>93</v>
      </c>
      <c r="C2" s="810"/>
      <c r="D2" s="810"/>
      <c r="E2" s="810"/>
      <c r="F2" s="810"/>
      <c r="G2" s="810"/>
      <c r="H2" s="810"/>
      <c r="I2" s="810"/>
      <c r="J2" s="810"/>
      <c r="K2" s="810"/>
      <c r="L2" s="810"/>
      <c r="M2" s="810"/>
      <c r="N2" s="810"/>
      <c r="O2" s="810"/>
      <c r="P2" s="811"/>
    </row>
    <row r="3" spans="1:16">
      <c r="A3" s="475" t="s">
        <v>1</v>
      </c>
      <c r="B3" s="812" t="s">
        <v>2</v>
      </c>
      <c r="C3" s="813"/>
      <c r="D3" s="813"/>
      <c r="E3" s="813"/>
      <c r="F3" s="813"/>
      <c r="G3" s="813"/>
      <c r="H3" s="813"/>
      <c r="I3" s="813"/>
      <c r="J3" s="813"/>
      <c r="K3" s="813"/>
      <c r="L3" s="813"/>
      <c r="M3" s="813"/>
      <c r="N3" s="813"/>
      <c r="O3" s="813"/>
      <c r="P3" s="814"/>
    </row>
    <row r="4" spans="1:16">
      <c r="A4" s="476" t="s">
        <v>3</v>
      </c>
      <c r="B4" s="751"/>
      <c r="C4" s="751"/>
      <c r="D4" s="751"/>
      <c r="E4" s="751"/>
      <c r="F4" s="751"/>
      <c r="G4" s="751"/>
      <c r="H4" s="751"/>
      <c r="I4" s="751"/>
      <c r="J4" s="751"/>
      <c r="K4" s="751"/>
      <c r="L4" s="751"/>
      <c r="M4" s="751"/>
      <c r="N4" s="751"/>
      <c r="O4" s="477" t="s">
        <v>4</v>
      </c>
      <c r="P4" s="478"/>
    </row>
    <row r="5" spans="1:16">
      <c r="A5" s="473" t="s">
        <v>5</v>
      </c>
      <c r="B5" s="815"/>
      <c r="C5" s="815"/>
      <c r="D5" s="815"/>
      <c r="E5" s="815"/>
      <c r="F5" s="815"/>
      <c r="G5" s="815"/>
      <c r="H5" s="815"/>
      <c r="I5" s="815"/>
      <c r="J5" s="815"/>
      <c r="K5" s="815"/>
      <c r="L5" s="815"/>
      <c r="M5" s="522" t="s">
        <v>6</v>
      </c>
      <c r="N5" s="523"/>
      <c r="O5" s="522" t="s">
        <v>7</v>
      </c>
      <c r="P5" s="524"/>
    </row>
    <row r="7" spans="1:16" ht="15.75" thickBot="1"/>
    <row r="8" spans="1:16" ht="19.5" thickBot="1">
      <c r="A8" s="819" t="s">
        <v>8</v>
      </c>
      <c r="B8" s="820"/>
      <c r="C8" s="820"/>
      <c r="D8" s="820"/>
      <c r="E8" s="820"/>
      <c r="F8" s="820"/>
      <c r="G8" s="820"/>
      <c r="H8" s="820"/>
      <c r="I8" s="820"/>
      <c r="J8" s="820"/>
      <c r="K8" s="821"/>
      <c r="M8" s="816" t="s">
        <v>9</v>
      </c>
      <c r="N8" s="817"/>
      <c r="O8" s="817"/>
      <c r="P8" s="818"/>
    </row>
    <row r="9" spans="1:16" ht="15" customHeight="1">
      <c r="A9" s="755" t="s">
        <v>10</v>
      </c>
      <c r="B9" s="756"/>
      <c r="C9" s="742"/>
      <c r="D9" s="742"/>
      <c r="E9" s="742"/>
      <c r="F9" s="742"/>
      <c r="G9" s="742"/>
      <c r="H9" s="742"/>
      <c r="I9" s="742"/>
      <c r="J9" s="742"/>
      <c r="K9" s="743"/>
      <c r="M9" s="824" t="s">
        <v>94</v>
      </c>
      <c r="N9" s="825"/>
      <c r="O9" s="825"/>
      <c r="P9" s="826"/>
    </row>
    <row r="10" spans="1:16" ht="15" customHeight="1">
      <c r="A10" s="757"/>
      <c r="B10" s="758"/>
      <c r="C10" s="612"/>
      <c r="D10" s="612"/>
      <c r="E10" s="612"/>
      <c r="F10" s="612"/>
      <c r="G10" s="612"/>
      <c r="H10" s="612"/>
      <c r="I10" s="612"/>
      <c r="J10" s="612"/>
      <c r="K10" s="745"/>
      <c r="M10" s="827"/>
      <c r="N10" s="828"/>
      <c r="O10" s="828"/>
      <c r="P10" s="829"/>
    </row>
    <row r="11" spans="1:16" ht="15" customHeight="1">
      <c r="A11" s="757"/>
      <c r="B11" s="758"/>
      <c r="C11" s="612"/>
      <c r="D11" s="612"/>
      <c r="E11" s="612"/>
      <c r="F11" s="612"/>
      <c r="G11" s="612"/>
      <c r="H11" s="612"/>
      <c r="I11" s="612"/>
      <c r="J11" s="612"/>
      <c r="K11" s="745"/>
      <c r="M11" s="827"/>
      <c r="N11" s="828"/>
      <c r="O11" s="828"/>
      <c r="P11" s="829"/>
    </row>
    <row r="12" spans="1:16" ht="15" customHeight="1">
      <c r="A12" s="757"/>
      <c r="B12" s="758"/>
      <c r="C12" s="612"/>
      <c r="D12" s="612"/>
      <c r="E12" s="612"/>
      <c r="F12" s="612"/>
      <c r="G12" s="612"/>
      <c r="H12" s="612"/>
      <c r="I12" s="612"/>
      <c r="J12" s="612"/>
      <c r="K12" s="745"/>
      <c r="M12" s="827"/>
      <c r="N12" s="828"/>
      <c r="O12" s="828"/>
      <c r="P12" s="829"/>
    </row>
    <row r="13" spans="1:16">
      <c r="A13" s="759"/>
      <c r="B13" s="760"/>
      <c r="C13" s="747"/>
      <c r="D13" s="747"/>
      <c r="E13" s="747"/>
      <c r="F13" s="747"/>
      <c r="G13" s="747"/>
      <c r="H13" s="747"/>
      <c r="I13" s="747"/>
      <c r="J13" s="747"/>
      <c r="K13" s="748"/>
      <c r="M13" s="830"/>
      <c r="N13" s="831"/>
      <c r="O13" s="831"/>
      <c r="P13" s="832"/>
    </row>
    <row r="14" spans="1:16" ht="15.75" thickBot="1">
      <c r="A14" s="416"/>
      <c r="B14" s="416"/>
      <c r="C14" s="415"/>
      <c r="D14" s="415"/>
      <c r="E14" s="415"/>
      <c r="F14" s="415"/>
      <c r="G14" s="415"/>
      <c r="H14" s="415"/>
      <c r="I14" s="415"/>
      <c r="J14" s="415"/>
      <c r="K14" s="415"/>
      <c r="M14" s="414"/>
      <c r="N14" s="20"/>
      <c r="O14" s="20"/>
      <c r="P14" s="20"/>
    </row>
    <row r="15" spans="1:16">
      <c r="A15" s="837" t="s">
        <v>95</v>
      </c>
      <c r="B15" s="838"/>
      <c r="C15" s="838"/>
      <c r="D15" s="838"/>
      <c r="E15" s="838"/>
      <c r="F15" s="838"/>
      <c r="G15" s="838"/>
      <c r="H15" s="838"/>
      <c r="I15" s="838"/>
      <c r="J15" s="838"/>
      <c r="K15" s="839"/>
      <c r="M15" s="414"/>
      <c r="N15" s="20"/>
      <c r="O15" s="20"/>
      <c r="P15" s="20"/>
    </row>
    <row r="16" spans="1:16">
      <c r="A16" s="525" t="s">
        <v>13</v>
      </c>
      <c r="B16" s="1367" t="s">
        <v>14</v>
      </c>
      <c r="C16" s="1367"/>
      <c r="D16" s="1367"/>
      <c r="E16" s="1367"/>
      <c r="F16" s="1368" t="s">
        <v>15</v>
      </c>
      <c r="G16" s="1369" t="s">
        <v>16</v>
      </c>
      <c r="H16" s="1370"/>
      <c r="I16" s="1370"/>
      <c r="J16" s="1370"/>
      <c r="K16" s="1371"/>
      <c r="M16" s="414"/>
      <c r="N16" s="20"/>
      <c r="O16" s="20"/>
      <c r="P16" s="20"/>
    </row>
    <row r="17" spans="1:16">
      <c r="A17" s="526"/>
      <c r="B17" s="1372"/>
      <c r="C17" s="1373"/>
      <c r="D17" s="1373"/>
      <c r="E17" s="1374"/>
      <c r="F17" s="1375"/>
      <c r="G17" s="1372"/>
      <c r="H17" s="1373"/>
      <c r="I17" s="1373"/>
      <c r="J17" s="1373"/>
      <c r="K17" s="1376"/>
      <c r="M17" s="414"/>
      <c r="N17" s="20"/>
      <c r="O17" s="20"/>
      <c r="P17" s="20"/>
    </row>
    <row r="18" spans="1:16">
      <c r="A18" s="526"/>
      <c r="B18" s="1377"/>
      <c r="C18" s="1377"/>
      <c r="D18" s="1377"/>
      <c r="E18" s="1377"/>
      <c r="F18" s="1375"/>
      <c r="G18" s="1372"/>
      <c r="H18" s="1373"/>
      <c r="I18" s="1373"/>
      <c r="J18" s="1373"/>
      <c r="K18" s="1376"/>
      <c r="M18" s="414"/>
      <c r="N18" s="20"/>
      <c r="O18" s="20"/>
      <c r="P18" s="20"/>
    </row>
    <row r="19" spans="1:16">
      <c r="A19" s="526"/>
      <c r="B19" s="1377"/>
      <c r="C19" s="1377"/>
      <c r="D19" s="1377"/>
      <c r="E19" s="1377"/>
      <c r="F19" s="1375"/>
      <c r="G19" s="1372"/>
      <c r="H19" s="1373"/>
      <c r="I19" s="1373"/>
      <c r="J19" s="1373"/>
      <c r="K19" s="1376"/>
      <c r="M19" s="414"/>
      <c r="N19" s="20"/>
      <c r="O19" s="20"/>
      <c r="P19" s="20"/>
    </row>
    <row r="20" spans="1:16">
      <c r="A20" s="526"/>
      <c r="B20" s="1377"/>
      <c r="C20" s="1377"/>
      <c r="D20" s="1377"/>
      <c r="E20" s="1377"/>
      <c r="F20" s="1375"/>
      <c r="G20" s="1372"/>
      <c r="H20" s="1373"/>
      <c r="I20" s="1373"/>
      <c r="J20" s="1373"/>
      <c r="K20" s="1376"/>
      <c r="M20" s="414"/>
      <c r="N20" s="20"/>
      <c r="O20" s="20"/>
      <c r="P20" s="20"/>
    </row>
    <row r="21" spans="1:16" ht="15.75" thickBot="1">
      <c r="A21" s="527"/>
      <c r="B21" s="786"/>
      <c r="C21" s="786"/>
      <c r="D21" s="786"/>
      <c r="E21" s="786"/>
      <c r="F21" s="528"/>
      <c r="G21" s="834"/>
      <c r="H21" s="835"/>
      <c r="I21" s="835"/>
      <c r="J21" s="835"/>
      <c r="K21" s="836"/>
    </row>
    <row r="23" spans="1:16" ht="15.75" thickBot="1"/>
    <row r="24" spans="1:16">
      <c r="A24" s="787" t="s">
        <v>96</v>
      </c>
      <c r="B24" s="788"/>
      <c r="C24" s="788"/>
      <c r="D24" s="788"/>
      <c r="E24" s="788"/>
      <c r="F24" s="788"/>
      <c r="G24" s="788"/>
      <c r="H24" s="788"/>
      <c r="I24" s="788"/>
      <c r="J24" s="788"/>
      <c r="K24" s="789"/>
    </row>
    <row r="25" spans="1:16">
      <c r="A25" s="790"/>
      <c r="B25" s="791"/>
      <c r="C25" s="791"/>
      <c r="D25" s="791"/>
      <c r="E25" s="791"/>
      <c r="F25" s="791"/>
      <c r="G25" s="791"/>
      <c r="H25" s="791"/>
      <c r="I25" s="791"/>
      <c r="J25" s="791"/>
      <c r="K25" s="792"/>
    </row>
    <row r="26" spans="1:16">
      <c r="A26" s="793" t="s">
        <v>97</v>
      </c>
      <c r="B26" s="1378"/>
      <c r="C26" s="1379"/>
      <c r="D26" s="1379"/>
      <c r="E26" s="1379"/>
      <c r="F26" s="1379"/>
      <c r="G26" s="1379"/>
      <c r="H26" s="1379"/>
      <c r="I26" s="1379"/>
      <c r="J26" s="1379"/>
      <c r="K26" s="1380"/>
    </row>
    <row r="27" spans="1:16">
      <c r="A27" s="793"/>
      <c r="B27" s="1378"/>
      <c r="C27" s="1379"/>
      <c r="D27" s="1379"/>
      <c r="E27" s="1379"/>
      <c r="F27" s="1379"/>
      <c r="G27" s="1379"/>
      <c r="H27" s="1379"/>
      <c r="I27" s="1379"/>
      <c r="J27" s="1379"/>
      <c r="K27" s="1380"/>
    </row>
    <row r="28" spans="1:16" ht="15" customHeight="1">
      <c r="A28" s="793" t="s">
        <v>98</v>
      </c>
      <c r="B28" s="1378"/>
      <c r="C28" s="800"/>
      <c r="D28" s="800"/>
      <c r="E28" s="800"/>
      <c r="F28" s="800"/>
      <c r="G28" s="800"/>
      <c r="H28" s="800"/>
      <c r="I28" s="800"/>
      <c r="J28" s="800"/>
      <c r="K28" s="801"/>
    </row>
    <row r="29" spans="1:16">
      <c r="A29" s="1381"/>
      <c r="B29" s="822"/>
      <c r="C29" s="800"/>
      <c r="D29" s="800"/>
      <c r="E29" s="800"/>
      <c r="F29" s="800"/>
      <c r="G29" s="800"/>
      <c r="H29" s="800"/>
      <c r="I29" s="800"/>
      <c r="J29" s="800"/>
      <c r="K29" s="801"/>
    </row>
    <row r="30" spans="1:16">
      <c r="A30" s="794" t="s">
        <v>99</v>
      </c>
      <c r="B30" s="795"/>
      <c r="C30" s="1382"/>
      <c r="D30" s="802"/>
      <c r="E30" s="802"/>
      <c r="F30" s="802"/>
      <c r="G30" s="802"/>
      <c r="H30" s="802"/>
      <c r="I30" s="802"/>
      <c r="J30" s="802"/>
      <c r="K30" s="1383"/>
    </row>
    <row r="31" spans="1:16" ht="15.75" thickBot="1">
      <c r="A31" s="796"/>
      <c r="B31" s="797"/>
      <c r="C31" s="803"/>
      <c r="D31" s="804"/>
      <c r="E31" s="804"/>
      <c r="F31" s="804"/>
      <c r="G31" s="804"/>
      <c r="H31" s="804"/>
      <c r="I31" s="804"/>
      <c r="J31" s="804"/>
      <c r="K31" s="805"/>
    </row>
    <row r="32" spans="1:16" ht="15.75" thickBot="1"/>
    <row r="33" spans="1:11">
      <c r="A33" s="787" t="s">
        <v>100</v>
      </c>
      <c r="B33" s="788"/>
      <c r="C33" s="788"/>
      <c r="D33" s="788"/>
      <c r="E33" s="788"/>
      <c r="F33" s="788"/>
      <c r="G33" s="788"/>
      <c r="H33" s="788"/>
      <c r="I33" s="788"/>
      <c r="J33" s="788"/>
      <c r="K33" s="789"/>
    </row>
    <row r="34" spans="1:11">
      <c r="A34" s="806"/>
      <c r="B34" s="807"/>
      <c r="C34" s="807"/>
      <c r="D34" s="807"/>
      <c r="E34" s="807"/>
      <c r="F34" s="807"/>
      <c r="G34" s="807"/>
      <c r="H34" s="807"/>
      <c r="I34" s="807"/>
      <c r="J34" s="807"/>
      <c r="K34" s="808"/>
    </row>
    <row r="35" spans="1:11">
      <c r="A35" s="1384" t="s">
        <v>101</v>
      </c>
      <c r="B35" s="529" t="s">
        <v>102</v>
      </c>
      <c r="C35" s="529" t="s">
        <v>103</v>
      </c>
      <c r="D35" s="529" t="s">
        <v>26</v>
      </c>
      <c r="E35" s="529" t="s">
        <v>28</v>
      </c>
      <c r="F35" s="809" t="s">
        <v>104</v>
      </c>
      <c r="G35" s="809"/>
      <c r="H35" s="809"/>
      <c r="I35" s="809"/>
      <c r="J35" s="809"/>
      <c r="K35" s="1385"/>
    </row>
    <row r="36" spans="1:11">
      <c r="A36" s="428"/>
      <c r="B36" s="429"/>
      <c r="C36" s="429"/>
      <c r="D36" s="429"/>
      <c r="E36" s="429"/>
      <c r="F36" s="798"/>
      <c r="G36" s="798"/>
      <c r="H36" s="798"/>
      <c r="I36" s="798"/>
      <c r="J36" s="798"/>
      <c r="K36" s="799"/>
    </row>
    <row r="37" spans="1:11">
      <c r="A37" s="428"/>
      <c r="B37" s="429"/>
      <c r="C37" s="429"/>
      <c r="D37" s="429"/>
      <c r="E37" s="429"/>
      <c r="F37" s="798"/>
      <c r="G37" s="798"/>
      <c r="H37" s="798"/>
      <c r="I37" s="798"/>
      <c r="J37" s="798"/>
      <c r="K37" s="799"/>
    </row>
    <row r="38" spans="1:11">
      <c r="A38" s="428"/>
      <c r="B38" s="429"/>
      <c r="C38" s="429"/>
      <c r="D38" s="429"/>
      <c r="E38" s="429"/>
      <c r="F38" s="798"/>
      <c r="G38" s="798"/>
      <c r="H38" s="798"/>
      <c r="I38" s="798"/>
      <c r="J38" s="798"/>
      <c r="K38" s="799"/>
    </row>
    <row r="39" spans="1:11">
      <c r="A39" s="428"/>
      <c r="B39" s="429"/>
      <c r="C39" s="429"/>
      <c r="D39" s="429"/>
      <c r="E39" s="429"/>
      <c r="F39" s="798"/>
      <c r="G39" s="798"/>
      <c r="H39" s="798"/>
      <c r="I39" s="798"/>
      <c r="J39" s="798"/>
      <c r="K39" s="799"/>
    </row>
    <row r="40" spans="1:11">
      <c r="A40" s="428"/>
      <c r="B40" s="429"/>
      <c r="C40" s="429"/>
      <c r="D40" s="429"/>
      <c r="E40" s="429"/>
      <c r="F40" s="798"/>
      <c r="G40" s="798"/>
      <c r="H40" s="798"/>
      <c r="I40" s="798"/>
      <c r="J40" s="798"/>
      <c r="K40" s="799"/>
    </row>
    <row r="41" spans="1:11">
      <c r="A41" s="428"/>
      <c r="B41" s="429"/>
      <c r="C41" s="429"/>
      <c r="D41" s="429"/>
      <c r="E41" s="429"/>
      <c r="F41" s="798"/>
      <c r="G41" s="798"/>
      <c r="H41" s="798"/>
      <c r="I41" s="798"/>
      <c r="J41" s="798"/>
      <c r="K41" s="799"/>
    </row>
    <row r="42" spans="1:11">
      <c r="A42" s="413" t="s">
        <v>105</v>
      </c>
      <c r="B42" s="412"/>
      <c r="C42" s="412"/>
      <c r="D42" s="412"/>
      <c r="E42" s="411">
        <f>SUM(E36:E41)</f>
        <v>0</v>
      </c>
      <c r="F42" s="410" t="s">
        <v>64</v>
      </c>
      <c r="G42" s="407"/>
      <c r="H42" s="407"/>
      <c r="I42" s="407"/>
      <c r="J42" s="407"/>
      <c r="K42" s="406"/>
    </row>
    <row r="43" spans="1:11">
      <c r="A43" s="1386" t="s">
        <v>106</v>
      </c>
      <c r="B43" s="530"/>
      <c r="C43" s="530"/>
      <c r="D43" s="530"/>
      <c r="E43" s="1387"/>
      <c r="F43" s="1387" t="s">
        <v>107</v>
      </c>
      <c r="G43" s="530"/>
      <c r="H43" s="530"/>
      <c r="I43" s="530"/>
      <c r="J43" s="530"/>
      <c r="K43" s="1388"/>
    </row>
    <row r="44" spans="1:11">
      <c r="A44" s="409" t="s">
        <v>108</v>
      </c>
      <c r="B44" s="407"/>
      <c r="C44" s="407"/>
      <c r="D44" s="407"/>
      <c r="E44" s="408">
        <f>E42-E43</f>
        <v>0</v>
      </c>
      <c r="F44" s="407"/>
      <c r="G44" s="407"/>
      <c r="H44" s="407"/>
      <c r="I44" s="407"/>
      <c r="J44" s="407"/>
      <c r="K44" s="406"/>
    </row>
    <row r="45" spans="1:11">
      <c r="A45" s="1389" t="s">
        <v>109</v>
      </c>
      <c r="B45" s="785"/>
      <c r="C45" s="785"/>
      <c r="D45" s="1390"/>
      <c r="E45" s="1391"/>
      <c r="F45" s="780"/>
      <c r="G45" s="780"/>
      <c r="H45" s="780"/>
      <c r="I45" s="780"/>
      <c r="J45" s="780"/>
      <c r="K45" s="1392"/>
    </row>
    <row r="46" spans="1:11">
      <c r="A46" s="531"/>
      <c r="B46" s="405"/>
      <c r="C46" s="405"/>
      <c r="D46" s="405"/>
      <c r="E46" s="405"/>
      <c r="F46" s="405"/>
      <c r="G46" s="405"/>
      <c r="H46" s="405"/>
      <c r="I46" s="405"/>
      <c r="J46" s="405"/>
      <c r="K46" s="1393"/>
    </row>
    <row r="47" spans="1:11">
      <c r="A47" s="781"/>
      <c r="B47" s="782"/>
      <c r="K47" s="403"/>
    </row>
    <row r="48" spans="1:11">
      <c r="A48" s="781"/>
      <c r="B48" s="782"/>
      <c r="K48" s="403"/>
    </row>
    <row r="49" spans="1:15">
      <c r="A49" s="781"/>
      <c r="B49" s="782"/>
      <c r="K49" s="403"/>
    </row>
    <row r="50" spans="1:15" ht="15.75" thickBot="1">
      <c r="A50" s="783"/>
      <c r="B50" s="784"/>
      <c r="C50" s="402"/>
      <c r="D50" s="402"/>
      <c r="E50" s="402"/>
      <c r="F50" s="402"/>
      <c r="G50" s="402"/>
      <c r="H50" s="402"/>
      <c r="I50" s="402"/>
      <c r="J50" s="402"/>
      <c r="K50" s="401"/>
    </row>
    <row r="52" spans="1:15" ht="15.75" thickBot="1"/>
    <row r="53" spans="1:15" ht="16.5" thickBot="1">
      <c r="A53" s="765" t="s">
        <v>110</v>
      </c>
      <c r="B53" s="766"/>
      <c r="C53" s="766"/>
      <c r="D53" s="766"/>
      <c r="E53" s="766"/>
      <c r="F53" s="766"/>
      <c r="G53" s="766"/>
      <c r="H53" s="766"/>
      <c r="I53" s="766"/>
      <c r="J53" s="766"/>
      <c r="K53" s="766"/>
      <c r="L53" s="766"/>
      <c r="M53" s="766"/>
      <c r="N53" s="766"/>
      <c r="O53" s="767"/>
    </row>
    <row r="54" spans="1:15">
      <c r="A54" s="397"/>
      <c r="B54" s="396"/>
      <c r="C54" s="396"/>
      <c r="D54" s="396"/>
      <c r="E54" s="396"/>
      <c r="F54" s="396"/>
      <c r="G54" s="768" t="s">
        <v>46</v>
      </c>
      <c r="H54" s="769"/>
      <c r="I54" s="769"/>
      <c r="J54" s="769"/>
      <c r="K54" s="769"/>
      <c r="L54" s="769"/>
      <c r="M54" s="769"/>
      <c r="N54" s="769"/>
      <c r="O54" s="770"/>
    </row>
    <row r="55" spans="1:15">
      <c r="A55" s="395" t="s">
        <v>101</v>
      </c>
      <c r="B55" s="394" t="s">
        <v>111</v>
      </c>
      <c r="C55" s="394" t="s">
        <v>112</v>
      </c>
      <c r="D55" s="394" t="s">
        <v>113</v>
      </c>
      <c r="E55" s="394" t="s">
        <v>37</v>
      </c>
      <c r="F55" s="394" t="s">
        <v>114</v>
      </c>
      <c r="G55" s="1394"/>
      <c r="H55" s="771"/>
      <c r="I55" s="771"/>
      <c r="J55" s="771"/>
      <c r="K55" s="771"/>
      <c r="L55" s="771"/>
      <c r="M55" s="771"/>
      <c r="N55" s="771"/>
      <c r="O55" s="772"/>
    </row>
    <row r="56" spans="1:15">
      <c r="A56" s="1395"/>
      <c r="B56" s="393"/>
      <c r="C56" s="393"/>
      <c r="D56" s="393"/>
      <c r="E56" s="393"/>
      <c r="F56" s="393"/>
      <c r="G56" s="773"/>
      <c r="H56" s="774"/>
      <c r="I56" s="774"/>
      <c r="J56" s="774"/>
      <c r="K56" s="774"/>
      <c r="L56" s="774"/>
      <c r="M56" s="774"/>
      <c r="N56" s="774"/>
      <c r="O56" s="775"/>
    </row>
    <row r="57" spans="1:15">
      <c r="A57" s="532"/>
      <c r="B57" s="1387"/>
      <c r="C57" s="1396"/>
      <c r="D57" s="1396"/>
      <c r="E57" s="1396">
        <f>C57-D57</f>
        <v>0</v>
      </c>
      <c r="F57" s="1387"/>
      <c r="G57" s="1397"/>
      <c r="H57" s="779"/>
      <c r="I57" s="779"/>
      <c r="J57" s="779"/>
      <c r="K57" s="779"/>
      <c r="L57" s="779"/>
      <c r="M57" s="779"/>
      <c r="N57" s="779"/>
      <c r="O57" s="1398"/>
    </row>
    <row r="58" spans="1:15">
      <c r="A58" s="532"/>
      <c r="B58" s="1387"/>
      <c r="C58" s="1396"/>
      <c r="D58" s="1396"/>
      <c r="E58" s="1396">
        <f>C58-D58</f>
        <v>0</v>
      </c>
      <c r="F58" s="1387"/>
      <c r="G58" s="1397"/>
      <c r="H58" s="779"/>
      <c r="I58" s="779"/>
      <c r="J58" s="779"/>
      <c r="K58" s="779"/>
      <c r="L58" s="779"/>
      <c r="M58" s="779"/>
      <c r="N58" s="779"/>
      <c r="O58" s="1398"/>
    </row>
    <row r="59" spans="1:15">
      <c r="A59" s="532"/>
      <c r="B59" s="1387"/>
      <c r="C59" s="1396"/>
      <c r="D59" s="1396"/>
      <c r="E59" s="1396">
        <f>C59-D59</f>
        <v>0</v>
      </c>
      <c r="F59" s="1387"/>
      <c r="G59" s="1397"/>
      <c r="H59" s="779"/>
      <c r="I59" s="779"/>
      <c r="J59" s="779"/>
      <c r="K59" s="779"/>
      <c r="L59" s="779"/>
      <c r="M59" s="779"/>
      <c r="N59" s="779"/>
      <c r="O59" s="1398"/>
    </row>
    <row r="60" spans="1:15">
      <c r="A60" s="532"/>
      <c r="B60" s="1387"/>
      <c r="C60" s="1396"/>
      <c r="D60" s="1396"/>
      <c r="E60" s="1396">
        <f>C60-D60</f>
        <v>0</v>
      </c>
      <c r="F60" s="1387"/>
      <c r="G60" s="1397"/>
      <c r="H60" s="779"/>
      <c r="I60" s="779"/>
      <c r="J60" s="779"/>
      <c r="K60" s="779"/>
      <c r="L60" s="779"/>
      <c r="M60" s="779"/>
      <c r="N60" s="779"/>
      <c r="O60" s="1398"/>
    </row>
    <row r="61" spans="1:15" ht="15.75" thickBot="1">
      <c r="A61" s="533"/>
      <c r="B61" s="534"/>
      <c r="C61" s="535"/>
      <c r="D61" s="535"/>
      <c r="E61" s="535">
        <f>C61-D61</f>
        <v>0</v>
      </c>
      <c r="F61" s="534"/>
      <c r="G61" s="776"/>
      <c r="H61" s="777"/>
      <c r="I61" s="777"/>
      <c r="J61" s="777"/>
      <c r="K61" s="777"/>
      <c r="L61" s="777"/>
      <c r="M61" s="777"/>
      <c r="N61" s="777"/>
      <c r="O61" s="778"/>
    </row>
  </sheetData>
  <mergeCells count="47">
    <mergeCell ref="M9:P13"/>
    <mergeCell ref="B17:E17"/>
    <mergeCell ref="G21:K21"/>
    <mergeCell ref="G20:K20"/>
    <mergeCell ref="G19:K19"/>
    <mergeCell ref="G18:K18"/>
    <mergeCell ref="G17:K17"/>
    <mergeCell ref="B19:E19"/>
    <mergeCell ref="B16:E16"/>
    <mergeCell ref="A9:B13"/>
    <mergeCell ref="C9:K13"/>
    <mergeCell ref="A15:K15"/>
    <mergeCell ref="F36:K36"/>
    <mergeCell ref="F37:K37"/>
    <mergeCell ref="A28:B29"/>
    <mergeCell ref="G16:K16"/>
    <mergeCell ref="B20:E20"/>
    <mergeCell ref="B18:E18"/>
    <mergeCell ref="B2:P2"/>
    <mergeCell ref="B3:P3"/>
    <mergeCell ref="B4:N4"/>
    <mergeCell ref="B5:L5"/>
    <mergeCell ref="M8:P8"/>
    <mergeCell ref="A8:K8"/>
    <mergeCell ref="E45:K45"/>
    <mergeCell ref="A47:B50"/>
    <mergeCell ref="A45:D45"/>
    <mergeCell ref="B21:E21"/>
    <mergeCell ref="A24:K25"/>
    <mergeCell ref="A26:B27"/>
    <mergeCell ref="C26:K27"/>
    <mergeCell ref="A30:B31"/>
    <mergeCell ref="F39:K39"/>
    <mergeCell ref="F41:K41"/>
    <mergeCell ref="C28:K29"/>
    <mergeCell ref="C30:K31"/>
    <mergeCell ref="F38:K38"/>
    <mergeCell ref="F40:K40"/>
    <mergeCell ref="A33:K34"/>
    <mergeCell ref="F35:K35"/>
    <mergeCell ref="A53:O53"/>
    <mergeCell ref="G54:O56"/>
    <mergeCell ref="G61:O61"/>
    <mergeCell ref="G60:O60"/>
    <mergeCell ref="G59:O59"/>
    <mergeCell ref="G58:O58"/>
    <mergeCell ref="G57:O5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35AE5-F2F8-416A-96D6-2359BD451B52}">
  <dimension ref="A1:P79"/>
  <sheetViews>
    <sheetView showGridLines="0" zoomScaleNormal="100" workbookViewId="0"/>
  </sheetViews>
  <sheetFormatPr defaultColWidth="11.42578125" defaultRowHeight="15"/>
  <cols>
    <col min="1" max="1" width="19.140625" customWidth="1"/>
    <col min="2" max="2" width="18.85546875" customWidth="1"/>
    <col min="3" max="3" width="21.140625" customWidth="1"/>
    <col min="4" max="4" width="17.42578125" customWidth="1"/>
    <col min="5" max="5" width="14" customWidth="1"/>
    <col min="6" max="6" width="29.140625" customWidth="1"/>
    <col min="8" max="8" width="14.140625" customWidth="1"/>
    <col min="11" max="11" width="13" customWidth="1"/>
    <col min="16" max="16" width="26" customWidth="1"/>
  </cols>
  <sheetData>
    <row r="1" spans="1:16" ht="18.75">
      <c r="A1" s="420"/>
      <c r="B1" s="418"/>
      <c r="C1" s="419"/>
      <c r="D1" s="419"/>
      <c r="E1" s="419"/>
      <c r="F1" s="419"/>
      <c r="G1" s="419"/>
      <c r="H1" s="419"/>
      <c r="I1" s="419"/>
      <c r="J1" s="418"/>
      <c r="K1" s="418"/>
      <c r="L1" s="12"/>
      <c r="M1" s="12"/>
      <c r="N1" s="12"/>
      <c r="O1" s="417"/>
      <c r="P1" s="417"/>
    </row>
    <row r="2" spans="1:16" ht="18.75">
      <c r="A2" s="479"/>
      <c r="B2" s="851" t="s">
        <v>115</v>
      </c>
      <c r="C2" s="851"/>
      <c r="D2" s="851"/>
      <c r="E2" s="851"/>
      <c r="F2" s="851"/>
      <c r="G2" s="851"/>
      <c r="H2" s="851"/>
      <c r="I2" s="851"/>
      <c r="J2" s="851"/>
      <c r="K2" s="851"/>
      <c r="L2" s="851"/>
      <c r="M2" s="851"/>
      <c r="N2" s="851"/>
      <c r="O2" s="851"/>
      <c r="P2" s="852"/>
    </row>
    <row r="3" spans="1:16">
      <c r="A3" s="475" t="s">
        <v>1</v>
      </c>
      <c r="B3" s="870" t="s">
        <v>2</v>
      </c>
      <c r="C3" s="871"/>
      <c r="D3" s="871"/>
      <c r="E3" s="871"/>
      <c r="F3" s="871"/>
      <c r="G3" s="871"/>
      <c r="H3" s="871"/>
      <c r="I3" s="871"/>
      <c r="J3" s="871"/>
      <c r="K3" s="871"/>
      <c r="L3" s="871"/>
      <c r="M3" s="871"/>
      <c r="N3" s="871"/>
      <c r="O3" s="871"/>
      <c r="P3" s="872"/>
    </row>
    <row r="4" spans="1:16">
      <c r="A4" s="476" t="s">
        <v>3</v>
      </c>
      <c r="B4" s="873"/>
      <c r="C4" s="874"/>
      <c r="D4" s="874"/>
      <c r="E4" s="874"/>
      <c r="F4" s="874"/>
      <c r="G4" s="874"/>
      <c r="H4" s="874"/>
      <c r="I4" s="874"/>
      <c r="J4" s="874"/>
      <c r="K4" s="874"/>
      <c r="L4" s="874"/>
      <c r="M4" s="874"/>
      <c r="N4" s="874"/>
      <c r="O4" s="480" t="s">
        <v>4</v>
      </c>
      <c r="P4" s="481"/>
    </row>
    <row r="5" spans="1:16">
      <c r="A5" s="473" t="s">
        <v>5</v>
      </c>
      <c r="B5" s="875"/>
      <c r="C5" s="876"/>
      <c r="D5" s="876"/>
      <c r="E5" s="876"/>
      <c r="F5" s="876"/>
      <c r="G5" s="876"/>
      <c r="H5" s="876"/>
      <c r="I5" s="876"/>
      <c r="J5" s="876"/>
      <c r="K5" s="876"/>
      <c r="L5" s="876"/>
      <c r="M5" s="427" t="s">
        <v>6</v>
      </c>
      <c r="N5" s="430"/>
      <c r="O5" s="427" t="s">
        <v>7</v>
      </c>
      <c r="P5" s="431"/>
    </row>
    <row r="7" spans="1:16" ht="15.75" thickBot="1"/>
    <row r="8" spans="1:16" ht="18.75">
      <c r="A8" s="877" t="s">
        <v>8</v>
      </c>
      <c r="B8" s="878"/>
      <c r="C8" s="878"/>
      <c r="D8" s="878"/>
      <c r="E8" s="878"/>
      <c r="F8" s="878"/>
      <c r="G8" s="878"/>
      <c r="H8" s="878"/>
      <c r="I8" s="878"/>
      <c r="J8" s="878"/>
      <c r="K8" s="879"/>
      <c r="M8" s="880" t="s">
        <v>9</v>
      </c>
      <c r="N8" s="881"/>
      <c r="O8" s="881"/>
      <c r="P8" s="882"/>
    </row>
    <row r="9" spans="1:16">
      <c r="A9" s="853" t="s">
        <v>10</v>
      </c>
      <c r="B9" s="1399"/>
      <c r="C9" s="1400"/>
      <c r="D9" s="1400"/>
      <c r="E9" s="1400"/>
      <c r="F9" s="1400"/>
      <c r="G9" s="1400"/>
      <c r="H9" s="1400"/>
      <c r="I9" s="1400"/>
      <c r="J9" s="1400"/>
      <c r="K9" s="1401"/>
      <c r="M9" s="884" t="s">
        <v>116</v>
      </c>
      <c r="N9" s="885"/>
      <c r="O9" s="885"/>
      <c r="P9" s="1402"/>
    </row>
    <row r="10" spans="1:16">
      <c r="A10" s="853"/>
      <c r="B10" s="1399"/>
      <c r="C10" s="1400"/>
      <c r="D10" s="1400"/>
      <c r="E10" s="1400"/>
      <c r="F10" s="1400"/>
      <c r="G10" s="1400"/>
      <c r="H10" s="1400"/>
      <c r="I10" s="1400"/>
      <c r="J10" s="1400"/>
      <c r="K10" s="1401"/>
      <c r="M10" s="827"/>
      <c r="N10" s="828"/>
      <c r="O10" s="828"/>
      <c r="P10" s="829"/>
    </row>
    <row r="11" spans="1:16">
      <c r="A11" s="853"/>
      <c r="B11" s="1399"/>
      <c r="C11" s="1400"/>
      <c r="D11" s="1400"/>
      <c r="E11" s="1400"/>
      <c r="F11" s="1400"/>
      <c r="G11" s="1400"/>
      <c r="H11" s="1400"/>
      <c r="I11" s="1400"/>
      <c r="J11" s="1400"/>
      <c r="K11" s="1401"/>
      <c r="M11" s="827"/>
      <c r="N11" s="828"/>
      <c r="O11" s="828"/>
      <c r="P11" s="829"/>
    </row>
    <row r="12" spans="1:16">
      <c r="A12" s="853"/>
      <c r="B12" s="1399"/>
      <c r="C12" s="1400"/>
      <c r="D12" s="1400"/>
      <c r="E12" s="1400"/>
      <c r="F12" s="1400"/>
      <c r="G12" s="1400"/>
      <c r="H12" s="1400"/>
      <c r="I12" s="1400"/>
      <c r="J12" s="1400"/>
      <c r="K12" s="1401"/>
      <c r="M12" s="830"/>
      <c r="N12" s="831"/>
      <c r="O12" s="831"/>
      <c r="P12" s="832"/>
    </row>
    <row r="13" spans="1:16">
      <c r="A13" s="854"/>
      <c r="B13" s="855"/>
      <c r="C13" s="856"/>
      <c r="D13" s="856"/>
      <c r="E13" s="856"/>
      <c r="F13" s="856"/>
      <c r="G13" s="856"/>
      <c r="H13" s="856"/>
      <c r="I13" s="856"/>
      <c r="J13" s="856"/>
      <c r="K13" s="857"/>
    </row>
    <row r="14" spans="1:16">
      <c r="B14" s="416"/>
      <c r="C14" s="415"/>
      <c r="D14" s="415"/>
      <c r="E14" s="415"/>
      <c r="F14" s="415"/>
      <c r="G14" s="415"/>
      <c r="H14" s="415"/>
      <c r="I14" s="415"/>
      <c r="J14" s="415"/>
      <c r="K14" s="415"/>
      <c r="M14" s="414"/>
      <c r="N14" s="20"/>
      <c r="O14" s="20"/>
      <c r="P14" s="20"/>
    </row>
    <row r="15" spans="1:16" ht="15.75" thickBot="1">
      <c r="A15" s="455" t="s">
        <v>117</v>
      </c>
      <c r="B15" s="416"/>
      <c r="C15" s="415"/>
      <c r="D15" s="415"/>
      <c r="E15" s="415"/>
      <c r="F15" s="415"/>
      <c r="G15" s="415"/>
      <c r="H15" s="415"/>
      <c r="I15" s="415"/>
      <c r="J15" s="415"/>
      <c r="K15" s="415"/>
      <c r="M15" s="414"/>
      <c r="N15" s="20"/>
      <c r="O15" s="20"/>
      <c r="P15" s="20"/>
    </row>
    <row r="16" spans="1:16">
      <c r="A16" s="888" t="s">
        <v>95</v>
      </c>
      <c r="B16" s="889"/>
      <c r="C16" s="889"/>
      <c r="D16" s="889"/>
      <c r="E16" s="889"/>
      <c r="F16" s="889"/>
      <c r="G16" s="889"/>
      <c r="H16" s="889"/>
      <c r="I16" s="889"/>
      <c r="J16" s="889"/>
      <c r="K16" s="890"/>
      <c r="M16" s="414"/>
      <c r="N16" s="20"/>
      <c r="O16" s="20"/>
      <c r="P16" s="20"/>
    </row>
    <row r="17" spans="1:16">
      <c r="A17" s="525" t="s">
        <v>13</v>
      </c>
      <c r="B17" s="1369" t="s">
        <v>14</v>
      </c>
      <c r="C17" s="823"/>
      <c r="D17" s="823"/>
      <c r="E17" s="1403"/>
      <c r="F17" s="1404" t="s">
        <v>118</v>
      </c>
      <c r="G17" s="1405" t="s">
        <v>16</v>
      </c>
      <c r="H17" s="887"/>
      <c r="I17" s="887"/>
      <c r="J17" s="887"/>
      <c r="K17" s="1406"/>
      <c r="M17" s="414"/>
      <c r="N17" s="20"/>
      <c r="O17" s="20"/>
      <c r="P17" s="20"/>
    </row>
    <row r="18" spans="1:16">
      <c r="A18" s="526"/>
      <c r="B18" s="1372"/>
      <c r="C18" s="833"/>
      <c r="D18" s="833"/>
      <c r="E18" s="1374"/>
      <c r="F18" s="1407"/>
      <c r="G18" s="1408"/>
      <c r="H18" s="886"/>
      <c r="I18" s="886"/>
      <c r="J18" s="886"/>
      <c r="K18" s="1409"/>
      <c r="M18" s="414"/>
      <c r="N18" s="20"/>
      <c r="O18" s="20"/>
      <c r="P18" s="20"/>
    </row>
    <row r="19" spans="1:16">
      <c r="A19" s="526"/>
      <c r="B19" s="1410"/>
      <c r="C19" s="883"/>
      <c r="D19" s="883"/>
      <c r="E19" s="1411"/>
      <c r="F19" s="1412"/>
      <c r="G19" s="1372"/>
      <c r="H19" s="833"/>
      <c r="I19" s="833"/>
      <c r="J19" s="833"/>
      <c r="K19" s="1376"/>
      <c r="M19" s="414"/>
      <c r="N19" s="20"/>
      <c r="O19" s="20"/>
      <c r="P19" s="20"/>
    </row>
    <row r="20" spans="1:16">
      <c r="A20" s="526"/>
      <c r="B20" s="1372"/>
      <c r="C20" s="833"/>
      <c r="D20" s="833"/>
      <c r="E20" s="1374"/>
      <c r="F20" s="1412"/>
      <c r="G20" s="1372"/>
      <c r="H20" s="833"/>
      <c r="I20" s="833"/>
      <c r="J20" s="833"/>
      <c r="K20" s="1376"/>
      <c r="M20" s="414"/>
      <c r="N20" s="20"/>
      <c r="O20" s="20"/>
      <c r="P20" s="20"/>
    </row>
    <row r="21" spans="1:16">
      <c r="A21" s="526"/>
      <c r="B21" s="1372"/>
      <c r="C21" s="833"/>
      <c r="D21" s="833"/>
      <c r="E21" s="1374"/>
      <c r="F21" s="1412"/>
      <c r="G21" s="1372"/>
      <c r="H21" s="833"/>
      <c r="I21" s="833"/>
      <c r="J21" s="833"/>
      <c r="K21" s="1376"/>
      <c r="M21" s="414"/>
      <c r="N21" s="20"/>
      <c r="O21" s="20"/>
      <c r="P21" s="20"/>
    </row>
    <row r="22" spans="1:16" ht="15.75" thickBot="1">
      <c r="A22" s="527"/>
      <c r="B22" s="834"/>
      <c r="C22" s="835"/>
      <c r="D22" s="835"/>
      <c r="E22" s="848"/>
      <c r="F22" s="536"/>
      <c r="G22" s="834"/>
      <c r="H22" s="835"/>
      <c r="I22" s="835"/>
      <c r="J22" s="835"/>
      <c r="K22" s="836"/>
    </row>
    <row r="24" spans="1:16" ht="15.75" thickBot="1"/>
    <row r="25" spans="1:16">
      <c r="A25" s="787" t="s">
        <v>96</v>
      </c>
      <c r="B25" s="788"/>
      <c r="C25" s="788"/>
      <c r="D25" s="788"/>
      <c r="E25" s="788"/>
      <c r="F25" s="788"/>
      <c r="G25" s="788"/>
      <c r="H25" s="788"/>
      <c r="I25" s="788"/>
      <c r="J25" s="788"/>
      <c r="K25" s="789"/>
    </row>
    <row r="26" spans="1:16">
      <c r="A26" s="790"/>
      <c r="B26" s="791"/>
      <c r="C26" s="791"/>
      <c r="D26" s="791"/>
      <c r="E26" s="791"/>
      <c r="F26" s="791"/>
      <c r="G26" s="791"/>
      <c r="H26" s="791"/>
      <c r="I26" s="791"/>
      <c r="J26" s="791"/>
      <c r="K26" s="792"/>
    </row>
    <row r="27" spans="1:16">
      <c r="A27" s="793" t="s">
        <v>119</v>
      </c>
      <c r="B27" s="1378"/>
      <c r="C27" s="1413"/>
      <c r="D27" s="1413"/>
      <c r="E27" s="1413"/>
      <c r="F27" s="1413"/>
      <c r="G27" s="1413"/>
      <c r="H27" s="1413"/>
      <c r="I27" s="1413"/>
      <c r="J27" s="1413"/>
      <c r="K27" s="1414"/>
    </row>
    <row r="28" spans="1:16">
      <c r="A28" s="793"/>
      <c r="B28" s="1378"/>
      <c r="C28" s="1413"/>
      <c r="D28" s="1413"/>
      <c r="E28" s="1413"/>
      <c r="F28" s="1413"/>
      <c r="G28" s="1413"/>
      <c r="H28" s="1413"/>
      <c r="I28" s="1413"/>
      <c r="J28" s="1413"/>
      <c r="K28" s="1414"/>
    </row>
    <row r="29" spans="1:16" ht="15" customHeight="1">
      <c r="A29" s="793" t="s">
        <v>120</v>
      </c>
      <c r="B29" s="1378"/>
      <c r="C29" s="849"/>
      <c r="D29" s="849"/>
      <c r="E29" s="849"/>
      <c r="F29" s="849"/>
      <c r="G29" s="849"/>
      <c r="H29" s="849"/>
      <c r="I29" s="849"/>
      <c r="J29" s="849"/>
      <c r="K29" s="850"/>
    </row>
    <row r="30" spans="1:16">
      <c r="A30" s="1381"/>
      <c r="B30" s="822"/>
      <c r="C30" s="849"/>
      <c r="D30" s="849"/>
      <c r="E30" s="849"/>
      <c r="F30" s="849"/>
      <c r="G30" s="849"/>
      <c r="H30" s="849"/>
      <c r="I30" s="849"/>
      <c r="J30" s="849"/>
      <c r="K30" s="850"/>
    </row>
    <row r="31" spans="1:16">
      <c r="A31" s="794" t="s">
        <v>99</v>
      </c>
      <c r="B31" s="795"/>
      <c r="C31" s="1382"/>
      <c r="D31" s="802"/>
      <c r="E31" s="802"/>
      <c r="F31" s="802"/>
      <c r="G31" s="802"/>
      <c r="H31" s="802"/>
      <c r="I31" s="802"/>
      <c r="J31" s="802"/>
      <c r="K31" s="1383"/>
    </row>
    <row r="32" spans="1:16" ht="15.75" thickBot="1">
      <c r="A32" s="796"/>
      <c r="B32" s="797"/>
      <c r="C32" s="803"/>
      <c r="D32" s="804"/>
      <c r="E32" s="804"/>
      <c r="F32" s="804"/>
      <c r="G32" s="804"/>
      <c r="H32" s="804"/>
      <c r="I32" s="804"/>
      <c r="J32" s="804"/>
      <c r="K32" s="805"/>
    </row>
    <row r="33" spans="1:11">
      <c r="A33" s="426"/>
      <c r="B33" s="426"/>
      <c r="C33" s="404"/>
      <c r="D33" s="404"/>
      <c r="E33" s="404"/>
      <c r="F33" s="404"/>
      <c r="G33" s="404"/>
      <c r="H33" s="404"/>
      <c r="I33" s="404"/>
      <c r="J33" s="404"/>
      <c r="K33" s="404"/>
    </row>
    <row r="34" spans="1:11" ht="15.75" thickBot="1"/>
    <row r="35" spans="1:11">
      <c r="A35" s="787" t="s">
        <v>121</v>
      </c>
      <c r="B35" s="788"/>
      <c r="C35" s="788"/>
      <c r="D35" s="788"/>
      <c r="E35" s="788"/>
      <c r="F35" s="788"/>
      <c r="G35" s="788"/>
      <c r="H35" s="788"/>
      <c r="I35" s="788"/>
      <c r="J35" s="788"/>
      <c r="K35" s="789"/>
    </row>
    <row r="36" spans="1:11">
      <c r="A36" s="806"/>
      <c r="B36" s="807"/>
      <c r="C36" s="807"/>
      <c r="D36" s="807"/>
      <c r="E36" s="807"/>
      <c r="F36" s="807"/>
      <c r="G36" s="807"/>
      <c r="H36" s="807"/>
      <c r="I36" s="807"/>
      <c r="J36" s="807"/>
      <c r="K36" s="808"/>
    </row>
    <row r="37" spans="1:11">
      <c r="A37" s="1384" t="s">
        <v>122</v>
      </c>
      <c r="B37" s="529" t="s">
        <v>123</v>
      </c>
      <c r="C37" s="529" t="s">
        <v>103</v>
      </c>
      <c r="D37" s="529" t="s">
        <v>26</v>
      </c>
      <c r="E37" s="529" t="s">
        <v>28</v>
      </c>
      <c r="F37" s="809" t="s">
        <v>124</v>
      </c>
      <c r="G37" s="809"/>
      <c r="H37" s="809"/>
      <c r="I37" s="809"/>
      <c r="J37" s="809"/>
      <c r="K37" s="1385"/>
    </row>
    <row r="38" spans="1:11">
      <c r="A38" s="532"/>
      <c r="B38" s="1387"/>
      <c r="C38" s="1387"/>
      <c r="D38" s="1387"/>
      <c r="E38" s="1387"/>
      <c r="F38" s="1415"/>
      <c r="G38" s="1415"/>
      <c r="H38" s="1415"/>
      <c r="I38" s="1415"/>
      <c r="J38" s="1415"/>
      <c r="K38" s="1416"/>
    </row>
    <row r="39" spans="1:11">
      <c r="A39" s="532"/>
      <c r="B39" s="1387"/>
      <c r="C39" s="1387"/>
      <c r="D39" s="1387"/>
      <c r="E39" s="1387"/>
      <c r="F39" s="1415"/>
      <c r="G39" s="1415"/>
      <c r="H39" s="1415"/>
      <c r="I39" s="1415"/>
      <c r="J39" s="1415"/>
      <c r="K39" s="1416"/>
    </row>
    <row r="40" spans="1:11">
      <c r="A40" s="532"/>
      <c r="B40" s="1387"/>
      <c r="C40" s="1387"/>
      <c r="D40" s="1387"/>
      <c r="E40" s="1387"/>
      <c r="F40" s="1415"/>
      <c r="G40" s="1415"/>
      <c r="H40" s="1415"/>
      <c r="I40" s="1415"/>
      <c r="J40" s="1415"/>
      <c r="K40" s="1416"/>
    </row>
    <row r="41" spans="1:11">
      <c r="A41" s="532"/>
      <c r="B41" s="1387"/>
      <c r="C41" s="1387"/>
      <c r="D41" s="1387"/>
      <c r="E41" s="1387"/>
      <c r="F41" s="1415"/>
      <c r="G41" s="1415"/>
      <c r="H41" s="1415"/>
      <c r="I41" s="1415"/>
      <c r="J41" s="1415"/>
      <c r="K41" s="1416"/>
    </row>
    <row r="42" spans="1:11">
      <c r="A42" s="532"/>
      <c r="B42" s="1387"/>
      <c r="C42" s="1387"/>
      <c r="D42" s="1387"/>
      <c r="E42" s="1387"/>
      <c r="F42" s="1415"/>
      <c r="G42" s="1415"/>
      <c r="H42" s="1415"/>
      <c r="I42" s="1415"/>
      <c r="J42" s="1415"/>
      <c r="K42" s="1416"/>
    </row>
    <row r="43" spans="1:11">
      <c r="A43" s="1417" t="s">
        <v>105</v>
      </c>
      <c r="B43" s="537"/>
      <c r="C43" s="537"/>
      <c r="D43" s="537"/>
      <c r="E43" s="1418">
        <f>SUM(E38:E42)</f>
        <v>0</v>
      </c>
      <c r="F43" s="1419" t="s">
        <v>64</v>
      </c>
      <c r="G43" s="530"/>
      <c r="H43" s="530"/>
      <c r="I43" s="530"/>
      <c r="J43" s="530"/>
      <c r="K43" s="1388"/>
    </row>
    <row r="44" spans="1:11">
      <c r="A44" s="1386" t="s">
        <v>125</v>
      </c>
      <c r="B44" s="537"/>
      <c r="C44" s="537"/>
      <c r="D44" s="537"/>
      <c r="E44" s="1387"/>
      <c r="F44" s="1387" t="s">
        <v>126</v>
      </c>
      <c r="G44" s="530"/>
      <c r="H44" s="530"/>
      <c r="I44" s="530"/>
      <c r="J44" s="530"/>
      <c r="K44" s="1388"/>
    </row>
    <row r="45" spans="1:11">
      <c r="A45" s="409" t="s">
        <v>108</v>
      </c>
      <c r="B45" s="412"/>
      <c r="C45" s="412"/>
      <c r="D45" s="412"/>
      <c r="E45" s="408">
        <f>E43-E44</f>
        <v>0</v>
      </c>
      <c r="F45" s="407"/>
      <c r="G45" s="407"/>
      <c r="H45" s="407"/>
      <c r="I45" s="407"/>
      <c r="J45" s="407"/>
      <c r="K45" s="406"/>
    </row>
    <row r="46" spans="1:11">
      <c r="A46" s="1389" t="s">
        <v>109</v>
      </c>
      <c r="B46" s="785"/>
      <c r="C46" s="785"/>
      <c r="D46" s="1390"/>
      <c r="E46" s="1391"/>
      <c r="F46" s="780"/>
      <c r="G46" s="780"/>
      <c r="H46" s="780"/>
      <c r="I46" s="780"/>
      <c r="J46" s="780"/>
      <c r="K46" s="1392"/>
    </row>
    <row r="47" spans="1:11">
      <c r="A47" s="531"/>
      <c r="B47" s="405"/>
      <c r="C47" s="405"/>
      <c r="D47" s="405"/>
      <c r="E47" s="405"/>
      <c r="F47" s="405"/>
      <c r="G47" s="405"/>
      <c r="H47" s="405"/>
      <c r="I47" s="405"/>
      <c r="J47" s="405"/>
      <c r="K47" s="1393"/>
    </row>
    <row r="48" spans="1:11">
      <c r="A48" s="781"/>
      <c r="B48" s="782"/>
      <c r="K48" s="403"/>
    </row>
    <row r="49" spans="1:11">
      <c r="A49" s="781"/>
      <c r="B49" s="782"/>
      <c r="K49" s="403"/>
    </row>
    <row r="50" spans="1:11">
      <c r="A50" s="781"/>
      <c r="B50" s="782"/>
      <c r="K50" s="403"/>
    </row>
    <row r="51" spans="1:11" ht="15.75" thickBot="1">
      <c r="A51" s="783"/>
      <c r="B51" s="784"/>
      <c r="C51" s="402"/>
      <c r="D51" s="402"/>
      <c r="E51" s="402"/>
      <c r="F51" s="402"/>
      <c r="G51" s="402"/>
      <c r="H51" s="402"/>
      <c r="I51" s="402"/>
      <c r="J51" s="402"/>
      <c r="K51" s="401"/>
    </row>
    <row r="53" spans="1:11" ht="15.75" thickBot="1"/>
    <row r="54" spans="1:11" ht="16.5" thickBot="1">
      <c r="A54" s="400" t="s">
        <v>127</v>
      </c>
      <c r="B54" s="399"/>
      <c r="C54" s="399"/>
      <c r="D54" s="399"/>
      <c r="E54" s="399"/>
      <c r="F54" s="399"/>
      <c r="G54" s="399"/>
      <c r="H54" s="399"/>
      <c r="I54" s="399"/>
      <c r="J54" s="399"/>
      <c r="K54" s="398"/>
    </row>
    <row r="55" spans="1:11">
      <c r="A55" s="397"/>
      <c r="B55" s="396"/>
      <c r="C55" s="396"/>
      <c r="D55" s="396"/>
      <c r="E55" s="396"/>
      <c r="F55" s="396"/>
      <c r="G55" s="861" t="s">
        <v>46</v>
      </c>
      <c r="H55" s="862"/>
      <c r="I55" s="862"/>
      <c r="J55" s="862"/>
      <c r="K55" s="863"/>
    </row>
    <row r="56" spans="1:11">
      <c r="A56" s="395" t="s">
        <v>122</v>
      </c>
      <c r="B56" s="394" t="s">
        <v>128</v>
      </c>
      <c r="C56" s="394" t="s">
        <v>112</v>
      </c>
      <c r="D56" s="394" t="s">
        <v>113</v>
      </c>
      <c r="E56" s="394" t="s">
        <v>37</v>
      </c>
      <c r="F56" s="394" t="s">
        <v>114</v>
      </c>
      <c r="G56" s="1420"/>
      <c r="H56" s="864"/>
      <c r="I56" s="864"/>
      <c r="J56" s="864"/>
      <c r="K56" s="865"/>
    </row>
    <row r="57" spans="1:11">
      <c r="A57" s="1395"/>
      <c r="B57" s="393"/>
      <c r="C57" s="393"/>
      <c r="D57" s="393"/>
      <c r="E57" s="393"/>
      <c r="F57" s="393"/>
      <c r="G57" s="866"/>
      <c r="H57" s="867"/>
      <c r="I57" s="867"/>
      <c r="J57" s="867"/>
      <c r="K57" s="868"/>
    </row>
    <row r="58" spans="1:11">
      <c r="A58" s="538"/>
      <c r="B58" s="1421"/>
      <c r="C58" s="1422"/>
      <c r="D58" s="1422"/>
      <c r="E58" s="1422">
        <f>C58-D58</f>
        <v>0</v>
      </c>
      <c r="F58" s="1421"/>
      <c r="G58" s="1423"/>
      <c r="H58" s="869"/>
      <c r="I58" s="869"/>
      <c r="J58" s="869"/>
      <c r="K58" s="1424"/>
    </row>
    <row r="59" spans="1:11">
      <c r="A59" s="538"/>
      <c r="B59" s="1421"/>
      <c r="C59" s="1422"/>
      <c r="D59" s="1422"/>
      <c r="E59" s="1422">
        <f>C59-D59</f>
        <v>0</v>
      </c>
      <c r="F59" s="1421"/>
      <c r="G59" s="1423"/>
      <c r="H59" s="869"/>
      <c r="I59" s="869"/>
      <c r="J59" s="869"/>
      <c r="K59" s="1424"/>
    </row>
    <row r="60" spans="1:11">
      <c r="A60" s="538"/>
      <c r="B60" s="1421"/>
      <c r="C60" s="1422"/>
      <c r="D60" s="1422"/>
      <c r="E60" s="1422">
        <f>C60-D60</f>
        <v>0</v>
      </c>
      <c r="F60" s="1421"/>
      <c r="G60" s="1423"/>
      <c r="H60" s="869"/>
      <c r="I60" s="869"/>
      <c r="J60" s="869"/>
      <c r="K60" s="1424"/>
    </row>
    <row r="61" spans="1:11">
      <c r="A61" s="538"/>
      <c r="B61" s="1421"/>
      <c r="C61" s="1422"/>
      <c r="D61" s="1422"/>
      <c r="E61" s="1422">
        <f>C61-D61</f>
        <v>0</v>
      </c>
      <c r="F61" s="1421"/>
      <c r="G61" s="1423"/>
      <c r="H61" s="869"/>
      <c r="I61" s="869"/>
      <c r="J61" s="869"/>
      <c r="K61" s="1424"/>
    </row>
    <row r="62" spans="1:11" ht="15.75" thickBot="1">
      <c r="A62" s="539"/>
      <c r="B62" s="540"/>
      <c r="C62" s="541"/>
      <c r="D62" s="541"/>
      <c r="E62" s="541">
        <f>C62-D62</f>
        <v>0</v>
      </c>
      <c r="F62" s="540"/>
      <c r="G62" s="858"/>
      <c r="H62" s="859"/>
      <c r="I62" s="859"/>
      <c r="J62" s="859"/>
      <c r="K62" s="860"/>
    </row>
    <row r="63" spans="1:11">
      <c r="A63" s="425"/>
      <c r="B63" s="424"/>
      <c r="C63" s="424"/>
      <c r="D63" s="424"/>
      <c r="E63" s="424"/>
      <c r="F63" s="424"/>
      <c r="G63" s="424"/>
      <c r="H63" s="424"/>
      <c r="I63" s="424"/>
      <c r="J63" s="424"/>
      <c r="K63" s="423"/>
    </row>
    <row r="64" spans="1:11">
      <c r="A64" s="422"/>
      <c r="K64" s="403"/>
    </row>
    <row r="65" spans="1:16">
      <c r="A65" s="422"/>
      <c r="K65" s="403"/>
    </row>
    <row r="66" spans="1:16">
      <c r="A66" s="422"/>
      <c r="K66" s="403"/>
    </row>
    <row r="67" spans="1:16">
      <c r="A67" s="422"/>
      <c r="K67" s="403"/>
    </row>
    <row r="68" spans="1:16" ht="15.75" thickBot="1">
      <c r="A68" s="421"/>
      <c r="B68" s="402"/>
      <c r="C68" s="402"/>
      <c r="D68" s="402"/>
      <c r="E68" s="402"/>
      <c r="F68" s="402"/>
      <c r="G68" s="402"/>
      <c r="H68" s="402"/>
      <c r="I68" s="402"/>
      <c r="J68" s="402"/>
      <c r="K68" s="401"/>
    </row>
    <row r="71" spans="1:16" s="12" customFormat="1" ht="48.75" customHeight="1">
      <c r="A71" s="844" t="s">
        <v>129</v>
      </c>
      <c r="B71" s="844"/>
      <c r="C71" s="844"/>
      <c r="D71" s="844"/>
      <c r="E71" s="844"/>
      <c r="F71" s="844"/>
      <c r="G71" s="844"/>
      <c r="H71" s="844"/>
      <c r="I71" s="443"/>
      <c r="J71" s="443"/>
      <c r="K71" s="443"/>
      <c r="L71" s="443"/>
      <c r="M71" s="443"/>
      <c r="N71" s="443"/>
      <c r="O71" s="443"/>
      <c r="P71" s="21"/>
    </row>
    <row r="72" spans="1:16" s="12" customFormat="1">
      <c r="A72" s="444" t="s">
        <v>130</v>
      </c>
      <c r="B72" s="445" t="s">
        <v>131</v>
      </c>
      <c r="C72" s="446" t="s">
        <v>42</v>
      </c>
      <c r="D72" s="445" t="s">
        <v>132</v>
      </c>
      <c r="E72" s="445" t="s">
        <v>64</v>
      </c>
      <c r="F72" s="445" t="s">
        <v>44</v>
      </c>
      <c r="G72" s="445" t="s">
        <v>26</v>
      </c>
      <c r="H72" s="445" t="s">
        <v>28</v>
      </c>
      <c r="I72" s="445" t="s">
        <v>133</v>
      </c>
      <c r="J72" s="845" t="s">
        <v>46</v>
      </c>
      <c r="K72" s="846"/>
      <c r="L72" s="846"/>
      <c r="M72" s="846"/>
      <c r="N72" s="846"/>
      <c r="O72" s="847"/>
      <c r="P72" s="21"/>
    </row>
    <row r="73" spans="1:16" s="12" customFormat="1">
      <c r="A73" s="1425"/>
      <c r="B73" s="447"/>
      <c r="C73" s="448"/>
      <c r="D73" s="447"/>
      <c r="E73" s="447"/>
      <c r="F73" s="447"/>
      <c r="G73" s="447"/>
      <c r="H73" s="447"/>
      <c r="I73" s="447"/>
      <c r="J73" s="1426"/>
      <c r="K73" s="840"/>
      <c r="L73" s="840"/>
      <c r="M73" s="840"/>
      <c r="N73" s="840"/>
      <c r="O73" s="1427"/>
      <c r="P73" s="21"/>
    </row>
    <row r="74" spans="1:16" s="12" customFormat="1">
      <c r="A74" s="1425"/>
      <c r="B74" s="447"/>
      <c r="C74" s="1428"/>
      <c r="D74" s="1429"/>
      <c r="E74" s="1429"/>
      <c r="F74" s="1429"/>
      <c r="G74" s="1429"/>
      <c r="H74" s="1429"/>
      <c r="I74" s="1429"/>
      <c r="J74" s="1426"/>
      <c r="K74" s="840"/>
      <c r="L74" s="840"/>
      <c r="M74" s="840"/>
      <c r="N74" s="840"/>
      <c r="O74" s="1427"/>
      <c r="P74" s="21"/>
    </row>
    <row r="75" spans="1:16" s="12" customFormat="1">
      <c r="A75" s="1425"/>
      <c r="B75" s="447"/>
      <c r="C75" s="1428"/>
      <c r="D75" s="1429"/>
      <c r="E75" s="1429"/>
      <c r="F75" s="1429"/>
      <c r="G75" s="1429"/>
      <c r="H75" s="1429"/>
      <c r="I75" s="1429"/>
      <c r="J75" s="1426"/>
      <c r="K75" s="840"/>
      <c r="L75" s="840"/>
      <c r="M75" s="840"/>
      <c r="N75" s="840"/>
      <c r="O75" s="1427"/>
      <c r="P75" s="21"/>
    </row>
    <row r="76" spans="1:16" s="12" customFormat="1">
      <c r="A76" s="1425"/>
      <c r="B76" s="447"/>
      <c r="C76" s="1428"/>
      <c r="D76" s="1429"/>
      <c r="E76" s="1429"/>
      <c r="F76" s="1429"/>
      <c r="G76" s="1429"/>
      <c r="H76" s="1429"/>
      <c r="I76" s="1429"/>
      <c r="J76" s="1426"/>
      <c r="K76" s="840"/>
      <c r="L76" s="840"/>
      <c r="M76" s="840"/>
      <c r="N76" s="840"/>
      <c r="O76" s="1427"/>
      <c r="P76" s="21"/>
    </row>
    <row r="77" spans="1:16" s="12" customFormat="1">
      <c r="A77" s="1425"/>
      <c r="B77" s="447"/>
      <c r="C77" s="1428"/>
      <c r="D77" s="1429"/>
      <c r="E77" s="1429"/>
      <c r="F77" s="1429"/>
      <c r="G77" s="1429"/>
      <c r="H77" s="1429"/>
      <c r="I77" s="1429"/>
      <c r="J77" s="1426"/>
      <c r="K77" s="840"/>
      <c r="L77" s="840"/>
      <c r="M77" s="840"/>
      <c r="N77" s="840"/>
      <c r="O77" s="1427"/>
      <c r="P77" s="21"/>
    </row>
    <row r="78" spans="1:16" s="12" customFormat="1" ht="15.75" thickBot="1">
      <c r="A78" s="449"/>
      <c r="B78" s="450"/>
      <c r="C78" s="542"/>
      <c r="D78" s="543"/>
      <c r="E78" s="543"/>
      <c r="F78" s="543"/>
      <c r="G78" s="543"/>
      <c r="H78" s="543"/>
      <c r="I78" s="543"/>
      <c r="J78" s="841"/>
      <c r="K78" s="842"/>
      <c r="L78" s="842"/>
      <c r="M78" s="842"/>
      <c r="N78" s="842"/>
      <c r="O78" s="843"/>
      <c r="P78" s="21"/>
    </row>
    <row r="79" spans="1:16" s="443" customFormat="1">
      <c r="A79" s="451" t="s">
        <v>134</v>
      </c>
      <c r="B79" s="452"/>
      <c r="C79" s="452"/>
      <c r="D79" s="452"/>
      <c r="E79" s="452"/>
      <c r="F79" s="452"/>
      <c r="G79" s="452"/>
      <c r="H79" s="452"/>
      <c r="I79" s="453"/>
      <c r="J79" s="453"/>
      <c r="K79" s="453"/>
      <c r="L79" s="453"/>
      <c r="M79" s="454"/>
      <c r="N79" s="453"/>
      <c r="O79" s="453"/>
      <c r="P79" s="453"/>
    </row>
  </sheetData>
  <mergeCells count="53">
    <mergeCell ref="B18:E18"/>
    <mergeCell ref="B19:E19"/>
    <mergeCell ref="M9:P12"/>
    <mergeCell ref="G21:K21"/>
    <mergeCell ref="G20:K20"/>
    <mergeCell ref="G19:K19"/>
    <mergeCell ref="G18:K18"/>
    <mergeCell ref="G17:K17"/>
    <mergeCell ref="A16:K16"/>
    <mergeCell ref="B17:E17"/>
    <mergeCell ref="B20:E20"/>
    <mergeCell ref="B21:E21"/>
    <mergeCell ref="B2:P2"/>
    <mergeCell ref="A9:B13"/>
    <mergeCell ref="C9:K13"/>
    <mergeCell ref="G62:K62"/>
    <mergeCell ref="G55:K57"/>
    <mergeCell ref="G58:K58"/>
    <mergeCell ref="G59:K59"/>
    <mergeCell ref="G60:K60"/>
    <mergeCell ref="G61:K61"/>
    <mergeCell ref="C31:K32"/>
    <mergeCell ref="B3:P3"/>
    <mergeCell ref="B4:N4"/>
    <mergeCell ref="B5:L5"/>
    <mergeCell ref="A8:K8"/>
    <mergeCell ref="M8:P8"/>
    <mergeCell ref="A46:D46"/>
    <mergeCell ref="E46:K46"/>
    <mergeCell ref="A29:B30"/>
    <mergeCell ref="C29:K30"/>
    <mergeCell ref="A48:B51"/>
    <mergeCell ref="F41:K41"/>
    <mergeCell ref="F42:K42"/>
    <mergeCell ref="A31:B32"/>
    <mergeCell ref="F40:K40"/>
    <mergeCell ref="F37:K37"/>
    <mergeCell ref="F38:K38"/>
    <mergeCell ref="F39:K39"/>
    <mergeCell ref="A35:K36"/>
    <mergeCell ref="B22:E22"/>
    <mergeCell ref="A25:K26"/>
    <mergeCell ref="A27:B28"/>
    <mergeCell ref="C27:K28"/>
    <mergeCell ref="G22:K22"/>
    <mergeCell ref="J76:O76"/>
    <mergeCell ref="J77:O77"/>
    <mergeCell ref="J78:O78"/>
    <mergeCell ref="A71:H71"/>
    <mergeCell ref="J72:O72"/>
    <mergeCell ref="J73:O73"/>
    <mergeCell ref="J74:O74"/>
    <mergeCell ref="J75:O7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16B53-2694-48D8-B37B-276B27EE1AF8}">
  <dimension ref="A1:N75"/>
  <sheetViews>
    <sheetView showGridLines="0" workbookViewId="0"/>
  </sheetViews>
  <sheetFormatPr defaultColWidth="11.42578125" defaultRowHeight="15"/>
  <cols>
    <col min="1" max="1" width="16.5703125" style="20" customWidth="1"/>
    <col min="2" max="2" width="33.28515625" style="20" customWidth="1"/>
    <col min="3" max="3" width="35.28515625" style="20" customWidth="1"/>
    <col min="4" max="4" width="15" style="20" customWidth="1"/>
    <col min="5" max="5" width="15.85546875" style="20" customWidth="1"/>
    <col min="6" max="6" width="24.7109375" style="20" customWidth="1"/>
    <col min="7" max="7" width="13.28515625" style="20" customWidth="1"/>
    <col min="8" max="16384" width="11.42578125" style="20"/>
  </cols>
  <sheetData>
    <row r="1" spans="1:14" ht="18.75">
      <c r="A1" s="187"/>
      <c r="B1" s="188"/>
      <c r="C1" s="189"/>
      <c r="D1" s="189"/>
      <c r="E1" s="189"/>
      <c r="F1" s="189"/>
      <c r="G1" s="189"/>
      <c r="H1" s="189"/>
      <c r="I1" s="30"/>
      <c r="J1" s="29"/>
      <c r="K1" s="29"/>
      <c r="L1" s="11"/>
      <c r="M1" s="11"/>
    </row>
    <row r="2" spans="1:14" ht="18.75">
      <c r="A2" s="460"/>
      <c r="B2" s="903" t="s">
        <v>135</v>
      </c>
      <c r="C2" s="903"/>
      <c r="D2" s="903"/>
      <c r="E2" s="903"/>
      <c r="F2" s="903"/>
      <c r="G2" s="903"/>
      <c r="H2" s="903"/>
      <c r="I2" s="903"/>
      <c r="J2" s="903"/>
      <c r="K2" s="904"/>
    </row>
    <row r="3" spans="1:14">
      <c r="A3" s="461" t="s">
        <v>1</v>
      </c>
      <c r="B3" s="905" t="s">
        <v>136</v>
      </c>
      <c r="C3" s="905"/>
      <c r="D3" s="905"/>
      <c r="E3" s="905"/>
      <c r="F3" s="905"/>
      <c r="G3" s="905"/>
      <c r="H3" s="905"/>
      <c r="I3" s="905"/>
      <c r="J3" s="905"/>
      <c r="K3" s="906"/>
    </row>
    <row r="4" spans="1:14">
      <c r="A4" s="458" t="s">
        <v>3</v>
      </c>
      <c r="B4" s="623"/>
      <c r="C4" s="623"/>
      <c r="D4" s="623"/>
      <c r="E4" s="623"/>
      <c r="F4" s="623"/>
      <c r="G4" s="623"/>
      <c r="H4" s="623"/>
      <c r="I4" s="624"/>
      <c r="J4" s="86" t="s">
        <v>4</v>
      </c>
      <c r="K4" s="87"/>
    </row>
    <row r="5" spans="1:14">
      <c r="A5" s="459" t="s">
        <v>51</v>
      </c>
      <c r="B5" s="621"/>
      <c r="C5" s="621"/>
      <c r="D5" s="621"/>
      <c r="E5" s="621"/>
      <c r="F5" s="621"/>
      <c r="G5" s="622"/>
      <c r="H5" s="88" t="s">
        <v>6</v>
      </c>
      <c r="I5" s="89"/>
      <c r="J5" s="88" t="s">
        <v>7</v>
      </c>
      <c r="K5" s="90"/>
    </row>
    <row r="6" spans="1:14">
      <c r="A6" s="190"/>
      <c r="B6" s="100"/>
      <c r="C6" s="100"/>
      <c r="D6" s="100"/>
      <c r="E6" s="100"/>
      <c r="F6" s="100"/>
      <c r="G6" s="100"/>
      <c r="H6" s="102"/>
      <c r="I6" s="100"/>
      <c r="J6" s="191"/>
      <c r="K6" s="104"/>
    </row>
    <row r="7" spans="1:14">
      <c r="A7" s="192"/>
      <c r="B7" s="192"/>
      <c r="C7" s="192"/>
      <c r="D7" s="192"/>
      <c r="E7" s="192"/>
      <c r="F7" s="192"/>
      <c r="G7" s="192"/>
      <c r="H7" s="192"/>
      <c r="I7" s="192"/>
      <c r="J7" s="192"/>
      <c r="K7" s="192"/>
      <c r="L7" s="36"/>
      <c r="M7" s="2"/>
      <c r="N7" s="2"/>
    </row>
    <row r="8" spans="1:14" ht="15.75" thickBot="1">
      <c r="A8" s="190"/>
      <c r="B8" s="190"/>
      <c r="C8" s="190"/>
      <c r="D8" s="190"/>
      <c r="E8" s="190"/>
      <c r="F8" s="190"/>
      <c r="G8" s="190"/>
      <c r="H8" s="190"/>
      <c r="I8" s="190"/>
      <c r="J8" s="190"/>
      <c r="K8" s="190"/>
      <c r="L8" s="34"/>
      <c r="M8" s="34"/>
      <c r="N8" s="34"/>
    </row>
    <row r="9" spans="1:14" ht="19.5" thickBot="1">
      <c r="A9" s="762" t="s">
        <v>8</v>
      </c>
      <c r="B9" s="763"/>
      <c r="C9" s="763"/>
      <c r="D9" s="763"/>
      <c r="E9" s="763"/>
      <c r="F9" s="763"/>
      <c r="G9" s="764"/>
      <c r="H9" s="104"/>
      <c r="I9" s="900" t="s">
        <v>9</v>
      </c>
      <c r="J9" s="901"/>
      <c r="K9" s="902"/>
    </row>
    <row r="10" spans="1:14" ht="15" customHeight="1">
      <c r="A10" s="757" t="s">
        <v>10</v>
      </c>
      <c r="B10" s="758"/>
      <c r="C10" s="744"/>
      <c r="D10" s="612"/>
      <c r="E10" s="612"/>
      <c r="F10" s="612"/>
      <c r="G10" s="745"/>
      <c r="H10" s="104"/>
      <c r="I10" s="724" t="s">
        <v>137</v>
      </c>
      <c r="J10" s="633"/>
      <c r="K10" s="725"/>
    </row>
    <row r="11" spans="1:14">
      <c r="A11" s="757"/>
      <c r="B11" s="758"/>
      <c r="C11" s="744"/>
      <c r="D11" s="612"/>
      <c r="E11" s="612"/>
      <c r="F11" s="612"/>
      <c r="G11" s="745"/>
      <c r="H11" s="104"/>
      <c r="I11" s="726"/>
      <c r="J11" s="636"/>
      <c r="K11" s="727"/>
    </row>
    <row r="12" spans="1:14">
      <c r="A12" s="757"/>
      <c r="B12" s="758"/>
      <c r="C12" s="744"/>
      <c r="D12" s="612"/>
      <c r="E12" s="612"/>
      <c r="F12" s="612"/>
      <c r="G12" s="745"/>
      <c r="H12" s="104"/>
      <c r="I12" s="726"/>
      <c r="J12" s="636"/>
      <c r="K12" s="727"/>
    </row>
    <row r="13" spans="1:14">
      <c r="A13" s="757"/>
      <c r="B13" s="758"/>
      <c r="C13" s="744"/>
      <c r="D13" s="612"/>
      <c r="E13" s="612"/>
      <c r="F13" s="612"/>
      <c r="G13" s="745"/>
      <c r="H13" s="104"/>
      <c r="I13" s="726"/>
      <c r="J13" s="636"/>
      <c r="K13" s="727"/>
    </row>
    <row r="14" spans="1:14">
      <c r="A14" s="759"/>
      <c r="B14" s="760"/>
      <c r="C14" s="746"/>
      <c r="D14" s="747"/>
      <c r="E14" s="747"/>
      <c r="F14" s="747"/>
      <c r="G14" s="748"/>
      <c r="H14" s="104"/>
      <c r="I14" s="728"/>
      <c r="J14" s="729"/>
      <c r="K14" s="730"/>
    </row>
    <row r="15" spans="1:14">
      <c r="A15" s="109"/>
      <c r="B15" s="109"/>
      <c r="C15" s="109"/>
      <c r="D15" s="109"/>
      <c r="E15" s="109"/>
      <c r="F15" s="109"/>
      <c r="G15" s="104"/>
      <c r="H15" s="111"/>
      <c r="I15" s="19"/>
      <c r="J15" s="19"/>
      <c r="K15" s="19"/>
    </row>
    <row r="16" spans="1:14">
      <c r="A16" s="1303" t="s">
        <v>12</v>
      </c>
      <c r="B16" s="628"/>
      <c r="C16" s="628"/>
      <c r="D16" s="628"/>
      <c r="E16" s="628"/>
      <c r="F16" s="628"/>
      <c r="G16" s="1305"/>
      <c r="H16" s="21"/>
      <c r="I16" s="19"/>
      <c r="J16" s="19"/>
    </row>
    <row r="17" spans="1:11">
      <c r="A17" s="1306" t="s">
        <v>13</v>
      </c>
      <c r="B17" s="1430" t="s">
        <v>14</v>
      </c>
      <c r="C17" s="492"/>
      <c r="D17" s="492"/>
      <c r="E17" s="1328" t="s">
        <v>118</v>
      </c>
      <c r="F17" s="1430" t="s">
        <v>16</v>
      </c>
      <c r="G17" s="1431"/>
      <c r="H17" s="2"/>
      <c r="I17" s="2"/>
      <c r="J17" s="2"/>
    </row>
    <row r="18" spans="1:11">
      <c r="A18" s="1311"/>
      <c r="B18" s="1432"/>
      <c r="C18" s="493"/>
      <c r="D18" s="493"/>
      <c r="E18" s="1329"/>
      <c r="F18" s="1432"/>
      <c r="G18" s="1433"/>
      <c r="H18" s="2"/>
      <c r="I18" s="2"/>
      <c r="J18" s="2"/>
    </row>
    <row r="19" spans="1:11">
      <c r="A19" s="1311"/>
      <c r="B19" s="1432"/>
      <c r="C19" s="493"/>
      <c r="D19" s="493"/>
      <c r="E19" s="1329"/>
      <c r="F19" s="1432"/>
      <c r="G19" s="1433"/>
      <c r="H19" s="2"/>
      <c r="I19" s="2"/>
      <c r="J19" s="2"/>
    </row>
    <row r="20" spans="1:11">
      <c r="A20" s="1316"/>
      <c r="B20" s="1434"/>
      <c r="C20" s="494"/>
      <c r="D20" s="494"/>
      <c r="E20" s="1330"/>
      <c r="F20" s="1434"/>
      <c r="G20" s="1435"/>
      <c r="H20" s="2"/>
      <c r="I20" s="2"/>
      <c r="J20" s="2"/>
    </row>
    <row r="21" spans="1:11">
      <c r="A21" s="192"/>
      <c r="B21" s="192"/>
      <c r="C21" s="192"/>
      <c r="D21" s="192"/>
      <c r="E21" s="192"/>
      <c r="F21" s="192"/>
      <c r="G21" s="192"/>
      <c r="H21" s="192"/>
      <c r="I21" s="2"/>
      <c r="J21" s="2"/>
      <c r="K21" s="2"/>
    </row>
    <row r="22" spans="1:11">
      <c r="A22" s="192"/>
      <c r="B22" s="192"/>
      <c r="C22" s="192"/>
      <c r="D22" s="192"/>
      <c r="E22" s="192"/>
      <c r="F22" s="192"/>
      <c r="G22" s="192"/>
      <c r="H22" s="192"/>
      <c r="I22" s="2"/>
      <c r="J22" s="2"/>
      <c r="K22" s="2"/>
    </row>
    <row r="23" spans="1:11" ht="19.5" thickBot="1">
      <c r="A23" s="193" t="s">
        <v>138</v>
      </c>
      <c r="B23" s="192"/>
      <c r="C23" s="194"/>
      <c r="D23" s="195"/>
      <c r="E23" s="195"/>
      <c r="F23" s="195"/>
      <c r="G23" s="192"/>
      <c r="H23" s="192"/>
      <c r="I23" s="2"/>
      <c r="J23" s="2"/>
      <c r="K23" s="2"/>
    </row>
    <row r="24" spans="1:11" ht="45">
      <c r="A24" s="196" t="s">
        <v>139</v>
      </c>
      <c r="B24" s="197" t="s">
        <v>140</v>
      </c>
      <c r="C24" s="198" t="s">
        <v>141</v>
      </c>
      <c r="D24" s="198" t="s">
        <v>142</v>
      </c>
      <c r="E24" s="198" t="s">
        <v>37</v>
      </c>
      <c r="F24" s="898" t="s">
        <v>143</v>
      </c>
      <c r="G24" s="899"/>
      <c r="H24" s="192"/>
      <c r="I24" s="2"/>
      <c r="J24" s="2"/>
      <c r="K24" s="2"/>
    </row>
    <row r="25" spans="1:11">
      <c r="A25" s="544"/>
      <c r="B25" s="1436"/>
      <c r="C25" s="1437"/>
      <c r="D25" s="1437"/>
      <c r="E25" s="1438">
        <f>D25-C25</f>
        <v>0</v>
      </c>
      <c r="F25" s="1439"/>
      <c r="G25" s="1440"/>
      <c r="H25" s="104"/>
    </row>
    <row r="26" spans="1:11">
      <c r="A26" s="544"/>
      <c r="B26" s="1436"/>
      <c r="C26" s="1437"/>
      <c r="D26" s="1437"/>
      <c r="E26" s="1438">
        <f t="shared" ref="E26:E63" si="0">C26-D26</f>
        <v>0</v>
      </c>
      <c r="F26" s="1439"/>
      <c r="G26" s="1440"/>
      <c r="H26" s="104"/>
    </row>
    <row r="27" spans="1:11">
      <c r="A27" s="544"/>
      <c r="B27" s="1436"/>
      <c r="C27" s="1437"/>
      <c r="D27" s="1437"/>
      <c r="E27" s="1438">
        <f t="shared" si="0"/>
        <v>0</v>
      </c>
      <c r="F27" s="1439"/>
      <c r="G27" s="1440"/>
      <c r="H27" s="104"/>
    </row>
    <row r="28" spans="1:11">
      <c r="A28" s="544"/>
      <c r="B28" s="1436"/>
      <c r="C28" s="1437"/>
      <c r="D28" s="1437"/>
      <c r="E28" s="1438">
        <f t="shared" si="0"/>
        <v>0</v>
      </c>
      <c r="F28" s="1439"/>
      <c r="G28" s="1440"/>
      <c r="H28" s="104"/>
    </row>
    <row r="29" spans="1:11">
      <c r="A29" s="544"/>
      <c r="B29" s="1436"/>
      <c r="C29" s="1437"/>
      <c r="D29" s="1437"/>
      <c r="E29" s="1438">
        <f t="shared" si="0"/>
        <v>0</v>
      </c>
      <c r="F29" s="1439"/>
      <c r="G29" s="1440"/>
      <c r="H29" s="104"/>
    </row>
    <row r="30" spans="1:11">
      <c r="A30" s="544"/>
      <c r="B30" s="1436"/>
      <c r="C30" s="1437"/>
      <c r="D30" s="1437"/>
      <c r="E30" s="1438">
        <f t="shared" si="0"/>
        <v>0</v>
      </c>
      <c r="F30" s="1439"/>
      <c r="G30" s="1440"/>
      <c r="H30" s="104"/>
    </row>
    <row r="31" spans="1:11">
      <c r="A31" s="544"/>
      <c r="B31" s="1436"/>
      <c r="C31" s="1437"/>
      <c r="D31" s="1437"/>
      <c r="E31" s="1438">
        <f t="shared" si="0"/>
        <v>0</v>
      </c>
      <c r="F31" s="1439"/>
      <c r="G31" s="1440"/>
      <c r="H31" s="104"/>
    </row>
    <row r="32" spans="1:11">
      <c r="A32" s="544"/>
      <c r="B32" s="1436"/>
      <c r="C32" s="1437"/>
      <c r="D32" s="1437"/>
      <c r="E32" s="1438">
        <f t="shared" si="0"/>
        <v>0</v>
      </c>
      <c r="F32" s="1439"/>
      <c r="G32" s="1440"/>
      <c r="H32" s="104"/>
    </row>
    <row r="33" spans="1:8">
      <c r="A33" s="544"/>
      <c r="B33" s="1436"/>
      <c r="C33" s="1437"/>
      <c r="D33" s="1437"/>
      <c r="E33" s="1438">
        <f t="shared" si="0"/>
        <v>0</v>
      </c>
      <c r="F33" s="1439"/>
      <c r="G33" s="1440"/>
      <c r="H33" s="104"/>
    </row>
    <row r="34" spans="1:8">
      <c r="A34" s="544"/>
      <c r="B34" s="1436"/>
      <c r="C34" s="1437"/>
      <c r="D34" s="1437"/>
      <c r="E34" s="1438">
        <f t="shared" si="0"/>
        <v>0</v>
      </c>
      <c r="F34" s="1439"/>
      <c r="G34" s="1440"/>
      <c r="H34" s="104"/>
    </row>
    <row r="35" spans="1:8">
      <c r="A35" s="544"/>
      <c r="B35" s="1436"/>
      <c r="C35" s="1437"/>
      <c r="D35" s="1437"/>
      <c r="E35" s="1438">
        <f t="shared" si="0"/>
        <v>0</v>
      </c>
      <c r="F35" s="1439"/>
      <c r="G35" s="1440"/>
      <c r="H35" s="104"/>
    </row>
    <row r="36" spans="1:8">
      <c r="A36" s="544"/>
      <c r="B36" s="1436"/>
      <c r="C36" s="1437"/>
      <c r="D36" s="1437"/>
      <c r="E36" s="1438">
        <f t="shared" si="0"/>
        <v>0</v>
      </c>
      <c r="F36" s="1439"/>
      <c r="G36" s="1440"/>
      <c r="H36" s="104"/>
    </row>
    <row r="37" spans="1:8">
      <c r="A37" s="544"/>
      <c r="B37" s="1436"/>
      <c r="C37" s="1437"/>
      <c r="D37" s="1437"/>
      <c r="E37" s="1438">
        <f t="shared" si="0"/>
        <v>0</v>
      </c>
      <c r="F37" s="1439"/>
      <c r="G37" s="1440"/>
      <c r="H37" s="104"/>
    </row>
    <row r="38" spans="1:8">
      <c r="A38" s="544"/>
      <c r="B38" s="1436"/>
      <c r="C38" s="1437"/>
      <c r="D38" s="1437"/>
      <c r="E38" s="1438">
        <f t="shared" si="0"/>
        <v>0</v>
      </c>
      <c r="F38" s="1439"/>
      <c r="G38" s="1440"/>
      <c r="H38" s="104"/>
    </row>
    <row r="39" spans="1:8">
      <c r="A39" s="544"/>
      <c r="B39" s="1436"/>
      <c r="C39" s="1437"/>
      <c r="D39" s="1437"/>
      <c r="E39" s="1438">
        <f t="shared" si="0"/>
        <v>0</v>
      </c>
      <c r="F39" s="1439"/>
      <c r="G39" s="1440"/>
      <c r="H39" s="104"/>
    </row>
    <row r="40" spans="1:8">
      <c r="A40" s="544"/>
      <c r="B40" s="1436"/>
      <c r="C40" s="1437"/>
      <c r="D40" s="1437"/>
      <c r="E40" s="1438">
        <f t="shared" si="0"/>
        <v>0</v>
      </c>
      <c r="F40" s="1439"/>
      <c r="G40" s="1440"/>
      <c r="H40" s="104"/>
    </row>
    <row r="41" spans="1:8">
      <c r="A41" s="544"/>
      <c r="B41" s="1436"/>
      <c r="C41" s="1437"/>
      <c r="D41" s="1437"/>
      <c r="E41" s="1438">
        <f t="shared" si="0"/>
        <v>0</v>
      </c>
      <c r="F41" s="1439"/>
      <c r="G41" s="1440"/>
      <c r="H41" s="104"/>
    </row>
    <row r="42" spans="1:8">
      <c r="A42" s="544"/>
      <c r="B42" s="1436"/>
      <c r="C42" s="1437"/>
      <c r="D42" s="1437"/>
      <c r="E42" s="1438">
        <f t="shared" si="0"/>
        <v>0</v>
      </c>
      <c r="F42" s="1439"/>
      <c r="G42" s="1440"/>
      <c r="H42" s="104"/>
    </row>
    <row r="43" spans="1:8">
      <c r="A43" s="544"/>
      <c r="B43" s="1436"/>
      <c r="C43" s="1437"/>
      <c r="D43" s="1437"/>
      <c r="E43" s="1438">
        <f t="shared" si="0"/>
        <v>0</v>
      </c>
      <c r="F43" s="1439"/>
      <c r="G43" s="1440"/>
      <c r="H43" s="104"/>
    </row>
    <row r="44" spans="1:8">
      <c r="A44" s="544"/>
      <c r="B44" s="1436"/>
      <c r="C44" s="1437"/>
      <c r="D44" s="1437"/>
      <c r="E44" s="1438">
        <f t="shared" si="0"/>
        <v>0</v>
      </c>
      <c r="F44" s="1439"/>
      <c r="G44" s="1440"/>
      <c r="H44" s="104"/>
    </row>
    <row r="45" spans="1:8">
      <c r="A45" s="544"/>
      <c r="B45" s="1436"/>
      <c r="C45" s="1437"/>
      <c r="D45" s="1437"/>
      <c r="E45" s="1438">
        <f t="shared" si="0"/>
        <v>0</v>
      </c>
      <c r="F45" s="1439"/>
      <c r="G45" s="1440"/>
      <c r="H45" s="104"/>
    </row>
    <row r="46" spans="1:8">
      <c r="A46" s="544"/>
      <c r="B46" s="1436"/>
      <c r="C46" s="1437"/>
      <c r="D46" s="1437"/>
      <c r="E46" s="1438">
        <f t="shared" si="0"/>
        <v>0</v>
      </c>
      <c r="F46" s="1439"/>
      <c r="G46" s="1440"/>
      <c r="H46" s="104"/>
    </row>
    <row r="47" spans="1:8">
      <c r="A47" s="544"/>
      <c r="B47" s="1436"/>
      <c r="C47" s="1437"/>
      <c r="D47" s="1437"/>
      <c r="E47" s="1438">
        <f t="shared" si="0"/>
        <v>0</v>
      </c>
      <c r="F47" s="1439"/>
      <c r="G47" s="1440"/>
      <c r="H47" s="104"/>
    </row>
    <row r="48" spans="1:8">
      <c r="A48" s="544"/>
      <c r="B48" s="1436"/>
      <c r="C48" s="1437"/>
      <c r="D48" s="1437"/>
      <c r="E48" s="1438">
        <f t="shared" si="0"/>
        <v>0</v>
      </c>
      <c r="F48" s="1439"/>
      <c r="G48" s="1440"/>
      <c r="H48" s="104"/>
    </row>
    <row r="49" spans="1:8">
      <c r="A49" s="544"/>
      <c r="B49" s="1436"/>
      <c r="C49" s="1437"/>
      <c r="D49" s="1437"/>
      <c r="E49" s="1438">
        <f t="shared" si="0"/>
        <v>0</v>
      </c>
      <c r="F49" s="1439"/>
      <c r="G49" s="1440"/>
      <c r="H49" s="104"/>
    </row>
    <row r="50" spans="1:8">
      <c r="A50" s="544"/>
      <c r="B50" s="1436"/>
      <c r="C50" s="1437"/>
      <c r="D50" s="1437"/>
      <c r="E50" s="1438">
        <f t="shared" si="0"/>
        <v>0</v>
      </c>
      <c r="F50" s="1439"/>
      <c r="G50" s="1440"/>
      <c r="H50" s="104"/>
    </row>
    <row r="51" spans="1:8">
      <c r="A51" s="544"/>
      <c r="B51" s="1436"/>
      <c r="C51" s="1437"/>
      <c r="D51" s="1437"/>
      <c r="E51" s="1438">
        <f t="shared" si="0"/>
        <v>0</v>
      </c>
      <c r="F51" s="1439"/>
      <c r="G51" s="1440"/>
      <c r="H51" s="104"/>
    </row>
    <row r="52" spans="1:8">
      <c r="A52" s="544"/>
      <c r="B52" s="1436"/>
      <c r="C52" s="1437"/>
      <c r="D52" s="1437"/>
      <c r="E52" s="1438">
        <f t="shared" si="0"/>
        <v>0</v>
      </c>
      <c r="F52" s="1439"/>
      <c r="G52" s="1440"/>
      <c r="H52" s="104"/>
    </row>
    <row r="53" spans="1:8">
      <c r="A53" s="544"/>
      <c r="B53" s="1436"/>
      <c r="C53" s="1437"/>
      <c r="D53" s="1437"/>
      <c r="E53" s="1438">
        <f t="shared" si="0"/>
        <v>0</v>
      </c>
      <c r="F53" s="1439"/>
      <c r="G53" s="1440"/>
      <c r="H53" s="104"/>
    </row>
    <row r="54" spans="1:8">
      <c r="A54" s="544"/>
      <c r="B54" s="1436"/>
      <c r="C54" s="1437"/>
      <c r="D54" s="1437"/>
      <c r="E54" s="1438">
        <f t="shared" si="0"/>
        <v>0</v>
      </c>
      <c r="F54" s="1439"/>
      <c r="G54" s="1440"/>
      <c r="H54" s="104"/>
    </row>
    <row r="55" spans="1:8">
      <c r="A55" s="544"/>
      <c r="B55" s="1436"/>
      <c r="C55" s="1437"/>
      <c r="D55" s="1437"/>
      <c r="E55" s="1438">
        <f t="shared" si="0"/>
        <v>0</v>
      </c>
      <c r="F55" s="1439"/>
      <c r="G55" s="1440"/>
      <c r="H55" s="104"/>
    </row>
    <row r="56" spans="1:8">
      <c r="A56" s="544"/>
      <c r="B56" s="1436"/>
      <c r="C56" s="1437"/>
      <c r="D56" s="1437"/>
      <c r="E56" s="1438">
        <f t="shared" si="0"/>
        <v>0</v>
      </c>
      <c r="F56" s="1439"/>
      <c r="G56" s="1440"/>
      <c r="H56" s="104"/>
    </row>
    <row r="57" spans="1:8">
      <c r="A57" s="544"/>
      <c r="B57" s="1436"/>
      <c r="C57" s="1437"/>
      <c r="D57" s="1437"/>
      <c r="E57" s="1438">
        <f t="shared" si="0"/>
        <v>0</v>
      </c>
      <c r="F57" s="1439"/>
      <c r="G57" s="1440"/>
      <c r="H57" s="104"/>
    </row>
    <row r="58" spans="1:8">
      <c r="A58" s="544"/>
      <c r="B58" s="1436"/>
      <c r="C58" s="1437"/>
      <c r="D58" s="1437"/>
      <c r="E58" s="1438">
        <f t="shared" si="0"/>
        <v>0</v>
      </c>
      <c r="F58" s="1439"/>
      <c r="G58" s="1440"/>
      <c r="H58" s="104"/>
    </row>
    <row r="59" spans="1:8">
      <c r="A59" s="544"/>
      <c r="B59" s="1436"/>
      <c r="C59" s="1437"/>
      <c r="D59" s="1437"/>
      <c r="E59" s="1438">
        <f t="shared" si="0"/>
        <v>0</v>
      </c>
      <c r="F59" s="1439"/>
      <c r="G59" s="1440"/>
      <c r="H59" s="104"/>
    </row>
    <row r="60" spans="1:8">
      <c r="A60" s="544"/>
      <c r="B60" s="1436"/>
      <c r="C60" s="1437"/>
      <c r="D60" s="1437"/>
      <c r="E60" s="1438">
        <f t="shared" si="0"/>
        <v>0</v>
      </c>
      <c r="F60" s="1439"/>
      <c r="G60" s="1440"/>
      <c r="H60" s="104"/>
    </row>
    <row r="61" spans="1:8">
      <c r="A61" s="544"/>
      <c r="B61" s="1436"/>
      <c r="C61" s="1437"/>
      <c r="D61" s="1437"/>
      <c r="E61" s="1438">
        <f t="shared" si="0"/>
        <v>0</v>
      </c>
      <c r="F61" s="1439"/>
      <c r="G61" s="1440"/>
      <c r="H61" s="104"/>
    </row>
    <row r="62" spans="1:8">
      <c r="A62" s="544"/>
      <c r="B62" s="1436"/>
      <c r="C62" s="1437"/>
      <c r="D62" s="1437"/>
      <c r="E62" s="1438">
        <f t="shared" si="0"/>
        <v>0</v>
      </c>
      <c r="F62" s="1439"/>
      <c r="G62" s="1440"/>
      <c r="H62" s="104"/>
    </row>
    <row r="63" spans="1:8">
      <c r="A63" s="544"/>
      <c r="B63" s="1436"/>
      <c r="C63" s="1437"/>
      <c r="D63" s="1437"/>
      <c r="E63" s="1438">
        <f t="shared" si="0"/>
        <v>0</v>
      </c>
      <c r="F63" s="1439"/>
      <c r="G63" s="1440"/>
      <c r="H63" s="104"/>
    </row>
    <row r="64" spans="1:8" ht="15.75" thickBot="1">
      <c r="A64" s="545"/>
      <c r="B64" s="546"/>
      <c r="C64" s="546"/>
      <c r="D64" s="546"/>
      <c r="E64" s="547">
        <f>SUM(E25:E63)</f>
        <v>0</v>
      </c>
      <c r="F64" s="891"/>
      <c r="G64" s="892"/>
      <c r="H64" s="104"/>
    </row>
    <row r="65" spans="1:8">
      <c r="A65" s="104"/>
      <c r="B65" s="104"/>
      <c r="C65" s="104"/>
      <c r="D65" s="104"/>
      <c r="E65" s="199"/>
      <c r="F65" s="104"/>
      <c r="G65" s="104"/>
      <c r="H65" s="104"/>
    </row>
    <row r="66" spans="1:8">
      <c r="A66" s="104"/>
      <c r="B66" s="104"/>
      <c r="C66" s="104"/>
      <c r="D66" s="104"/>
      <c r="E66" s="199"/>
      <c r="F66" s="104"/>
      <c r="G66" s="104"/>
      <c r="H66" s="104"/>
    </row>
    <row r="67" spans="1:8" ht="15.75" thickBot="1">
      <c r="A67" s="192" t="s">
        <v>144</v>
      </c>
      <c r="B67" s="192"/>
      <c r="C67" s="192"/>
      <c r="D67" s="192"/>
      <c r="E67" s="192"/>
      <c r="F67" s="192"/>
      <c r="G67" s="104"/>
      <c r="H67" s="104"/>
    </row>
    <row r="68" spans="1:8">
      <c r="A68" s="196" t="s">
        <v>26</v>
      </c>
      <c r="B68" s="200" t="s">
        <v>145</v>
      </c>
      <c r="C68" s="198" t="s">
        <v>28</v>
      </c>
      <c r="D68" s="893" t="s">
        <v>146</v>
      </c>
      <c r="E68" s="894"/>
      <c r="F68" s="894"/>
      <c r="G68" s="895"/>
      <c r="H68" s="104"/>
    </row>
    <row r="69" spans="1:8">
      <c r="A69" s="548"/>
      <c r="B69" s="1441"/>
      <c r="C69" s="1442"/>
      <c r="D69" s="1443"/>
      <c r="E69" s="1443"/>
      <c r="F69" s="1443"/>
      <c r="G69" s="1444"/>
      <c r="H69" s="104"/>
    </row>
    <row r="70" spans="1:8">
      <c r="A70" s="549"/>
      <c r="B70" s="1445"/>
      <c r="C70" s="1446"/>
      <c r="D70" s="1443"/>
      <c r="E70" s="1443"/>
      <c r="F70" s="1443"/>
      <c r="G70" s="1444"/>
      <c r="H70" s="104"/>
    </row>
    <row r="71" spans="1:8">
      <c r="A71" s="549"/>
      <c r="B71" s="1445"/>
      <c r="C71" s="1446"/>
      <c r="D71" s="1443"/>
      <c r="E71" s="1443"/>
      <c r="F71" s="1443"/>
      <c r="G71" s="1444"/>
      <c r="H71" s="104"/>
    </row>
    <row r="72" spans="1:8" ht="15.75" thickBot="1">
      <c r="A72" s="550"/>
      <c r="B72" s="551"/>
      <c r="C72" s="552"/>
      <c r="D72" s="896"/>
      <c r="E72" s="896"/>
      <c r="F72" s="896"/>
      <c r="G72" s="897"/>
      <c r="H72" s="104"/>
    </row>
    <row r="73" spans="1:8">
      <c r="A73" s="104"/>
      <c r="B73" s="104"/>
      <c r="C73" s="104"/>
      <c r="D73" s="104"/>
      <c r="E73" s="104"/>
      <c r="F73" s="104"/>
      <c r="G73" s="104"/>
      <c r="H73" s="104"/>
    </row>
    <row r="74" spans="1:8">
      <c r="A74" s="104"/>
      <c r="B74" s="104"/>
      <c r="C74" s="104"/>
      <c r="D74" s="104"/>
      <c r="E74" s="104"/>
      <c r="F74" s="104"/>
      <c r="G74" s="104"/>
      <c r="H74" s="104"/>
    </row>
    <row r="75" spans="1:8">
      <c r="A75" s="104"/>
      <c r="B75" s="104"/>
      <c r="C75" s="104"/>
      <c r="D75" s="104"/>
      <c r="E75" s="104"/>
      <c r="F75" s="104"/>
      <c r="G75" s="104"/>
      <c r="H75" s="104"/>
    </row>
  </sheetData>
  <sheetProtection formatCells="0" formatColumns="0" formatRows="0" insertColumns="0" insertRows="0" insertHyperlinks="0" deleteColumns="0" deleteRows="0" sort="0" autoFilter="0"/>
  <mergeCells count="56">
    <mergeCell ref="I9:K9"/>
    <mergeCell ref="A9:G9"/>
    <mergeCell ref="B2:K2"/>
    <mergeCell ref="B3:K3"/>
    <mergeCell ref="B4:I4"/>
    <mergeCell ref="B5:G5"/>
    <mergeCell ref="F24:G24"/>
    <mergeCell ref="F25:G25"/>
    <mergeCell ref="I10:K14"/>
    <mergeCell ref="A10:B14"/>
    <mergeCell ref="A16:G16"/>
    <mergeCell ref="C10:G14"/>
    <mergeCell ref="F26:G26"/>
    <mergeCell ref="F27:G27"/>
    <mergeCell ref="F37:G37"/>
    <mergeCell ref="F38:G38"/>
    <mergeCell ref="F39:G39"/>
    <mergeCell ref="F34:G34"/>
    <mergeCell ref="F35:G35"/>
    <mergeCell ref="F36:G36"/>
    <mergeCell ref="F28:G28"/>
    <mergeCell ref="F29:G29"/>
    <mergeCell ref="F30:G30"/>
    <mergeCell ref="F31:G31"/>
    <mergeCell ref="F32:G32"/>
    <mergeCell ref="F33:G33"/>
    <mergeCell ref="F40:G40"/>
    <mergeCell ref="F41:G41"/>
    <mergeCell ref="D72:G72"/>
    <mergeCell ref="F47:G47"/>
    <mergeCell ref="F48:G48"/>
    <mergeCell ref="F49:G49"/>
    <mergeCell ref="F50:G50"/>
    <mergeCell ref="F51:G51"/>
    <mergeCell ref="F42:G42"/>
    <mergeCell ref="F43:G43"/>
    <mergeCell ref="F44:G44"/>
    <mergeCell ref="F45:G45"/>
    <mergeCell ref="F46:G46"/>
    <mergeCell ref="F57:G57"/>
    <mergeCell ref="F58:G58"/>
    <mergeCell ref="F59:G59"/>
    <mergeCell ref="F60:G60"/>
    <mergeCell ref="D69:G69"/>
    <mergeCell ref="F52:G52"/>
    <mergeCell ref="F53:G53"/>
    <mergeCell ref="F54:G54"/>
    <mergeCell ref="F55:G55"/>
    <mergeCell ref="F56:G56"/>
    <mergeCell ref="D70:G70"/>
    <mergeCell ref="D71:G71"/>
    <mergeCell ref="F61:G61"/>
    <mergeCell ref="F62:G62"/>
    <mergeCell ref="F63:G63"/>
    <mergeCell ref="F64:G64"/>
    <mergeCell ref="D68:G68"/>
  </mergeCells>
  <conditionalFormatting sqref="A9">
    <cfRule type="cellIs" dxfId="29" priority="4" operator="equal">
      <formula>"Kunde følger opp"</formula>
    </cfRule>
    <cfRule type="cellIs" dxfId="28" priority="5" operator="equal">
      <formula>"Alt ok"</formula>
    </cfRule>
    <cfRule type="cellIs" dxfId="27" priority="6" operator="equal">
      <formula>"DFØ følger opp"</formula>
    </cfRule>
  </conditionalFormatting>
  <conditionalFormatting sqref="A3:B3">
    <cfRule type="cellIs" dxfId="26" priority="7" operator="equal">
      <formula>"Kunde følger opp"</formula>
    </cfRule>
    <cfRule type="cellIs" dxfId="25" priority="8" operator="equal">
      <formula>"Alt ok"</formula>
    </cfRule>
    <cfRule type="cellIs" dxfId="24" priority="9" operator="equal">
      <formula>"DFØ følger opp"</formula>
    </cfRule>
  </conditionalFormatting>
  <conditionalFormatting sqref="I9">
    <cfRule type="cellIs" dxfId="23" priority="1" operator="equal">
      <formula>"Kunde følger opp"</formula>
    </cfRule>
    <cfRule type="cellIs" dxfId="22" priority="2" operator="equal">
      <formula>"Alt ok"</formula>
    </cfRule>
    <cfRule type="cellIs" dxfId="21" priority="3" operator="equal">
      <formula>"DFØ følger opp"</formula>
    </cfRule>
  </conditionalFormatting>
  <pageMargins left="0.7" right="0.7" top="0.75" bottom="0.75" header="0.3" footer="0.3"/>
  <pageSetup paperSize="9" scale="6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996EC-151B-48EB-974B-0C3A168A2E29}">
  <dimension ref="A1:N33"/>
  <sheetViews>
    <sheetView showGridLines="0" workbookViewId="0"/>
  </sheetViews>
  <sheetFormatPr defaultColWidth="11.42578125" defaultRowHeight="15"/>
  <cols>
    <col min="1" max="1" width="19.85546875" style="20" customWidth="1"/>
    <col min="2" max="2" width="15.140625" style="20" customWidth="1"/>
    <col min="3" max="3" width="14.42578125" style="20" bestFit="1" customWidth="1"/>
    <col min="4" max="4" width="11.42578125" style="20"/>
    <col min="5" max="5" width="13.85546875" style="20" customWidth="1"/>
    <col min="6" max="6" width="18" style="20" customWidth="1"/>
    <col min="7" max="10" width="11.42578125" style="20"/>
    <col min="11" max="11" width="17.42578125" style="20" customWidth="1"/>
    <col min="12" max="16384" width="11.42578125" style="20"/>
  </cols>
  <sheetData>
    <row r="1" spans="1:14" ht="18.75">
      <c r="A1" s="187"/>
      <c r="B1" s="188"/>
      <c r="C1" s="189"/>
      <c r="D1" s="189"/>
      <c r="E1" s="189"/>
      <c r="F1" s="189"/>
      <c r="G1" s="189"/>
      <c r="H1" s="189"/>
      <c r="I1" s="189"/>
      <c r="J1" s="189"/>
      <c r="K1" s="188"/>
      <c r="L1" s="188"/>
      <c r="M1" s="50"/>
      <c r="N1" s="50"/>
    </row>
    <row r="2" spans="1:14" ht="18.75">
      <c r="A2" s="460"/>
      <c r="B2" s="903" t="s">
        <v>147</v>
      </c>
      <c r="C2" s="903"/>
      <c r="D2" s="903"/>
      <c r="E2" s="903"/>
      <c r="F2" s="903"/>
      <c r="G2" s="903"/>
      <c r="H2" s="903"/>
      <c r="I2" s="903"/>
      <c r="J2" s="903"/>
      <c r="K2" s="903"/>
      <c r="L2" s="903"/>
      <c r="M2" s="903"/>
      <c r="N2" s="904"/>
    </row>
    <row r="3" spans="1:14">
      <c r="A3" s="482" t="s">
        <v>1</v>
      </c>
      <c r="B3" s="905" t="s">
        <v>136</v>
      </c>
      <c r="C3" s="905"/>
      <c r="D3" s="905"/>
      <c r="E3" s="905"/>
      <c r="F3" s="905"/>
      <c r="G3" s="905"/>
      <c r="H3" s="905"/>
      <c r="I3" s="905"/>
      <c r="J3" s="905"/>
      <c r="K3" s="905"/>
      <c r="L3" s="905"/>
      <c r="M3" s="905"/>
      <c r="N3" s="906"/>
    </row>
    <row r="4" spans="1:14">
      <c r="A4" s="458" t="s">
        <v>3</v>
      </c>
      <c r="B4" s="931"/>
      <c r="C4" s="931"/>
      <c r="D4" s="931"/>
      <c r="E4" s="931"/>
      <c r="F4" s="931"/>
      <c r="G4" s="931"/>
      <c r="H4" s="931"/>
      <c r="I4" s="931"/>
      <c r="J4" s="931"/>
      <c r="K4" s="931"/>
      <c r="L4" s="932"/>
      <c r="M4" s="86" t="s">
        <v>4</v>
      </c>
      <c r="N4" s="433"/>
    </row>
    <row r="5" spans="1:14">
      <c r="A5" s="459" t="s">
        <v>51</v>
      </c>
      <c r="B5" s="621"/>
      <c r="C5" s="621"/>
      <c r="D5" s="621"/>
      <c r="E5" s="621"/>
      <c r="F5" s="621"/>
      <c r="G5" s="621"/>
      <c r="H5" s="621"/>
      <c r="I5" s="621"/>
      <c r="J5" s="622"/>
      <c r="K5" s="88" t="s">
        <v>6</v>
      </c>
      <c r="L5" s="89"/>
      <c r="M5" s="88" t="s">
        <v>7</v>
      </c>
      <c r="N5" s="90"/>
    </row>
    <row r="6" spans="1:14" s="34" customFormat="1">
      <c r="A6" s="190"/>
      <c r="B6" s="190"/>
      <c r="C6" s="190"/>
      <c r="D6" s="190"/>
      <c r="E6" s="190"/>
      <c r="F6" s="190"/>
      <c r="G6" s="190"/>
      <c r="H6" s="190"/>
      <c r="I6" s="190"/>
      <c r="J6" s="190"/>
      <c r="K6" s="190"/>
      <c r="L6" s="190"/>
      <c r="M6" s="190"/>
      <c r="N6" s="190"/>
    </row>
    <row r="7" spans="1:14" s="34" customFormat="1">
      <c r="A7" s="35"/>
      <c r="B7" s="190"/>
      <c r="C7" s="190"/>
      <c r="D7" s="190"/>
      <c r="E7" s="190"/>
      <c r="F7" s="190"/>
      <c r="G7" s="190"/>
      <c r="H7" s="190"/>
      <c r="I7" s="190"/>
      <c r="J7" s="190"/>
      <c r="K7" s="190"/>
      <c r="L7" s="190"/>
      <c r="M7" s="190"/>
      <c r="N7" s="190"/>
    </row>
    <row r="8" spans="1:14" s="34" customFormat="1">
      <c r="A8" s="190"/>
      <c r="B8" s="190"/>
      <c r="C8" s="190"/>
      <c r="D8" s="190"/>
      <c r="E8" s="190"/>
      <c r="F8" s="190"/>
      <c r="G8" s="190"/>
      <c r="H8" s="190"/>
      <c r="I8" s="190"/>
      <c r="J8" s="190"/>
      <c r="K8" s="190"/>
      <c r="L8" s="190"/>
      <c r="M8" s="190"/>
      <c r="N8" s="190"/>
    </row>
    <row r="9" spans="1:14" s="34" customFormat="1" ht="15.75" thickBot="1">
      <c r="A9" s="190"/>
      <c r="B9" s="190"/>
      <c r="C9" s="190"/>
      <c r="D9" s="190"/>
      <c r="E9" s="190"/>
      <c r="F9" s="190"/>
      <c r="G9" s="190"/>
      <c r="H9" s="190"/>
      <c r="I9" s="190"/>
      <c r="J9" s="190"/>
      <c r="K9" s="190"/>
      <c r="L9" s="190"/>
      <c r="M9" s="190"/>
      <c r="N9" s="190"/>
    </row>
    <row r="10" spans="1:14" ht="19.5" thickBot="1">
      <c r="A10" s="926" t="s">
        <v>8</v>
      </c>
      <c r="B10" s="927"/>
      <c r="C10" s="927"/>
      <c r="D10" s="927"/>
      <c r="E10" s="927"/>
      <c r="F10" s="927"/>
      <c r="G10" s="927"/>
      <c r="H10" s="927"/>
      <c r="I10" s="928"/>
      <c r="J10" s="104"/>
      <c r="K10" s="900" t="s">
        <v>9</v>
      </c>
      <c r="L10" s="901"/>
      <c r="M10" s="901"/>
      <c r="N10" s="902"/>
    </row>
    <row r="11" spans="1:14">
      <c r="A11" s="755" t="s">
        <v>10</v>
      </c>
      <c r="B11" s="756"/>
      <c r="C11" s="742"/>
      <c r="D11" s="742"/>
      <c r="E11" s="742"/>
      <c r="F11" s="742"/>
      <c r="G11" s="742"/>
      <c r="H11" s="742"/>
      <c r="I11" s="743"/>
      <c r="J11" s="104"/>
      <c r="K11" s="724" t="s">
        <v>148</v>
      </c>
      <c r="L11" s="918"/>
      <c r="M11" s="918"/>
      <c r="N11" s="919"/>
    </row>
    <row r="12" spans="1:14">
      <c r="A12" s="757"/>
      <c r="B12" s="758"/>
      <c r="C12" s="612"/>
      <c r="D12" s="612"/>
      <c r="E12" s="612"/>
      <c r="F12" s="612"/>
      <c r="G12" s="612"/>
      <c r="H12" s="612"/>
      <c r="I12" s="745"/>
      <c r="J12" s="104"/>
      <c r="K12" s="920"/>
      <c r="L12" s="921"/>
      <c r="M12" s="921"/>
      <c r="N12" s="922"/>
    </row>
    <row r="13" spans="1:14">
      <c r="A13" s="757"/>
      <c r="B13" s="758"/>
      <c r="C13" s="612"/>
      <c r="D13" s="612"/>
      <c r="E13" s="612"/>
      <c r="F13" s="612"/>
      <c r="G13" s="612"/>
      <c r="H13" s="612"/>
      <c r="I13" s="745"/>
      <c r="J13" s="104"/>
      <c r="K13" s="920"/>
      <c r="L13" s="921"/>
      <c r="M13" s="921"/>
      <c r="N13" s="922"/>
    </row>
    <row r="14" spans="1:14">
      <c r="A14" s="757"/>
      <c r="B14" s="758"/>
      <c r="C14" s="612"/>
      <c r="D14" s="612"/>
      <c r="E14" s="612"/>
      <c r="F14" s="612"/>
      <c r="G14" s="612"/>
      <c r="H14" s="612"/>
      <c r="I14" s="745"/>
      <c r="J14" s="104"/>
      <c r="K14" s="920"/>
      <c r="L14" s="921"/>
      <c r="M14" s="921"/>
      <c r="N14" s="922"/>
    </row>
    <row r="15" spans="1:14">
      <c r="A15" s="759"/>
      <c r="B15" s="760"/>
      <c r="C15" s="747"/>
      <c r="D15" s="747"/>
      <c r="E15" s="747"/>
      <c r="F15" s="747"/>
      <c r="G15" s="747"/>
      <c r="H15" s="747"/>
      <c r="I15" s="748"/>
      <c r="J15" s="104"/>
      <c r="K15" s="923"/>
      <c r="L15" s="924"/>
      <c r="M15" s="924"/>
      <c r="N15" s="925"/>
    </row>
    <row r="16" spans="1:14">
      <c r="A16" s="109"/>
      <c r="B16" s="109"/>
      <c r="C16" s="109"/>
      <c r="D16" s="109"/>
      <c r="E16" s="109"/>
      <c r="F16" s="109"/>
      <c r="G16" s="104"/>
      <c r="H16" s="111"/>
      <c r="I16" s="111"/>
      <c r="J16" s="111"/>
      <c r="K16" s="111"/>
      <c r="L16" s="104"/>
      <c r="M16" s="104"/>
    </row>
    <row r="17" spans="1:14">
      <c r="A17" s="1447" t="s">
        <v>12</v>
      </c>
      <c r="B17" s="491"/>
      <c r="C17" s="491"/>
      <c r="D17" s="491"/>
      <c r="E17" s="491"/>
      <c r="F17" s="491"/>
      <c r="G17" s="491"/>
      <c r="H17" s="491"/>
      <c r="I17" s="1448"/>
      <c r="J17" s="111"/>
      <c r="K17" s="111"/>
      <c r="L17" s="111"/>
      <c r="M17" s="104"/>
      <c r="N17" s="104"/>
    </row>
    <row r="18" spans="1:14">
      <c r="A18" s="1306" t="s">
        <v>13</v>
      </c>
      <c r="B18" s="1430" t="s">
        <v>14</v>
      </c>
      <c r="C18" s="492"/>
      <c r="D18" s="492"/>
      <c r="E18" s="492"/>
      <c r="F18" s="1328" t="s">
        <v>15</v>
      </c>
      <c r="G18" s="1430" t="s">
        <v>16</v>
      </c>
      <c r="H18" s="492"/>
      <c r="I18" s="1431"/>
      <c r="J18" s="111"/>
      <c r="K18" s="111"/>
      <c r="L18" s="111"/>
      <c r="M18" s="104"/>
      <c r="N18" s="104"/>
    </row>
    <row r="19" spans="1:14">
      <c r="A19" s="1311"/>
      <c r="B19" s="1432"/>
      <c r="C19" s="493"/>
      <c r="D19" s="493"/>
      <c r="E19" s="493"/>
      <c r="F19" s="1329"/>
      <c r="G19" s="1432"/>
      <c r="H19" s="493"/>
      <c r="I19" s="1433"/>
      <c r="J19" s="111"/>
      <c r="K19" s="111"/>
      <c r="L19" s="111"/>
      <c r="M19" s="104"/>
      <c r="N19" s="104"/>
    </row>
    <row r="20" spans="1:14">
      <c r="A20" s="1311"/>
      <c r="B20" s="1432"/>
      <c r="C20" s="493"/>
      <c r="D20" s="493"/>
      <c r="E20" s="493"/>
      <c r="F20" s="1329"/>
      <c r="G20" s="1432"/>
      <c r="H20" s="493"/>
      <c r="I20" s="1433"/>
      <c r="J20" s="109"/>
      <c r="K20" s="111"/>
      <c r="L20" s="111"/>
      <c r="M20" s="104"/>
      <c r="N20" s="104"/>
    </row>
    <row r="21" spans="1:14">
      <c r="A21" s="1316"/>
      <c r="B21" s="1434"/>
      <c r="C21" s="494"/>
      <c r="D21" s="494"/>
      <c r="E21" s="494"/>
      <c r="F21" s="1330"/>
      <c r="G21" s="1434"/>
      <c r="H21" s="494"/>
      <c r="I21" s="1435"/>
      <c r="J21" s="109"/>
      <c r="K21" s="111"/>
      <c r="L21" s="111"/>
      <c r="M21" s="104"/>
      <c r="N21" s="104"/>
    </row>
    <row r="22" spans="1:14">
      <c r="A22" s="109"/>
      <c r="B22" s="109"/>
      <c r="C22" s="109"/>
      <c r="D22" s="109"/>
      <c r="E22" s="109"/>
      <c r="F22" s="109"/>
      <c r="G22" s="104"/>
      <c r="H22" s="111"/>
      <c r="I22" s="111"/>
      <c r="J22" s="111"/>
      <c r="K22" s="111"/>
      <c r="L22" s="104"/>
      <c r="M22" s="104"/>
    </row>
    <row r="23" spans="1:14" s="12" customFormat="1" ht="15.75" thickBot="1">
      <c r="A23" s="58"/>
      <c r="B23" s="58"/>
      <c r="C23" s="58"/>
      <c r="D23" s="58"/>
      <c r="E23" s="58"/>
      <c r="F23" s="58"/>
      <c r="G23" s="58"/>
      <c r="H23" s="58"/>
      <c r="I23" s="58"/>
      <c r="J23" s="58"/>
      <c r="K23" s="58"/>
      <c r="L23" s="58"/>
      <c r="M23" s="58"/>
    </row>
    <row r="24" spans="1:14" ht="15" customHeight="1">
      <c r="A24" s="915" t="s">
        <v>149</v>
      </c>
      <c r="B24" s="916"/>
      <c r="C24" s="916"/>
      <c r="D24" s="916"/>
      <c r="E24" s="916"/>
      <c r="F24" s="916"/>
      <c r="G24" s="917"/>
      <c r="H24" s="908"/>
      <c r="I24" s="909"/>
      <c r="J24" s="104"/>
      <c r="K24" s="104"/>
    </row>
    <row r="25" spans="1:14" ht="15" customHeight="1">
      <c r="A25" s="913" t="s">
        <v>150</v>
      </c>
      <c r="B25" s="914"/>
      <c r="C25" s="914"/>
      <c r="D25" s="914"/>
      <c r="E25" s="914"/>
      <c r="F25" s="914"/>
      <c r="G25" s="1449"/>
      <c r="H25" s="1450"/>
      <c r="I25" s="1451"/>
      <c r="J25" s="104"/>
      <c r="K25" s="104"/>
    </row>
    <row r="26" spans="1:14" ht="15" customHeight="1" thickBot="1">
      <c r="A26" s="910" t="s">
        <v>151</v>
      </c>
      <c r="B26" s="911"/>
      <c r="C26" s="911"/>
      <c r="D26" s="911"/>
      <c r="E26" s="911"/>
      <c r="F26" s="911"/>
      <c r="G26" s="912"/>
      <c r="H26" s="929"/>
      <c r="I26" s="930"/>
      <c r="J26" s="104"/>
      <c r="K26" s="104"/>
    </row>
    <row r="27" spans="1:14">
      <c r="A27" s="907"/>
      <c r="B27" s="907"/>
      <c r="C27" s="907"/>
      <c r="D27" s="907"/>
      <c r="E27" s="907"/>
      <c r="F27" s="907"/>
      <c r="G27" s="907"/>
      <c r="H27" s="907"/>
      <c r="I27" s="907"/>
      <c r="J27" s="907"/>
      <c r="K27" s="907"/>
      <c r="L27" s="104"/>
      <c r="M27" s="104"/>
    </row>
    <row r="28" spans="1:14">
      <c r="A28" s="104"/>
      <c r="B28" s="104"/>
      <c r="C28" s="104"/>
      <c r="D28" s="104"/>
      <c r="E28" s="104"/>
      <c r="F28" s="104"/>
      <c r="G28" s="104"/>
      <c r="H28" s="104"/>
      <c r="I28" s="104"/>
      <c r="J28" s="104"/>
      <c r="K28" s="104"/>
      <c r="L28" s="104"/>
      <c r="M28" s="104"/>
    </row>
    <row r="29" spans="1:14">
      <c r="A29" s="104"/>
      <c r="B29" s="104"/>
      <c r="C29" s="104"/>
      <c r="D29" s="104"/>
      <c r="E29" s="104"/>
      <c r="F29" s="104"/>
      <c r="G29" s="104"/>
      <c r="H29" s="104"/>
      <c r="I29" s="104"/>
      <c r="J29" s="104"/>
      <c r="K29" s="104"/>
      <c r="L29" s="104"/>
      <c r="M29" s="104"/>
    </row>
    <row r="30" spans="1:14">
      <c r="A30" s="104" t="s">
        <v>47</v>
      </c>
      <c r="B30" s="104" t="s">
        <v>47</v>
      </c>
      <c r="C30" s="104" t="s">
        <v>152</v>
      </c>
      <c r="D30" s="104"/>
      <c r="E30" s="104"/>
      <c r="F30" s="104"/>
      <c r="G30" s="104"/>
      <c r="H30" s="104"/>
      <c r="I30" s="104"/>
      <c r="J30" s="104"/>
      <c r="K30" s="104"/>
      <c r="L30" s="104"/>
      <c r="M30" s="104"/>
    </row>
    <row r="31" spans="1:14">
      <c r="A31" s="104"/>
      <c r="B31" s="104"/>
      <c r="C31" s="104"/>
      <c r="D31" s="104"/>
      <c r="E31" s="104"/>
      <c r="F31" s="104"/>
      <c r="G31" s="104"/>
      <c r="H31" s="104"/>
      <c r="I31" s="104"/>
      <c r="J31" s="104"/>
      <c r="K31" s="104"/>
      <c r="L31" s="104"/>
      <c r="M31" s="104"/>
    </row>
    <row r="32" spans="1:14">
      <c r="A32" s="33"/>
      <c r="B32" s="32"/>
      <c r="C32" s="32"/>
      <c r="D32" s="32"/>
    </row>
    <row r="33" spans="1:4">
      <c r="A33" s="33"/>
      <c r="B33" s="32"/>
      <c r="C33" s="32"/>
      <c r="D33" s="32"/>
    </row>
  </sheetData>
  <sheetProtection formatCells="0" formatColumns="0" formatRows="0" insertColumns="0" insertRows="0" insertHyperlinks="0" deleteColumns="0" deleteRows="0" sort="0" autoFilter="0"/>
  <mergeCells count="16">
    <mergeCell ref="B2:N2"/>
    <mergeCell ref="B3:N3"/>
    <mergeCell ref="B4:L4"/>
    <mergeCell ref="B5:J5"/>
    <mergeCell ref="K10:N10"/>
    <mergeCell ref="K11:N15"/>
    <mergeCell ref="A11:B15"/>
    <mergeCell ref="A10:I10"/>
    <mergeCell ref="C11:I15"/>
    <mergeCell ref="H26:I26"/>
    <mergeCell ref="A27:K27"/>
    <mergeCell ref="H24:I24"/>
    <mergeCell ref="H25:I25"/>
    <mergeCell ref="A26:G26"/>
    <mergeCell ref="A25:G25"/>
    <mergeCell ref="A24:G24"/>
  </mergeCells>
  <conditionalFormatting sqref="A7">
    <cfRule type="cellIs" dxfId="20" priority="4" operator="equal">
      <formula>"Kunde følger opp"</formula>
    </cfRule>
    <cfRule type="cellIs" dxfId="19" priority="5" operator="equal">
      <formula>"Alt ok"</formula>
    </cfRule>
    <cfRule type="cellIs" dxfId="18" priority="6" operator="equal">
      <formula>"DFØ følger opp"</formula>
    </cfRule>
  </conditionalFormatting>
  <conditionalFormatting sqref="A10">
    <cfRule type="cellIs" dxfId="17" priority="10" operator="equal">
      <formula>"Kunde følger opp"</formula>
    </cfRule>
    <cfRule type="cellIs" dxfId="16" priority="11" operator="equal">
      <formula>"Alt ok"</formula>
    </cfRule>
    <cfRule type="cellIs" dxfId="15" priority="12" operator="equal">
      <formula>"DFØ følger opp"</formula>
    </cfRule>
  </conditionalFormatting>
  <conditionalFormatting sqref="A3:B3">
    <cfRule type="cellIs" dxfId="14" priority="1" operator="equal">
      <formula>"Kunde følger opp"</formula>
    </cfRule>
    <cfRule type="cellIs" dxfId="13" priority="2" operator="equal">
      <formula>"Alt ok"</formula>
    </cfRule>
    <cfRule type="cellIs" dxfId="12" priority="3" operator="equal">
      <formula>"DFØ følger opp"</formula>
    </cfRule>
  </conditionalFormatting>
  <conditionalFormatting sqref="K10">
    <cfRule type="cellIs" dxfId="11" priority="7" operator="equal">
      <formula>"Kunde følger opp"</formula>
    </cfRule>
    <cfRule type="cellIs" dxfId="10" priority="8" operator="equal">
      <formula>"Alt ok"</formula>
    </cfRule>
    <cfRule type="cellIs" dxfId="9" priority="9" operator="equal">
      <formula>"DFØ følger opp"</formula>
    </cfRule>
  </conditionalFormatting>
  <pageMargins left="0.7" right="0.7" top="0.75" bottom="0.75" header="0.3" footer="0.3"/>
  <pageSetup paperSize="9" scale="6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03DE0-C709-44F8-81FF-B28DE5A18E38}">
  <sheetPr>
    <pageSetUpPr fitToPage="1"/>
  </sheetPr>
  <dimension ref="A1:Z86"/>
  <sheetViews>
    <sheetView showGridLines="0" zoomScaleNormal="100" workbookViewId="0"/>
  </sheetViews>
  <sheetFormatPr defaultColWidth="11.42578125" defaultRowHeight="15"/>
  <cols>
    <col min="1" max="1" width="14.28515625" customWidth="1"/>
    <col min="2" max="2" width="22" customWidth="1"/>
    <col min="3" max="3" width="25" customWidth="1"/>
    <col min="4" max="4" width="13" customWidth="1"/>
    <col min="5" max="6" width="13.85546875" customWidth="1"/>
    <col min="7" max="7" width="13.28515625" customWidth="1"/>
    <col min="9" max="9" width="13.7109375" customWidth="1"/>
    <col min="10" max="11" width="13.28515625" customWidth="1"/>
    <col min="12" max="12" width="13" customWidth="1"/>
    <col min="13" max="13" width="13.85546875" customWidth="1"/>
    <col min="18" max="18" width="17.28515625" customWidth="1"/>
  </cols>
  <sheetData>
    <row r="1" spans="1:22" ht="19.5" thickBot="1">
      <c r="A1" s="47"/>
      <c r="B1" s="48"/>
      <c r="C1" s="48"/>
      <c r="D1" s="48"/>
      <c r="E1" s="48"/>
      <c r="F1" s="48"/>
      <c r="G1" s="48"/>
      <c r="H1" s="48"/>
      <c r="I1" s="48"/>
      <c r="J1" s="48"/>
      <c r="K1" s="48"/>
      <c r="L1" s="48"/>
      <c r="M1" s="49"/>
      <c r="N1" s="49"/>
      <c r="O1" s="49"/>
      <c r="P1" s="49"/>
      <c r="Q1" s="48"/>
    </row>
    <row r="2" spans="1:22" ht="18.75">
      <c r="A2" s="462"/>
      <c r="B2" s="943" t="s">
        <v>153</v>
      </c>
      <c r="C2" s="943"/>
      <c r="D2" s="943"/>
      <c r="E2" s="943"/>
      <c r="F2" s="943"/>
      <c r="G2" s="943"/>
      <c r="H2" s="943"/>
      <c r="I2" s="943"/>
      <c r="J2" s="943"/>
      <c r="K2" s="943"/>
      <c r="L2" s="943"/>
      <c r="M2" s="943"/>
      <c r="N2" s="943"/>
      <c r="O2" s="943"/>
      <c r="P2" s="943"/>
      <c r="Q2" s="944"/>
    </row>
    <row r="3" spans="1:22">
      <c r="A3" s="483" t="s">
        <v>1</v>
      </c>
      <c r="B3" s="619" t="s">
        <v>2</v>
      </c>
      <c r="C3" s="619"/>
      <c r="D3" s="619"/>
      <c r="E3" s="619"/>
      <c r="F3" s="619"/>
      <c r="G3" s="619"/>
      <c r="H3" s="619"/>
      <c r="I3" s="619"/>
      <c r="J3" s="619"/>
      <c r="K3" s="619"/>
      <c r="L3" s="619"/>
      <c r="M3" s="619"/>
      <c r="N3" s="619"/>
      <c r="O3" s="619"/>
      <c r="P3" s="619"/>
      <c r="Q3" s="945"/>
      <c r="R3" s="39"/>
      <c r="S3" s="39"/>
    </row>
    <row r="4" spans="1:22">
      <c r="A4" s="484" t="s">
        <v>3</v>
      </c>
      <c r="B4" s="1452"/>
      <c r="C4" s="1452"/>
      <c r="D4" s="1452"/>
      <c r="E4" s="1452"/>
      <c r="F4" s="1452"/>
      <c r="G4" s="1452"/>
      <c r="H4" s="1452"/>
      <c r="I4" s="1452"/>
      <c r="J4" s="1452"/>
      <c r="K4" s="1452"/>
      <c r="L4" s="1452"/>
      <c r="M4" s="1452"/>
      <c r="N4" s="1452"/>
      <c r="O4" s="1453"/>
      <c r="P4" s="388" t="s">
        <v>4</v>
      </c>
      <c r="Q4" s="389"/>
    </row>
    <row r="5" spans="1:22">
      <c r="A5" s="485" t="s">
        <v>51</v>
      </c>
      <c r="B5" s="1454"/>
      <c r="C5" s="1454"/>
      <c r="D5" s="1454"/>
      <c r="E5" s="1454"/>
      <c r="F5" s="1454"/>
      <c r="G5" s="1454"/>
      <c r="H5" s="1454"/>
      <c r="I5" s="1454"/>
      <c r="J5" s="1454"/>
      <c r="K5" s="1454"/>
      <c r="L5" s="1454"/>
      <c r="M5" s="1455"/>
      <c r="N5" s="553" t="s">
        <v>6</v>
      </c>
      <c r="O5" s="554"/>
      <c r="P5" s="555" t="s">
        <v>7</v>
      </c>
      <c r="Q5" s="556"/>
      <c r="V5" s="18"/>
    </row>
    <row r="6" spans="1:22" ht="15" customHeight="1">
      <c r="A6" s="50"/>
      <c r="B6" s="50"/>
      <c r="C6" s="50"/>
      <c r="D6" s="50"/>
      <c r="E6" s="50"/>
      <c r="F6" s="50"/>
      <c r="G6" s="50"/>
      <c r="H6" s="50"/>
      <c r="I6" s="50"/>
      <c r="J6" s="50"/>
      <c r="K6" s="50"/>
      <c r="L6" s="50"/>
      <c r="M6" s="50"/>
      <c r="N6" s="50"/>
      <c r="O6" s="50"/>
      <c r="P6" s="50"/>
      <c r="Q6" s="50"/>
    </row>
    <row r="7" spans="1:22" ht="20.25" customHeight="1" thickBot="1">
      <c r="A7" s="1300" t="s">
        <v>8</v>
      </c>
      <c r="B7" s="1301"/>
      <c r="C7" s="1301"/>
      <c r="D7" s="1301"/>
      <c r="E7" s="1301"/>
      <c r="F7" s="1301"/>
      <c r="G7" s="1301"/>
      <c r="H7" s="1301"/>
      <c r="I7" s="1301"/>
      <c r="J7" s="1301"/>
      <c r="K7" s="1301"/>
      <c r="L7" s="1302"/>
      <c r="M7" s="50"/>
      <c r="N7" s="629" t="s">
        <v>9</v>
      </c>
      <c r="O7" s="630"/>
      <c r="P7" s="630"/>
      <c r="Q7" s="631"/>
    </row>
    <row r="8" spans="1:22" ht="15" customHeight="1">
      <c r="A8" s="602" t="s">
        <v>10</v>
      </c>
      <c r="B8" s="603"/>
      <c r="C8" s="608"/>
      <c r="D8" s="609"/>
      <c r="E8" s="609"/>
      <c r="F8" s="609"/>
      <c r="G8" s="609"/>
      <c r="H8" s="609"/>
      <c r="I8" s="609"/>
      <c r="J8" s="609"/>
      <c r="K8" s="609"/>
      <c r="L8" s="610"/>
      <c r="M8" s="50"/>
      <c r="N8" s="632" t="s">
        <v>154</v>
      </c>
      <c r="O8" s="633"/>
      <c r="P8" s="633"/>
      <c r="Q8" s="634"/>
    </row>
    <row r="9" spans="1:22" ht="15" customHeight="1">
      <c r="A9" s="604"/>
      <c r="B9" s="605"/>
      <c r="C9" s="611"/>
      <c r="D9" s="612"/>
      <c r="E9" s="612"/>
      <c r="F9" s="612"/>
      <c r="G9" s="612"/>
      <c r="H9" s="612"/>
      <c r="I9" s="612"/>
      <c r="J9" s="612"/>
      <c r="K9" s="612"/>
      <c r="L9" s="613"/>
      <c r="M9" s="50"/>
      <c r="N9" s="635"/>
      <c r="O9" s="636"/>
      <c r="P9" s="636"/>
      <c r="Q9" s="637"/>
    </row>
    <row r="10" spans="1:22" ht="15" customHeight="1">
      <c r="A10" s="604"/>
      <c r="B10" s="605"/>
      <c r="C10" s="611"/>
      <c r="D10" s="612"/>
      <c r="E10" s="612"/>
      <c r="F10" s="612"/>
      <c r="G10" s="612"/>
      <c r="H10" s="612"/>
      <c r="I10" s="612"/>
      <c r="J10" s="612"/>
      <c r="K10" s="612"/>
      <c r="L10" s="613"/>
      <c r="M10" s="50"/>
      <c r="N10" s="635"/>
      <c r="O10" s="636"/>
      <c r="P10" s="636"/>
      <c r="Q10" s="637"/>
    </row>
    <row r="11" spans="1:22" ht="15" customHeight="1">
      <c r="A11" s="604"/>
      <c r="B11" s="605"/>
      <c r="C11" s="611"/>
      <c r="D11" s="612"/>
      <c r="E11" s="612"/>
      <c r="F11" s="612"/>
      <c r="G11" s="612"/>
      <c r="H11" s="612"/>
      <c r="I11" s="612"/>
      <c r="J11" s="612"/>
      <c r="K11" s="612"/>
      <c r="L11" s="613"/>
      <c r="M11" s="50"/>
      <c r="N11" s="635"/>
      <c r="O11" s="636"/>
      <c r="P11" s="636"/>
      <c r="Q11" s="637"/>
    </row>
    <row r="12" spans="1:22" ht="15" customHeight="1">
      <c r="A12" s="606"/>
      <c r="B12" s="607"/>
      <c r="C12" s="614"/>
      <c r="D12" s="615"/>
      <c r="E12" s="615"/>
      <c r="F12" s="615"/>
      <c r="G12" s="615"/>
      <c r="H12" s="615"/>
      <c r="I12" s="615"/>
      <c r="J12" s="615"/>
      <c r="K12" s="615"/>
      <c r="L12" s="616"/>
      <c r="M12" s="50"/>
      <c r="N12" s="638"/>
      <c r="O12" s="639"/>
      <c r="P12" s="639"/>
      <c r="Q12" s="640"/>
    </row>
    <row r="13" spans="1:22" ht="15" customHeight="1">
      <c r="A13" s="50"/>
      <c r="B13" s="50"/>
      <c r="C13" s="50"/>
      <c r="D13" s="50"/>
      <c r="E13" s="50"/>
      <c r="F13" s="50"/>
      <c r="G13" s="50"/>
      <c r="H13" s="50"/>
      <c r="I13" s="50"/>
      <c r="J13" s="50"/>
      <c r="K13" s="50"/>
      <c r="L13" s="50"/>
      <c r="M13" s="50"/>
      <c r="N13" s="50"/>
      <c r="O13" s="50"/>
      <c r="P13" s="50"/>
      <c r="Q13" s="50"/>
    </row>
    <row r="14" spans="1:22" ht="15" customHeight="1">
      <c r="A14" s="1303" t="s">
        <v>12</v>
      </c>
      <c r="B14" s="628"/>
      <c r="C14" s="628"/>
      <c r="D14" s="628"/>
      <c r="E14" s="628"/>
      <c r="F14" s="628"/>
      <c r="G14" s="628"/>
      <c r="H14" s="628"/>
      <c r="I14" s="628"/>
      <c r="J14" s="628"/>
      <c r="K14" s="628"/>
      <c r="L14" s="1305"/>
      <c r="M14" s="50"/>
      <c r="N14" s="50"/>
      <c r="O14" s="50"/>
      <c r="P14" s="50"/>
      <c r="Q14" s="50"/>
      <c r="R14" s="50"/>
      <c r="S14" s="50"/>
      <c r="T14" s="50"/>
      <c r="U14" s="50"/>
    </row>
    <row r="15" spans="1:22" ht="15" customHeight="1">
      <c r="A15" s="1306" t="s">
        <v>13</v>
      </c>
      <c r="B15" s="1307" t="s">
        <v>14</v>
      </c>
      <c r="C15" s="627"/>
      <c r="D15" s="627"/>
      <c r="E15" s="627"/>
      <c r="F15" s="627"/>
      <c r="G15" s="627"/>
      <c r="H15" s="1309"/>
      <c r="I15" s="1328" t="s">
        <v>15</v>
      </c>
      <c r="J15" s="1307" t="s">
        <v>16</v>
      </c>
      <c r="K15" s="627"/>
      <c r="L15" s="1309"/>
      <c r="M15" s="50"/>
      <c r="N15" s="50"/>
      <c r="O15" s="50"/>
      <c r="P15" s="50"/>
      <c r="Q15" s="50"/>
      <c r="R15" s="50"/>
      <c r="S15" s="50"/>
      <c r="T15" s="50"/>
      <c r="U15" s="50"/>
    </row>
    <row r="16" spans="1:22" ht="15" customHeight="1">
      <c r="A16" s="1311"/>
      <c r="B16" s="1312"/>
      <c r="C16" s="626"/>
      <c r="D16" s="626"/>
      <c r="E16" s="626"/>
      <c r="F16" s="626"/>
      <c r="G16" s="626"/>
      <c r="H16" s="1314"/>
      <c r="I16" s="1329"/>
      <c r="J16" s="1312"/>
      <c r="K16" s="626"/>
      <c r="L16" s="1314"/>
      <c r="M16" s="50"/>
      <c r="N16" s="50"/>
      <c r="O16" s="50"/>
      <c r="P16" s="50"/>
      <c r="Q16" s="50"/>
      <c r="R16" s="50"/>
      <c r="S16" s="50"/>
      <c r="T16" s="50"/>
      <c r="U16" s="50"/>
    </row>
    <row r="17" spans="1:26" ht="15" customHeight="1">
      <c r="A17" s="1311"/>
      <c r="B17" s="1312"/>
      <c r="C17" s="626"/>
      <c r="D17" s="626"/>
      <c r="E17" s="626"/>
      <c r="F17" s="626"/>
      <c r="G17" s="626"/>
      <c r="H17" s="1314"/>
      <c r="I17" s="1329"/>
      <c r="J17" s="1312"/>
      <c r="K17" s="626"/>
      <c r="L17" s="1314"/>
      <c r="M17" s="50"/>
      <c r="N17" s="50"/>
      <c r="O17" s="50"/>
      <c r="P17" s="50"/>
      <c r="Q17" s="50"/>
      <c r="R17" s="50"/>
      <c r="S17" s="50"/>
      <c r="T17" s="50"/>
      <c r="U17" s="50"/>
    </row>
    <row r="18" spans="1:26" ht="15" customHeight="1">
      <c r="A18" s="1316"/>
      <c r="B18" s="1317"/>
      <c r="C18" s="625"/>
      <c r="D18" s="625"/>
      <c r="E18" s="625"/>
      <c r="F18" s="625"/>
      <c r="G18" s="625"/>
      <c r="H18" s="1319"/>
      <c r="I18" s="1330"/>
      <c r="J18" s="1317"/>
      <c r="K18" s="625"/>
      <c r="L18" s="1319"/>
      <c r="M18" s="50"/>
      <c r="N18" s="50"/>
      <c r="O18" s="50"/>
      <c r="P18" s="50"/>
      <c r="Q18" s="50"/>
      <c r="R18" s="50"/>
      <c r="S18" s="50"/>
      <c r="T18" s="50"/>
      <c r="U18" s="50"/>
    </row>
    <row r="19" spans="1:26" ht="15" customHeight="1">
      <c r="A19" s="50"/>
      <c r="B19" s="50"/>
      <c r="C19" s="50"/>
      <c r="D19" s="50"/>
      <c r="E19" s="50"/>
      <c r="F19" s="50"/>
      <c r="G19" s="50"/>
      <c r="H19" s="50"/>
      <c r="I19" s="50"/>
      <c r="J19" s="50"/>
      <c r="K19" s="50"/>
      <c r="L19" s="50"/>
      <c r="M19" s="50"/>
      <c r="N19" s="50"/>
      <c r="O19" s="50"/>
      <c r="P19" s="50"/>
      <c r="Q19" s="50"/>
    </row>
    <row r="20" spans="1:26" ht="15" customHeight="1" thickBot="1">
      <c r="A20" s="50"/>
      <c r="B20" s="50"/>
      <c r="C20" s="50"/>
      <c r="D20" s="50"/>
      <c r="E20" s="50"/>
      <c r="F20" s="50"/>
      <c r="G20" s="50"/>
      <c r="H20" s="50"/>
      <c r="I20" s="50"/>
      <c r="J20" s="50"/>
      <c r="K20" s="50"/>
      <c r="L20" s="50"/>
      <c r="M20" s="50"/>
      <c r="N20" s="50"/>
      <c r="O20" s="50"/>
      <c r="P20" s="50"/>
      <c r="Q20" s="50"/>
    </row>
    <row r="21" spans="1:26">
      <c r="A21" s="937" t="s">
        <v>155</v>
      </c>
      <c r="B21" s="938"/>
      <c r="C21" s="938"/>
      <c r="D21" s="938"/>
      <c r="E21" s="938"/>
      <c r="F21" s="938"/>
      <c r="G21" s="938"/>
      <c r="H21" s="938"/>
      <c r="I21" s="938"/>
      <c r="J21" s="938"/>
      <c r="K21" s="938"/>
      <c r="L21" s="938"/>
      <c r="M21" s="938"/>
      <c r="N21" s="941" t="s">
        <v>156</v>
      </c>
      <c r="O21" s="942"/>
      <c r="P21" s="942" t="s">
        <v>25</v>
      </c>
      <c r="Q21" s="951"/>
      <c r="S21" s="20"/>
    </row>
    <row r="22" spans="1:26" ht="15.75" thickBot="1">
      <c r="A22" s="939"/>
      <c r="B22" s="940"/>
      <c r="C22" s="940"/>
      <c r="D22" s="940"/>
      <c r="E22" s="940"/>
      <c r="F22" s="940"/>
      <c r="G22" s="940"/>
      <c r="H22" s="940"/>
      <c r="I22" s="940"/>
      <c r="J22" s="940"/>
      <c r="K22" s="940"/>
      <c r="L22" s="940"/>
      <c r="M22" s="940"/>
      <c r="N22" s="952"/>
      <c r="O22" s="953"/>
      <c r="P22" s="953"/>
      <c r="Q22" s="954"/>
      <c r="S22" s="20"/>
    </row>
    <row r="23" spans="1:26" ht="15.75" thickBot="1">
      <c r="A23" s="955" t="s">
        <v>64</v>
      </c>
      <c r="B23" s="722" t="s">
        <v>140</v>
      </c>
      <c r="C23" s="957" t="s">
        <v>157</v>
      </c>
      <c r="D23" s="958"/>
      <c r="E23" s="958"/>
      <c r="F23" s="958"/>
      <c r="G23" s="722" t="s">
        <v>158</v>
      </c>
      <c r="H23" s="957" t="s">
        <v>159</v>
      </c>
      <c r="I23" s="958"/>
      <c r="J23" s="958"/>
      <c r="K23" s="958"/>
      <c r="L23" s="958"/>
      <c r="M23" s="958"/>
      <c r="N23" s="958"/>
      <c r="O23" s="958"/>
      <c r="P23" s="958"/>
      <c r="Q23" s="959"/>
      <c r="S23" s="20"/>
    </row>
    <row r="24" spans="1:26" ht="45">
      <c r="A24" s="956"/>
      <c r="B24" s="723"/>
      <c r="C24" s="1456" t="s">
        <v>160</v>
      </c>
      <c r="D24" s="1456" t="s">
        <v>161</v>
      </c>
      <c r="E24" s="1456" t="s">
        <v>162</v>
      </c>
      <c r="F24" s="1456" t="s">
        <v>163</v>
      </c>
      <c r="G24" s="723"/>
      <c r="H24" s="1456" t="s">
        <v>164</v>
      </c>
      <c r="I24" s="1456" t="s">
        <v>165</v>
      </c>
      <c r="J24" s="1456" t="s">
        <v>166</v>
      </c>
      <c r="K24" s="1456" t="s">
        <v>167</v>
      </c>
      <c r="L24" s="1456" t="s">
        <v>168</v>
      </c>
      <c r="M24" s="1456" t="s">
        <v>163</v>
      </c>
      <c r="N24" s="1456" t="s">
        <v>169</v>
      </c>
      <c r="O24" s="1456" t="s">
        <v>170</v>
      </c>
      <c r="P24" s="1456" t="s">
        <v>74</v>
      </c>
      <c r="Q24" s="1457" t="s">
        <v>82</v>
      </c>
      <c r="R24" s="266" t="s">
        <v>171</v>
      </c>
      <c r="S24" s="180" t="s">
        <v>37</v>
      </c>
    </row>
    <row r="25" spans="1:26">
      <c r="A25" s="434" t="s">
        <v>172</v>
      </c>
      <c r="B25" s="387"/>
      <c r="C25" s="1456"/>
      <c r="D25" s="1456"/>
      <c r="E25" s="1456"/>
      <c r="F25" s="1456"/>
      <c r="G25" s="387"/>
      <c r="H25" s="1456"/>
      <c r="I25" s="1456"/>
      <c r="J25" s="1456"/>
      <c r="K25" s="358" t="s">
        <v>173</v>
      </c>
      <c r="L25" s="1456">
        <v>6070</v>
      </c>
      <c r="M25" s="1456">
        <v>6070</v>
      </c>
      <c r="N25" s="1456"/>
      <c r="O25" s="1456"/>
      <c r="P25" s="52"/>
      <c r="Q25" s="52"/>
      <c r="R25" s="267"/>
      <c r="S25" s="268"/>
    </row>
    <row r="26" spans="1:26">
      <c r="A26" s="1458"/>
      <c r="B26" s="1459"/>
      <c r="C26" s="1346"/>
      <c r="D26" s="1346"/>
      <c r="E26" s="1346"/>
      <c r="F26" s="1346"/>
      <c r="G26" s="1460">
        <f t="shared" ref="G26:G38" si="0">+C26-D26-E26+F26</f>
        <v>0</v>
      </c>
      <c r="H26" s="1346"/>
      <c r="I26" s="1346"/>
      <c r="J26" s="1346"/>
      <c r="K26" s="1346"/>
      <c r="L26" s="1346"/>
      <c r="M26" s="1461"/>
      <c r="N26" s="1460">
        <f t="shared" ref="N26:N38" si="1">+G26+H26-J26-K26-L26+M26</f>
        <v>0</v>
      </c>
      <c r="O26" s="1346"/>
      <c r="P26" s="1460">
        <f t="shared" ref="P26:P38" si="2">IF((O26-J26)&gt;-1,(O26-J26),0)</f>
        <v>0</v>
      </c>
      <c r="Q26" s="1462">
        <f t="shared" ref="Q26:Q38" si="3">IF((O26-J26)&gt;-1,0,(J26-O26))</f>
        <v>0</v>
      </c>
      <c r="R26" s="269" t="s">
        <v>49</v>
      </c>
      <c r="S26" s="270" t="str">
        <f t="shared" ref="S26:S38" si="4">IFERROR(N26-R26,"")</f>
        <v/>
      </c>
    </row>
    <row r="27" spans="1:26">
      <c r="A27" s="1458"/>
      <c r="B27" s="1459"/>
      <c r="C27" s="1346"/>
      <c r="D27" s="1346"/>
      <c r="E27" s="1346"/>
      <c r="F27" s="1346"/>
      <c r="G27" s="1460">
        <f t="shared" si="0"/>
        <v>0</v>
      </c>
      <c r="H27" s="1346"/>
      <c r="I27" s="1346"/>
      <c r="J27" s="1346"/>
      <c r="K27" s="1346"/>
      <c r="L27" s="1346"/>
      <c r="M27" s="1346"/>
      <c r="N27" s="1460">
        <f t="shared" si="1"/>
        <v>0</v>
      </c>
      <c r="O27" s="1346"/>
      <c r="P27" s="1460">
        <f t="shared" si="2"/>
        <v>0</v>
      </c>
      <c r="Q27" s="1462">
        <f t="shared" si="3"/>
        <v>0</v>
      </c>
      <c r="R27" s="269" t="s">
        <v>49</v>
      </c>
      <c r="S27" s="270" t="str">
        <f t="shared" si="4"/>
        <v/>
      </c>
      <c r="Z27" s="38" t="s">
        <v>174</v>
      </c>
    </row>
    <row r="28" spans="1:26">
      <c r="A28" s="1458"/>
      <c r="B28" s="1459"/>
      <c r="C28" s="1346"/>
      <c r="D28" s="1346"/>
      <c r="E28" s="1346"/>
      <c r="F28" s="1346"/>
      <c r="G28" s="1460">
        <f t="shared" si="0"/>
        <v>0</v>
      </c>
      <c r="H28" s="1346"/>
      <c r="I28" s="1346"/>
      <c r="J28" s="1346"/>
      <c r="K28" s="1346"/>
      <c r="L28" s="1346"/>
      <c r="M28" s="1346"/>
      <c r="N28" s="1460">
        <f t="shared" si="1"/>
        <v>0</v>
      </c>
      <c r="O28" s="1346"/>
      <c r="P28" s="1460">
        <f t="shared" si="2"/>
        <v>0</v>
      </c>
      <c r="Q28" s="1462">
        <f t="shared" si="3"/>
        <v>0</v>
      </c>
      <c r="R28" s="269" t="s">
        <v>49</v>
      </c>
      <c r="S28" s="270" t="str">
        <f t="shared" si="4"/>
        <v/>
      </c>
    </row>
    <row r="29" spans="1:26">
      <c r="A29" s="1458"/>
      <c r="B29" s="1459"/>
      <c r="C29" s="1346"/>
      <c r="D29" s="1346"/>
      <c r="E29" s="1346"/>
      <c r="F29" s="1346"/>
      <c r="G29" s="1460">
        <f t="shared" si="0"/>
        <v>0</v>
      </c>
      <c r="H29" s="1346"/>
      <c r="I29" s="1346"/>
      <c r="J29" s="1346"/>
      <c r="K29" s="1346"/>
      <c r="L29" s="1346"/>
      <c r="M29" s="1346"/>
      <c r="N29" s="1460">
        <f t="shared" si="1"/>
        <v>0</v>
      </c>
      <c r="O29" s="1346"/>
      <c r="P29" s="1460">
        <f t="shared" si="2"/>
        <v>0</v>
      </c>
      <c r="Q29" s="1462">
        <f t="shared" si="3"/>
        <v>0</v>
      </c>
      <c r="R29" s="269" t="s">
        <v>49</v>
      </c>
      <c r="S29" s="270" t="str">
        <f t="shared" si="4"/>
        <v/>
      </c>
    </row>
    <row r="30" spans="1:26">
      <c r="A30" s="1458"/>
      <c r="B30" s="1459"/>
      <c r="C30" s="1346"/>
      <c r="D30" s="1346"/>
      <c r="E30" s="1346"/>
      <c r="F30" s="1346"/>
      <c r="G30" s="1460">
        <f t="shared" si="0"/>
        <v>0</v>
      </c>
      <c r="H30" s="1346"/>
      <c r="I30" s="1346"/>
      <c r="J30" s="1346"/>
      <c r="K30" s="1346"/>
      <c r="L30" s="1346"/>
      <c r="M30" s="1346"/>
      <c r="N30" s="1460">
        <f t="shared" si="1"/>
        <v>0</v>
      </c>
      <c r="O30" s="1346"/>
      <c r="P30" s="1460">
        <f t="shared" si="2"/>
        <v>0</v>
      </c>
      <c r="Q30" s="1462">
        <f t="shared" si="3"/>
        <v>0</v>
      </c>
      <c r="R30" s="269" t="s">
        <v>49</v>
      </c>
      <c r="S30" s="270" t="str">
        <f t="shared" si="4"/>
        <v/>
      </c>
    </row>
    <row r="31" spans="1:26">
      <c r="A31" s="1458"/>
      <c r="B31" s="1459"/>
      <c r="C31" s="1346"/>
      <c r="D31" s="1346"/>
      <c r="E31" s="1346"/>
      <c r="F31" s="1346"/>
      <c r="G31" s="1460">
        <f t="shared" si="0"/>
        <v>0</v>
      </c>
      <c r="H31" s="1346"/>
      <c r="I31" s="1346"/>
      <c r="J31" s="1346"/>
      <c r="K31" s="1346"/>
      <c r="L31" s="1346"/>
      <c r="M31" s="1346"/>
      <c r="N31" s="1460">
        <f t="shared" si="1"/>
        <v>0</v>
      </c>
      <c r="O31" s="1346"/>
      <c r="P31" s="1460">
        <f t="shared" si="2"/>
        <v>0</v>
      </c>
      <c r="Q31" s="1462">
        <f t="shared" si="3"/>
        <v>0</v>
      </c>
      <c r="R31" s="269" t="s">
        <v>49</v>
      </c>
      <c r="S31" s="270" t="str">
        <f t="shared" si="4"/>
        <v/>
      </c>
    </row>
    <row r="32" spans="1:26">
      <c r="A32" s="1458"/>
      <c r="B32" s="1459"/>
      <c r="C32" s="1346"/>
      <c r="D32" s="1346"/>
      <c r="E32" s="1346"/>
      <c r="F32" s="1346"/>
      <c r="G32" s="1460">
        <f t="shared" si="0"/>
        <v>0</v>
      </c>
      <c r="H32" s="1346"/>
      <c r="I32" s="1346"/>
      <c r="J32" s="1346"/>
      <c r="K32" s="1346"/>
      <c r="L32" s="1346"/>
      <c r="M32" s="1346"/>
      <c r="N32" s="1460">
        <f t="shared" si="1"/>
        <v>0</v>
      </c>
      <c r="O32" s="1346"/>
      <c r="P32" s="1460">
        <f t="shared" si="2"/>
        <v>0</v>
      </c>
      <c r="Q32" s="1462">
        <f t="shared" si="3"/>
        <v>0</v>
      </c>
      <c r="R32" s="269" t="s">
        <v>49</v>
      </c>
      <c r="S32" s="270" t="str">
        <f t="shared" si="4"/>
        <v/>
      </c>
    </row>
    <row r="33" spans="1:19">
      <c r="A33" s="1458"/>
      <c r="B33" s="1459"/>
      <c r="C33" s="1346"/>
      <c r="D33" s="1346"/>
      <c r="E33" s="1346"/>
      <c r="F33" s="1346"/>
      <c r="G33" s="1460">
        <f t="shared" si="0"/>
        <v>0</v>
      </c>
      <c r="H33" s="1346"/>
      <c r="I33" s="1346"/>
      <c r="J33" s="1346"/>
      <c r="K33" s="1346"/>
      <c r="L33" s="1346"/>
      <c r="M33" s="1346"/>
      <c r="N33" s="1460">
        <f t="shared" si="1"/>
        <v>0</v>
      </c>
      <c r="O33" s="1346"/>
      <c r="P33" s="1460">
        <f t="shared" si="2"/>
        <v>0</v>
      </c>
      <c r="Q33" s="1462">
        <f t="shared" si="3"/>
        <v>0</v>
      </c>
      <c r="R33" s="269" t="s">
        <v>49</v>
      </c>
      <c r="S33" s="270" t="str">
        <f t="shared" si="4"/>
        <v/>
      </c>
    </row>
    <row r="34" spans="1:19">
      <c r="A34" s="1458"/>
      <c r="B34" s="1459"/>
      <c r="C34" s="1346"/>
      <c r="D34" s="1346"/>
      <c r="E34" s="1346"/>
      <c r="F34" s="1346"/>
      <c r="G34" s="1460">
        <f t="shared" si="0"/>
        <v>0</v>
      </c>
      <c r="H34" s="1346"/>
      <c r="I34" s="1346"/>
      <c r="J34" s="1346"/>
      <c r="K34" s="1346"/>
      <c r="L34" s="1346"/>
      <c r="M34" s="1346"/>
      <c r="N34" s="1460">
        <f t="shared" si="1"/>
        <v>0</v>
      </c>
      <c r="O34" s="1346"/>
      <c r="P34" s="1460">
        <f t="shared" si="2"/>
        <v>0</v>
      </c>
      <c r="Q34" s="1462">
        <f t="shared" si="3"/>
        <v>0</v>
      </c>
      <c r="R34" s="269" t="s">
        <v>49</v>
      </c>
      <c r="S34" s="270" t="str">
        <f t="shared" si="4"/>
        <v/>
      </c>
    </row>
    <row r="35" spans="1:19">
      <c r="A35" s="1458"/>
      <c r="B35" s="1459"/>
      <c r="C35" s="1346"/>
      <c r="D35" s="1346"/>
      <c r="E35" s="1346"/>
      <c r="F35" s="1346"/>
      <c r="G35" s="1460">
        <f t="shared" si="0"/>
        <v>0</v>
      </c>
      <c r="H35" s="1346"/>
      <c r="I35" s="1346"/>
      <c r="J35" s="1346"/>
      <c r="K35" s="1346"/>
      <c r="L35" s="1346"/>
      <c r="M35" s="1346"/>
      <c r="N35" s="1460">
        <f t="shared" si="1"/>
        <v>0</v>
      </c>
      <c r="O35" s="1346"/>
      <c r="P35" s="1460">
        <f t="shared" si="2"/>
        <v>0</v>
      </c>
      <c r="Q35" s="1462">
        <f t="shared" si="3"/>
        <v>0</v>
      </c>
      <c r="R35" s="269" t="s">
        <v>49</v>
      </c>
      <c r="S35" s="270" t="str">
        <f t="shared" si="4"/>
        <v/>
      </c>
    </row>
    <row r="36" spans="1:19">
      <c r="A36" s="1458"/>
      <c r="B36" s="1459"/>
      <c r="C36" s="1346"/>
      <c r="D36" s="1346"/>
      <c r="E36" s="1346"/>
      <c r="F36" s="1346"/>
      <c r="G36" s="1460">
        <f t="shared" si="0"/>
        <v>0</v>
      </c>
      <c r="H36" s="1346"/>
      <c r="I36" s="1346"/>
      <c r="J36" s="1346"/>
      <c r="K36" s="1346"/>
      <c r="L36" s="1346"/>
      <c r="M36" s="1346"/>
      <c r="N36" s="1460">
        <f t="shared" si="1"/>
        <v>0</v>
      </c>
      <c r="O36" s="1346"/>
      <c r="P36" s="1460">
        <f t="shared" si="2"/>
        <v>0</v>
      </c>
      <c r="Q36" s="1462">
        <f t="shared" si="3"/>
        <v>0</v>
      </c>
      <c r="R36" s="269" t="s">
        <v>49</v>
      </c>
      <c r="S36" s="270" t="str">
        <f t="shared" si="4"/>
        <v/>
      </c>
    </row>
    <row r="37" spans="1:19">
      <c r="A37" s="1458"/>
      <c r="B37" s="1459"/>
      <c r="C37" s="1346"/>
      <c r="D37" s="1346"/>
      <c r="E37" s="1346"/>
      <c r="F37" s="1346"/>
      <c r="G37" s="1460">
        <f t="shared" si="0"/>
        <v>0</v>
      </c>
      <c r="H37" s="1346"/>
      <c r="I37" s="1346"/>
      <c r="J37" s="1346"/>
      <c r="K37" s="1346"/>
      <c r="L37" s="1346"/>
      <c r="M37" s="1346"/>
      <c r="N37" s="1460">
        <f t="shared" si="1"/>
        <v>0</v>
      </c>
      <c r="O37" s="1346"/>
      <c r="P37" s="1460">
        <f t="shared" si="2"/>
        <v>0</v>
      </c>
      <c r="Q37" s="1462">
        <f t="shared" si="3"/>
        <v>0</v>
      </c>
      <c r="R37" s="269" t="s">
        <v>49</v>
      </c>
      <c r="S37" s="270" t="str">
        <f t="shared" si="4"/>
        <v/>
      </c>
    </row>
    <row r="38" spans="1:19">
      <c r="A38" s="1458"/>
      <c r="B38" s="1459"/>
      <c r="C38" s="1346"/>
      <c r="D38" s="1346"/>
      <c r="E38" s="1346"/>
      <c r="F38" s="1346"/>
      <c r="G38" s="1460">
        <f t="shared" si="0"/>
        <v>0</v>
      </c>
      <c r="H38" s="1346"/>
      <c r="I38" s="1346"/>
      <c r="J38" s="1346"/>
      <c r="K38" s="1346"/>
      <c r="L38" s="1346"/>
      <c r="M38" s="1346"/>
      <c r="N38" s="1460">
        <f t="shared" si="1"/>
        <v>0</v>
      </c>
      <c r="O38" s="1346"/>
      <c r="P38" s="1460">
        <f t="shared" si="2"/>
        <v>0</v>
      </c>
      <c r="Q38" s="1462">
        <f t="shared" si="3"/>
        <v>0</v>
      </c>
      <c r="R38" s="269" t="s">
        <v>49</v>
      </c>
      <c r="S38" s="270" t="str">
        <f t="shared" si="4"/>
        <v/>
      </c>
    </row>
    <row r="39" spans="1:19" ht="15.75" thickBot="1">
      <c r="A39" s="961" t="s">
        <v>48</v>
      </c>
      <c r="B39" s="962"/>
      <c r="C39" s="962"/>
      <c r="D39" s="962"/>
      <c r="E39" s="962"/>
      <c r="F39" s="962"/>
      <c r="G39" s="53">
        <f t="shared" ref="G39:Q39" si="5">SUM(G26:G38)</f>
        <v>0</v>
      </c>
      <c r="H39" s="53">
        <f t="shared" si="5"/>
        <v>0</v>
      </c>
      <c r="I39" s="53">
        <f t="shared" si="5"/>
        <v>0</v>
      </c>
      <c r="J39" s="53">
        <f t="shared" si="5"/>
        <v>0</v>
      </c>
      <c r="K39" s="53">
        <f t="shared" si="5"/>
        <v>0</v>
      </c>
      <c r="L39" s="53">
        <f t="shared" si="5"/>
        <v>0</v>
      </c>
      <c r="M39" s="53">
        <f t="shared" si="5"/>
        <v>0</v>
      </c>
      <c r="N39" s="53">
        <f t="shared" si="5"/>
        <v>0</v>
      </c>
      <c r="O39" s="53">
        <f t="shared" si="5"/>
        <v>0</v>
      </c>
      <c r="P39" s="53">
        <f t="shared" si="5"/>
        <v>0</v>
      </c>
      <c r="Q39" s="265">
        <f t="shared" si="5"/>
        <v>0</v>
      </c>
      <c r="R39" s="271"/>
      <c r="S39" s="272"/>
    </row>
    <row r="40" spans="1:19">
      <c r="A40" s="50"/>
      <c r="B40" s="50"/>
      <c r="C40" s="50"/>
      <c r="D40" s="50"/>
      <c r="E40" s="50"/>
      <c r="F40" s="50"/>
      <c r="G40" s="50"/>
      <c r="H40" s="50"/>
      <c r="I40" s="50"/>
      <c r="J40" s="50"/>
      <c r="K40" s="50"/>
      <c r="L40" s="50"/>
      <c r="M40" s="50"/>
      <c r="N40" s="50"/>
      <c r="O40" s="50"/>
      <c r="P40" s="50"/>
      <c r="Q40" s="50"/>
    </row>
    <row r="41" spans="1:19">
      <c r="A41" s="50"/>
      <c r="B41" s="50"/>
      <c r="C41" s="50"/>
      <c r="D41" s="50"/>
      <c r="E41" s="50"/>
      <c r="F41" s="50"/>
      <c r="G41" s="50"/>
      <c r="H41" s="50"/>
      <c r="I41" s="50"/>
      <c r="J41" s="50"/>
      <c r="K41" s="50"/>
      <c r="L41" s="50"/>
      <c r="M41" s="50"/>
      <c r="N41" s="50"/>
      <c r="O41" s="50"/>
      <c r="P41" s="50"/>
      <c r="Q41" s="50"/>
    </row>
    <row r="42" spans="1:19">
      <c r="A42" s="50"/>
      <c r="B42" s="50"/>
      <c r="C42" s="50"/>
      <c r="D42" s="50"/>
      <c r="E42" s="50"/>
      <c r="F42" s="50"/>
      <c r="G42" s="50"/>
      <c r="H42" s="50"/>
      <c r="I42" s="50"/>
      <c r="J42" s="50"/>
      <c r="K42" s="50"/>
      <c r="L42" s="50"/>
      <c r="M42" s="50"/>
      <c r="N42" s="50"/>
      <c r="O42" s="50"/>
      <c r="P42" s="50"/>
      <c r="Q42" s="50"/>
    </row>
    <row r="43" spans="1:19">
      <c r="A43" s="55"/>
      <c r="B43" s="50"/>
      <c r="C43" s="50"/>
      <c r="D43" s="50"/>
      <c r="E43" s="50"/>
      <c r="F43" s="50"/>
      <c r="G43" s="50"/>
      <c r="H43" s="50"/>
      <c r="I43" s="50"/>
      <c r="J43" s="50"/>
      <c r="K43" s="50"/>
      <c r="L43" s="50"/>
      <c r="M43" s="50"/>
      <c r="N43" s="50"/>
      <c r="O43" s="50"/>
      <c r="P43" s="50"/>
      <c r="Q43" s="50"/>
    </row>
    <row r="44" spans="1:19">
      <c r="A44" s="50" t="s">
        <v>175</v>
      </c>
      <c r="B44" s="56" t="s">
        <v>176</v>
      </c>
      <c r="C44" s="56"/>
      <c r="D44" s="56"/>
      <c r="E44" s="56"/>
      <c r="F44" s="56"/>
      <c r="G44" s="56"/>
      <c r="H44" s="56"/>
      <c r="I44" s="56"/>
      <c r="J44" s="56"/>
      <c r="K44" s="56"/>
      <c r="L44" s="56"/>
      <c r="M44" s="56"/>
      <c r="N44" s="56"/>
      <c r="O44" s="56"/>
      <c r="P44" s="56"/>
      <c r="Q44" s="56"/>
    </row>
    <row r="45" spans="1:19">
      <c r="A45" s="50" t="s">
        <v>177</v>
      </c>
      <c r="B45" s="56" t="s">
        <v>178</v>
      </c>
      <c r="C45" s="56"/>
      <c r="D45" s="56"/>
      <c r="E45" s="56"/>
      <c r="F45" s="56"/>
      <c r="G45" s="56"/>
      <c r="H45" s="56"/>
      <c r="I45" s="56"/>
      <c r="J45" s="56"/>
      <c r="K45" s="56"/>
      <c r="L45" s="56"/>
      <c r="M45" s="56"/>
      <c r="N45" s="56"/>
      <c r="O45" s="56"/>
      <c r="P45" s="56"/>
      <c r="Q45" s="56"/>
    </row>
    <row r="46" spans="1:19">
      <c r="A46" s="57"/>
      <c r="B46" s="960" t="s">
        <v>179</v>
      </c>
      <c r="C46" s="960"/>
      <c r="D46" s="960"/>
    </row>
    <row r="47" spans="1:19">
      <c r="A47" s="57"/>
      <c r="B47" s="960" t="s">
        <v>180</v>
      </c>
      <c r="C47" s="960"/>
      <c r="D47" s="960"/>
      <c r="E47" s="960"/>
      <c r="F47" s="960"/>
      <c r="G47" s="960"/>
      <c r="H47" s="960"/>
      <c r="I47" s="960"/>
      <c r="J47" s="960"/>
      <c r="K47" s="960"/>
      <c r="L47" s="960"/>
      <c r="M47" s="960"/>
      <c r="N47" s="960"/>
      <c r="O47" s="960"/>
      <c r="P47" s="960"/>
      <c r="Q47" s="960"/>
    </row>
    <row r="48" spans="1:19">
      <c r="A48" s="58"/>
      <c r="B48" s="936"/>
      <c r="C48" s="936"/>
      <c r="D48" s="936"/>
      <c r="E48" s="936"/>
      <c r="F48" s="936"/>
      <c r="G48" s="936"/>
      <c r="H48" s="936"/>
      <c r="I48" s="936"/>
      <c r="J48" s="936"/>
      <c r="K48" s="936"/>
      <c r="L48" s="936"/>
      <c r="M48" s="936"/>
      <c r="N48" s="936"/>
      <c r="O48" s="936"/>
      <c r="P48" s="936"/>
      <c r="Q48" s="936"/>
    </row>
    <row r="49" spans="1:17">
      <c r="A49" s="960" t="s">
        <v>181</v>
      </c>
      <c r="B49" s="960"/>
      <c r="C49" s="960"/>
      <c r="D49" s="960"/>
      <c r="E49" s="960"/>
      <c r="F49" s="960"/>
      <c r="G49" s="960"/>
      <c r="H49" s="960"/>
      <c r="I49" s="960"/>
      <c r="J49" s="960"/>
      <c r="K49" s="960"/>
      <c r="L49" s="960"/>
      <c r="M49" s="960"/>
      <c r="N49" s="357"/>
      <c r="O49" s="357"/>
      <c r="P49" s="357"/>
      <c r="Q49" s="357"/>
    </row>
    <row r="50" spans="1:17">
      <c r="A50" s="50"/>
      <c r="B50" s="50"/>
      <c r="C50" s="50"/>
      <c r="D50" s="50"/>
      <c r="E50" s="50"/>
      <c r="F50" s="50"/>
      <c r="G50" s="50"/>
      <c r="H50" s="50"/>
      <c r="I50" s="50"/>
      <c r="J50" s="50"/>
      <c r="K50" s="50"/>
      <c r="L50" s="50"/>
      <c r="M50" s="50"/>
      <c r="N50" s="50"/>
      <c r="O50" s="50"/>
      <c r="P50" s="50"/>
      <c r="Q50" s="50"/>
    </row>
    <row r="51" spans="1:17" ht="15.75" thickBot="1">
      <c r="A51" s="59" t="s">
        <v>182</v>
      </c>
      <c r="B51" s="50"/>
      <c r="C51" s="50"/>
      <c r="D51" s="50"/>
      <c r="E51" s="50"/>
      <c r="F51" s="50"/>
      <c r="G51" s="50"/>
      <c r="H51" s="50"/>
      <c r="I51" s="50"/>
      <c r="J51" s="50"/>
      <c r="K51" s="50"/>
      <c r="L51" s="50"/>
      <c r="M51" s="50"/>
      <c r="N51" s="50"/>
      <c r="O51" s="50"/>
      <c r="P51" s="50"/>
      <c r="Q51" s="50"/>
    </row>
    <row r="52" spans="1:17" ht="15.75">
      <c r="A52" s="933" t="s">
        <v>183</v>
      </c>
      <c r="B52" s="934"/>
      <c r="C52" s="934"/>
      <c r="D52" s="934"/>
      <c r="E52" s="934"/>
      <c r="F52" s="934"/>
      <c r="G52" s="934"/>
      <c r="H52" s="934"/>
      <c r="I52" s="934"/>
      <c r="J52" s="934"/>
      <c r="K52" s="934"/>
      <c r="L52" s="935"/>
      <c r="M52" s="50"/>
      <c r="N52" s="50"/>
      <c r="O52" s="50"/>
      <c r="P52" s="50"/>
      <c r="Q52" s="50"/>
    </row>
    <row r="53" spans="1:17">
      <c r="A53" s="1463"/>
      <c r="B53" s="557"/>
      <c r="C53" s="557"/>
      <c r="D53" s="557"/>
      <c r="E53" s="557"/>
      <c r="F53" s="557"/>
      <c r="G53" s="557"/>
      <c r="H53" s="557"/>
      <c r="I53" s="557"/>
      <c r="J53" s="557"/>
      <c r="K53" s="557"/>
      <c r="L53" s="1464"/>
      <c r="M53" s="50"/>
      <c r="N53" s="50"/>
      <c r="O53" s="50"/>
      <c r="P53" s="50"/>
      <c r="Q53" s="50"/>
    </row>
    <row r="54" spans="1:17" s="37" customFormat="1" ht="67.5" customHeight="1">
      <c r="A54" s="60"/>
      <c r="B54" s="50"/>
      <c r="C54" s="50"/>
      <c r="D54" s="360"/>
      <c r="E54" s="360"/>
      <c r="F54" s="360"/>
      <c r="G54" s="360"/>
      <c r="H54" s="360" t="s">
        <v>184</v>
      </c>
      <c r="I54" s="360" t="s">
        <v>185</v>
      </c>
      <c r="J54" s="361" t="s">
        <v>48</v>
      </c>
      <c r="K54" s="362" t="s">
        <v>186</v>
      </c>
      <c r="L54" s="363" t="s">
        <v>37</v>
      </c>
      <c r="M54" s="50"/>
      <c r="N54" s="50"/>
      <c r="O54" s="50"/>
      <c r="P54" s="50"/>
      <c r="Q54" s="50"/>
    </row>
    <row r="55" spans="1:17" s="37" customFormat="1" ht="23.25" customHeight="1">
      <c r="A55" s="148" t="s">
        <v>187</v>
      </c>
      <c r="B55" s="149"/>
      <c r="C55" s="149"/>
      <c r="D55" s="150"/>
      <c r="E55" s="150"/>
      <c r="F55" s="150"/>
      <c r="G55" s="150"/>
      <c r="H55" s="150" t="s">
        <v>188</v>
      </c>
      <c r="I55" s="150">
        <v>117</v>
      </c>
      <c r="J55" s="364"/>
      <c r="K55" s="60"/>
      <c r="L55" s="61"/>
      <c r="M55" s="50"/>
      <c r="N55" s="50"/>
      <c r="O55" s="50"/>
      <c r="P55" s="50"/>
      <c r="Q55" s="50"/>
    </row>
    <row r="56" spans="1:17" s="37" customFormat="1" ht="15.75">
      <c r="A56" s="60"/>
      <c r="B56" s="50"/>
      <c r="C56" s="50"/>
      <c r="D56" s="144"/>
      <c r="E56" s="144"/>
      <c r="F56" s="144"/>
      <c r="G56" s="144"/>
      <c r="H56" s="144"/>
      <c r="I56" s="144"/>
      <c r="J56" s="145"/>
      <c r="K56" s="60"/>
      <c r="L56" s="61"/>
      <c r="M56" s="50"/>
      <c r="N56" s="50"/>
      <c r="O56" s="50"/>
      <c r="P56" s="50"/>
      <c r="Q56" s="50"/>
    </row>
    <row r="57" spans="1:17" s="37" customFormat="1" ht="15.75">
      <c r="A57" s="1465" t="s">
        <v>189</v>
      </c>
      <c r="B57" s="1466"/>
      <c r="C57" s="1467"/>
      <c r="D57" s="154"/>
      <c r="E57" s="154"/>
      <c r="F57" s="154"/>
      <c r="G57" s="154"/>
      <c r="H57" s="154">
        <v>0</v>
      </c>
      <c r="I57" s="154">
        <v>0</v>
      </c>
      <c r="J57" s="155">
        <f>SUM(D57:I57)</f>
        <v>0</v>
      </c>
      <c r="K57" s="60"/>
      <c r="L57" s="61"/>
      <c r="M57" s="50"/>
      <c r="N57" s="50"/>
      <c r="O57" s="50"/>
      <c r="P57" s="50"/>
      <c r="Q57" s="50"/>
    </row>
    <row r="58" spans="1:17" ht="15.75">
      <c r="A58" s="1465" t="s">
        <v>190</v>
      </c>
      <c r="B58" s="1466"/>
      <c r="C58" s="1467"/>
      <c r="D58" s="154"/>
      <c r="E58" s="154"/>
      <c r="F58" s="154"/>
      <c r="G58" s="154"/>
      <c r="H58" s="154">
        <v>0</v>
      </c>
      <c r="I58" s="154">
        <v>0</v>
      </c>
      <c r="J58" s="155">
        <f>SUM(D58:I58)</f>
        <v>0</v>
      </c>
      <c r="K58" s="60"/>
      <c r="L58" s="61"/>
      <c r="M58" s="50"/>
      <c r="N58" s="50"/>
      <c r="O58" s="50"/>
      <c r="P58" s="50"/>
      <c r="Q58" s="50"/>
    </row>
    <row r="59" spans="1:17" ht="15.75">
      <c r="A59" s="1465" t="s">
        <v>191</v>
      </c>
      <c r="B59" s="1466"/>
      <c r="C59" s="1467"/>
      <c r="D59" s="154"/>
      <c r="E59" s="154"/>
      <c r="F59" s="154"/>
      <c r="G59" s="154"/>
      <c r="H59" s="154">
        <v>0</v>
      </c>
      <c r="I59" s="154">
        <v>0</v>
      </c>
      <c r="J59" s="155">
        <f>SUM(D59:I59)</f>
        <v>0</v>
      </c>
      <c r="K59" s="60"/>
      <c r="L59" s="61"/>
      <c r="M59" s="50"/>
      <c r="N59" s="50"/>
      <c r="O59" s="50"/>
      <c r="P59" s="50"/>
      <c r="Q59" s="50"/>
    </row>
    <row r="60" spans="1:17" ht="15.75">
      <c r="A60" s="1465" t="s">
        <v>192</v>
      </c>
      <c r="B60" s="1466"/>
      <c r="C60" s="1467"/>
      <c r="D60" s="154"/>
      <c r="E60" s="154"/>
      <c r="F60" s="154"/>
      <c r="G60" s="154"/>
      <c r="H60" s="154">
        <v>0</v>
      </c>
      <c r="I60" s="154">
        <v>0</v>
      </c>
      <c r="J60" s="155">
        <f>SUM(D60:I60)</f>
        <v>0</v>
      </c>
      <c r="K60" s="60"/>
      <c r="L60" s="61"/>
      <c r="M60" s="50"/>
      <c r="N60" s="50"/>
      <c r="O60" s="50"/>
      <c r="P60" s="50"/>
      <c r="Q60" s="50"/>
    </row>
    <row r="61" spans="1:17" ht="15.75">
      <c r="A61" s="1465" t="s">
        <v>193</v>
      </c>
      <c r="B61" s="1466"/>
      <c r="C61" s="1467"/>
      <c r="D61" s="154"/>
      <c r="E61" s="154"/>
      <c r="F61" s="154"/>
      <c r="G61" s="154"/>
      <c r="H61" s="154">
        <v>0</v>
      </c>
      <c r="I61" s="154">
        <v>0</v>
      </c>
      <c r="J61" s="155">
        <f>SUM(D61:I61)</f>
        <v>0</v>
      </c>
      <c r="K61" s="60"/>
      <c r="L61" s="61"/>
      <c r="M61" s="50"/>
      <c r="N61" s="50"/>
      <c r="O61" s="50"/>
      <c r="P61" s="50"/>
      <c r="Q61" s="50"/>
    </row>
    <row r="62" spans="1:17" ht="15.75">
      <c r="A62" s="1468" t="s">
        <v>194</v>
      </c>
      <c r="B62" s="1469"/>
      <c r="C62" s="1470"/>
      <c r="D62" s="154"/>
      <c r="E62" s="154"/>
      <c r="F62" s="154"/>
      <c r="G62" s="154"/>
      <c r="H62" s="154">
        <f>H57+H58+H59-H60+H61</f>
        <v>0</v>
      </c>
      <c r="I62" s="154">
        <f>I57+I58+I59-I60+I61</f>
        <v>0</v>
      </c>
      <c r="J62" s="155">
        <f>J57+J58+J59-J60+J61</f>
        <v>0</v>
      </c>
      <c r="K62" s="60"/>
      <c r="L62" s="61"/>
      <c r="M62" s="50"/>
      <c r="N62" s="50"/>
      <c r="O62" s="50"/>
      <c r="P62" s="50"/>
      <c r="Q62" s="50"/>
    </row>
    <row r="63" spans="1:17" ht="15.75">
      <c r="A63" s="1465" t="s">
        <v>195</v>
      </c>
      <c r="B63" s="1466"/>
      <c r="C63" s="1467"/>
      <c r="D63" s="154"/>
      <c r="E63" s="154"/>
      <c r="F63" s="154"/>
      <c r="G63" s="154"/>
      <c r="H63" s="154">
        <v>0</v>
      </c>
      <c r="I63" s="154">
        <v>0</v>
      </c>
      <c r="J63" s="159">
        <f>SUM(D63:I63)</f>
        <v>0</v>
      </c>
      <c r="K63" s="60"/>
      <c r="L63" s="61"/>
      <c r="M63" s="50"/>
      <c r="N63" s="50"/>
      <c r="O63" s="50"/>
      <c r="P63" s="50"/>
      <c r="Q63" s="50"/>
    </row>
    <row r="64" spans="1:17" ht="15.75">
      <c r="A64" s="1465" t="s">
        <v>196</v>
      </c>
      <c r="B64" s="1466"/>
      <c r="C64" s="1467"/>
      <c r="D64" s="154"/>
      <c r="E64" s="154"/>
      <c r="F64" s="154"/>
      <c r="G64" s="154"/>
      <c r="H64" s="154">
        <v>0</v>
      </c>
      <c r="I64" s="155">
        <v>0</v>
      </c>
      <c r="J64" s="155">
        <f>SUM(D64:I64)</f>
        <v>0</v>
      </c>
      <c r="K64" s="62">
        <f>L39</f>
        <v>0</v>
      </c>
      <c r="L64" s="63">
        <f>J64-K64</f>
        <v>0</v>
      </c>
      <c r="M64" s="50"/>
      <c r="N64" s="50"/>
      <c r="O64" s="50"/>
      <c r="P64" s="50"/>
      <c r="Q64" s="50"/>
    </row>
    <row r="65" spans="1:17" ht="15.75">
      <c r="A65" s="1465" t="s">
        <v>197</v>
      </c>
      <c r="B65" s="1466"/>
      <c r="C65" s="1467"/>
      <c r="D65" s="154"/>
      <c r="E65" s="154"/>
      <c r="F65" s="154"/>
      <c r="G65" s="154"/>
      <c r="H65" s="154">
        <v>0</v>
      </c>
      <c r="I65" s="155">
        <v>0</v>
      </c>
      <c r="J65" s="155">
        <f>SUM(D65:I65)</f>
        <v>0</v>
      </c>
      <c r="K65" s="64"/>
      <c r="L65" s="61"/>
      <c r="M65" s="50"/>
      <c r="N65" s="50"/>
      <c r="O65" s="50"/>
      <c r="P65" s="50"/>
      <c r="Q65" s="50"/>
    </row>
    <row r="66" spans="1:17" ht="15.75">
      <c r="A66" s="1465" t="s">
        <v>198</v>
      </c>
      <c r="B66" s="1466"/>
      <c r="C66" s="1467"/>
      <c r="D66" s="154"/>
      <c r="E66" s="154"/>
      <c r="F66" s="154"/>
      <c r="G66" s="154"/>
      <c r="H66" s="154">
        <v>0</v>
      </c>
      <c r="I66" s="155">
        <v>0</v>
      </c>
      <c r="J66" s="155">
        <f>SUM(D66:I66)</f>
        <v>0</v>
      </c>
      <c r="K66" s="62">
        <f>K39</f>
        <v>0</v>
      </c>
      <c r="L66" s="63">
        <f>J66-K66</f>
        <v>0</v>
      </c>
      <c r="M66" s="50"/>
      <c r="N66" s="50"/>
      <c r="O66" s="50"/>
      <c r="P66" s="50"/>
      <c r="Q66" s="50"/>
    </row>
    <row r="67" spans="1:17" ht="16.5" thickBot="1">
      <c r="A67" s="1471" t="s">
        <v>199</v>
      </c>
      <c r="B67" s="1472"/>
      <c r="C67" s="1473"/>
      <c r="D67" s="162"/>
      <c r="E67" s="162"/>
      <c r="F67" s="162"/>
      <c r="G67" s="162"/>
      <c r="H67" s="162">
        <v>0</v>
      </c>
      <c r="I67" s="163">
        <v>0</v>
      </c>
      <c r="J67" s="163">
        <f>SUM(D67:I67)</f>
        <v>0</v>
      </c>
      <c r="K67" s="60"/>
      <c r="L67" s="61"/>
      <c r="M67" s="50"/>
      <c r="N67" s="50"/>
      <c r="O67" s="50"/>
      <c r="P67" s="50"/>
      <c r="Q67" s="50"/>
    </row>
    <row r="68" spans="1:17" ht="16.5" thickBot="1">
      <c r="A68" s="946" t="s">
        <v>200</v>
      </c>
      <c r="B68" s="947"/>
      <c r="C68" s="948"/>
      <c r="D68" s="167"/>
      <c r="E68" s="167"/>
      <c r="F68" s="167"/>
      <c r="G68" s="167"/>
      <c r="H68" s="167">
        <f>H62-SUM(H63:H67)</f>
        <v>0</v>
      </c>
      <c r="I68" s="168">
        <f>I62-SUM(I63:I67)</f>
        <v>0</v>
      </c>
      <c r="J68" s="168">
        <f>J62-SUM(J63:J67)</f>
        <v>0</v>
      </c>
      <c r="K68" s="365">
        <f>N39</f>
        <v>0</v>
      </c>
      <c r="L68" s="366">
        <f>J68-K68</f>
        <v>0</v>
      </c>
      <c r="M68" s="50"/>
      <c r="N68" s="50"/>
      <c r="O68" s="50"/>
      <c r="P68" s="50"/>
      <c r="Q68" s="50"/>
    </row>
    <row r="69" spans="1:17" ht="16.5" thickBot="1">
      <c r="A69" s="171"/>
      <c r="B69" s="172"/>
      <c r="C69" s="172"/>
      <c r="D69" s="172"/>
      <c r="E69" s="172"/>
      <c r="F69" s="172"/>
      <c r="G69" s="172"/>
      <c r="H69" s="172"/>
      <c r="I69" s="172"/>
      <c r="J69" s="172"/>
      <c r="K69" s="1463"/>
      <c r="L69" s="1464"/>
      <c r="M69" s="50"/>
      <c r="N69" s="50"/>
      <c r="O69" s="50"/>
      <c r="P69" s="50"/>
      <c r="Q69" s="50"/>
    </row>
    <row r="70" spans="1:17" ht="31.5">
      <c r="A70" s="1474" t="s">
        <v>201</v>
      </c>
      <c r="B70" s="1475"/>
      <c r="C70" s="1475"/>
      <c r="D70" s="367"/>
      <c r="E70" s="367"/>
      <c r="F70" s="367"/>
      <c r="G70" s="367"/>
      <c r="H70" s="367" t="s">
        <v>202</v>
      </c>
      <c r="I70" s="367" t="s">
        <v>203</v>
      </c>
      <c r="J70" s="368"/>
      <c r="K70" s="949" t="s">
        <v>204</v>
      </c>
      <c r="L70" s="950"/>
      <c r="M70" s="50"/>
      <c r="N70" s="50"/>
      <c r="O70" s="50"/>
      <c r="P70" s="50"/>
      <c r="Q70" s="50"/>
    </row>
    <row r="71" spans="1:17" ht="15.75">
      <c r="A71" s="1465" t="s">
        <v>205</v>
      </c>
      <c r="B71" s="1466"/>
      <c r="C71" s="1466"/>
      <c r="D71" s="174"/>
      <c r="E71" s="174"/>
      <c r="F71" s="174"/>
      <c r="G71" s="174"/>
      <c r="H71" s="174"/>
      <c r="I71" s="174"/>
      <c r="J71" s="369"/>
      <c r="K71" s="50"/>
      <c r="L71" s="61"/>
      <c r="M71" s="50"/>
      <c r="N71" s="50"/>
      <c r="O71" s="50"/>
      <c r="P71" s="50"/>
      <c r="Q71" s="50"/>
    </row>
    <row r="72" spans="1:17" ht="15.75">
      <c r="A72" s="1465" t="s">
        <v>206</v>
      </c>
      <c r="B72" s="1466"/>
      <c r="C72" s="1466"/>
      <c r="D72" s="154">
        <v>0</v>
      </c>
      <c r="E72" s="154">
        <v>0</v>
      </c>
      <c r="F72" s="154">
        <v>0</v>
      </c>
      <c r="G72" s="154">
        <v>0</v>
      </c>
      <c r="H72" s="154">
        <v>0</v>
      </c>
      <c r="I72" s="154">
        <v>0</v>
      </c>
      <c r="J72" s="370">
        <v>0</v>
      </c>
      <c r="K72" s="50"/>
      <c r="L72" s="61"/>
      <c r="M72" s="50"/>
      <c r="N72" s="50"/>
      <c r="O72" s="50"/>
      <c r="P72" s="50"/>
      <c r="Q72" s="50"/>
    </row>
    <row r="73" spans="1:17" ht="16.5" thickBot="1">
      <c r="A73" s="1476" t="s">
        <v>207</v>
      </c>
      <c r="B73" s="1477"/>
      <c r="C73" s="1477"/>
      <c r="D73" s="162">
        <v>0</v>
      </c>
      <c r="E73" s="162">
        <v>0</v>
      </c>
      <c r="F73" s="162">
        <v>0</v>
      </c>
      <c r="G73" s="162">
        <v>0</v>
      </c>
      <c r="H73" s="162">
        <v>0</v>
      </c>
      <c r="I73" s="162">
        <v>0</v>
      </c>
      <c r="J73" s="371">
        <v>0</v>
      </c>
      <c r="K73" s="50"/>
      <c r="L73" s="61"/>
      <c r="M73" s="50"/>
      <c r="N73" s="50"/>
      <c r="O73" s="50"/>
      <c r="P73" s="50"/>
      <c r="Q73" s="50"/>
    </row>
    <row r="74" spans="1:17" ht="16.5" thickBot="1">
      <c r="A74" s="1478" t="s">
        <v>208</v>
      </c>
      <c r="B74" s="1479"/>
      <c r="C74" s="1479"/>
      <c r="D74" s="167">
        <f t="shared" ref="D74:J74" si="6">D72-D73</f>
        <v>0</v>
      </c>
      <c r="E74" s="167">
        <f t="shared" si="6"/>
        <v>0</v>
      </c>
      <c r="F74" s="167">
        <f t="shared" si="6"/>
        <v>0</v>
      </c>
      <c r="G74" s="167">
        <f t="shared" si="6"/>
        <v>0</v>
      </c>
      <c r="H74" s="167">
        <f t="shared" si="6"/>
        <v>0</v>
      </c>
      <c r="I74" s="167">
        <f t="shared" si="6"/>
        <v>0</v>
      </c>
      <c r="J74" s="372">
        <f t="shared" si="6"/>
        <v>0</v>
      </c>
      <c r="K74" s="65"/>
      <c r="L74" s="66"/>
      <c r="M74" s="50"/>
      <c r="N74" s="50"/>
      <c r="O74" s="50"/>
      <c r="P74" s="50"/>
      <c r="Q74" s="50"/>
    </row>
    <row r="75" spans="1:17">
      <c r="A75" s="50"/>
      <c r="B75" s="50"/>
      <c r="C75" s="50"/>
      <c r="D75" s="50"/>
      <c r="E75" s="50"/>
      <c r="F75" s="50"/>
      <c r="G75" s="50"/>
      <c r="H75" s="50"/>
      <c r="I75" s="50"/>
      <c r="J75" s="50"/>
      <c r="K75" s="50"/>
      <c r="L75" s="50"/>
      <c r="M75" s="50"/>
      <c r="N75" s="50"/>
      <c r="O75" s="50"/>
      <c r="P75" s="50"/>
      <c r="Q75" s="50"/>
    </row>
    <row r="76" spans="1:17">
      <c r="A76" s="50"/>
      <c r="B76" s="50"/>
      <c r="C76" s="50"/>
      <c r="D76" s="50"/>
      <c r="E76" s="50"/>
      <c r="F76" s="50"/>
      <c r="G76" s="50"/>
      <c r="H76" s="50"/>
      <c r="I76" s="50"/>
      <c r="J76" s="50"/>
      <c r="K76" s="50"/>
      <c r="L76" s="50"/>
      <c r="M76" s="50"/>
      <c r="N76" s="50"/>
      <c r="O76" s="50"/>
      <c r="P76" s="50"/>
      <c r="Q76" s="50"/>
    </row>
    <row r="77" spans="1:17">
      <c r="A77" s="50"/>
      <c r="B77" s="50"/>
      <c r="C77" s="50"/>
      <c r="D77" s="50"/>
      <c r="E77" s="50"/>
      <c r="F77" s="50"/>
      <c r="G77" s="50"/>
      <c r="H77" s="50"/>
      <c r="I77" s="50"/>
      <c r="J77" s="50"/>
      <c r="K77" s="50"/>
      <c r="L77" s="50"/>
      <c r="M77" s="50"/>
      <c r="N77" s="50"/>
      <c r="O77" s="50"/>
      <c r="P77" s="50"/>
      <c r="Q77" s="50"/>
    </row>
    <row r="78" spans="1:17">
      <c r="A78" s="50"/>
      <c r="B78" s="50"/>
      <c r="C78" s="50"/>
      <c r="D78" s="50"/>
      <c r="E78" s="50"/>
      <c r="F78" s="50"/>
      <c r="G78" s="50"/>
      <c r="H78" s="50"/>
      <c r="I78" s="50"/>
      <c r="J78" s="50"/>
      <c r="K78" s="50"/>
      <c r="L78" s="50"/>
      <c r="M78" s="50"/>
      <c r="N78" s="50"/>
      <c r="O78" s="50"/>
      <c r="P78" s="50"/>
      <c r="Q78" s="50"/>
    </row>
    <row r="81" customFormat="1"/>
    <row r="82" customFormat="1"/>
    <row r="83" customFormat="1"/>
    <row r="84" customFormat="1"/>
    <row r="85" customFormat="1"/>
    <row r="86" customFormat="1"/>
  </sheetData>
  <mergeCells count="54">
    <mergeCell ref="A14:L14"/>
    <mergeCell ref="B18:H18"/>
    <mergeCell ref="B17:H17"/>
    <mergeCell ref="B16:H16"/>
    <mergeCell ref="B15:H15"/>
    <mergeCell ref="J18:L18"/>
    <mergeCell ref="J17:L17"/>
    <mergeCell ref="J16:L16"/>
    <mergeCell ref="J15:L15"/>
    <mergeCell ref="B47:D47"/>
    <mergeCell ref="E47:Q47"/>
    <mergeCell ref="A39:F39"/>
    <mergeCell ref="B46:D46"/>
    <mergeCell ref="A49:M49"/>
    <mergeCell ref="P21:Q21"/>
    <mergeCell ref="N22:O22"/>
    <mergeCell ref="P22:Q22"/>
    <mergeCell ref="A23:A24"/>
    <mergeCell ref="B23:B24"/>
    <mergeCell ref="C23:F23"/>
    <mergeCell ref="G23:G24"/>
    <mergeCell ref="H23:Q23"/>
    <mergeCell ref="A74:C74"/>
    <mergeCell ref="B2:Q2"/>
    <mergeCell ref="B3:Q3"/>
    <mergeCell ref="B4:O4"/>
    <mergeCell ref="B5:M5"/>
    <mergeCell ref="A66:C66"/>
    <mergeCell ref="A67:C67"/>
    <mergeCell ref="A68:C68"/>
    <mergeCell ref="A59:C59"/>
    <mergeCell ref="A70:C70"/>
    <mergeCell ref="K70:L70"/>
    <mergeCell ref="A71:C71"/>
    <mergeCell ref="A60:C60"/>
    <mergeCell ref="A61:C61"/>
    <mergeCell ref="A7:L7"/>
    <mergeCell ref="A62:C62"/>
    <mergeCell ref="A8:B12"/>
    <mergeCell ref="C8:L12"/>
    <mergeCell ref="N7:Q7"/>
    <mergeCell ref="N8:Q12"/>
    <mergeCell ref="A73:C73"/>
    <mergeCell ref="A63:C63"/>
    <mergeCell ref="A64:C64"/>
    <mergeCell ref="A65:C65"/>
    <mergeCell ref="A72:C72"/>
    <mergeCell ref="A52:L52"/>
    <mergeCell ref="A57:C57"/>
    <mergeCell ref="A58:C58"/>
    <mergeCell ref="B48:D48"/>
    <mergeCell ref="E48:Q48"/>
    <mergeCell ref="A21:M22"/>
    <mergeCell ref="N21:O21"/>
  </mergeCells>
  <conditionalFormatting sqref="A3">
    <cfRule type="cellIs" dxfId="8" priority="1" operator="equal">
      <formula>"Kunde følger opp"</formula>
    </cfRule>
    <cfRule type="cellIs" dxfId="7" priority="2" operator="equal">
      <formula>"Alt ok"</formula>
    </cfRule>
    <cfRule type="cellIs" dxfId="6" priority="3" operator="equal">
      <formula>"DFØ følger opp"</formula>
    </cfRule>
  </conditionalFormatting>
  <pageMargins left="0.7" right="0.7" top="0.75" bottom="0.75" header="0.3" footer="0.3"/>
  <pageSetup paperSize="9" scale="49" fitToHeight="0" orientation="landscape" r:id="rId1"/>
  <rowBreaks count="1" manualBreakCount="1">
    <brk id="50" max="18" man="1"/>
  </rowBreaks>
  <ignoredErrors>
    <ignoredError sqref="L39:M39"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32ccf29-d515-4d39-9191-3b21be1f03e7">
      <Terms xmlns="http://schemas.microsoft.com/office/infopath/2007/PartnerControls"/>
    </lcf76f155ced4ddcb4097134ff3c332f>
    <TaxCatchAll xmlns="c535b792-a2cf-42a8-a026-77f700a45fde" xsi:nil="true"/>
    <Ansvar xmlns="f32ccf29-d515-4d39-9191-3b21be1f03e7">
      <UserInfo>
        <DisplayName/>
        <AccountId xsi:nil="true"/>
        <AccountType/>
      </UserInfo>
    </Ansvar>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FBFADED3BECE6A4DA457379C7A712D9B" ma:contentTypeVersion="15" ma:contentTypeDescription="Opprett et nytt dokument." ma:contentTypeScope="" ma:versionID="3b9928681c046b68c8fa0191afd27380">
  <xsd:schema xmlns:xsd="http://www.w3.org/2001/XMLSchema" xmlns:xs="http://www.w3.org/2001/XMLSchema" xmlns:p="http://schemas.microsoft.com/office/2006/metadata/properties" xmlns:ns2="f32ccf29-d515-4d39-9191-3b21be1f03e7" xmlns:ns3="c535b792-a2cf-42a8-a026-77f700a45fde" targetNamespace="http://schemas.microsoft.com/office/2006/metadata/properties" ma:root="true" ma:fieldsID="e841fbd69c637e32a0be771d7c8f29f1" ns2:_="" ns3:_="">
    <xsd:import namespace="f32ccf29-d515-4d39-9191-3b21be1f03e7"/>
    <xsd:import namespace="c535b792-a2cf-42a8-a026-77f700a45fd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LengthInSeconds" minOccurs="0"/>
                <xsd:element ref="ns2:MediaServiceDateTaken" minOccurs="0"/>
                <xsd:element ref="ns2:Ansv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2ccf29-d515-4d39-9191-3b21be1f03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Bildemerkelapper" ma:readOnly="false" ma:fieldId="{5cf76f15-5ced-4ddc-b409-7134ff3c332f}" ma:taxonomyMulti="true" ma:sspId="eb0be57b-a27d-473a-a780-396a80130851"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Ansvar" ma:index="22" nillable="true" ma:displayName="Ansvar" ma:format="Dropdown" ma:list="UserInfo" ma:SharePointGroup="0" ma:internalName="Ansva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535b792-a2cf-42a8-a026-77f700a45fde" elementFormDefault="qualified">
    <xsd:import namespace="http://schemas.microsoft.com/office/2006/documentManagement/types"/>
    <xsd:import namespace="http://schemas.microsoft.com/office/infopath/2007/PartnerControls"/>
    <xsd:element name="SharedWithUsers" ma:index="11"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lingsdetaljer" ma:internalName="SharedWithDetails" ma:readOnly="true">
      <xsd:simpleType>
        <xsd:restriction base="dms:Note">
          <xsd:maxLength value="255"/>
        </xsd:restriction>
      </xsd:simpleType>
    </xsd:element>
    <xsd:element name="TaxCatchAll" ma:index="15" nillable="true" ma:displayName="Taxonomy Catch All Column" ma:hidden="true" ma:list="{13c5a476-f656-44b8-a411-ee2712470d6c}" ma:internalName="TaxCatchAll" ma:showField="CatchAllData" ma:web="c535b792-a2cf-42a8-a026-77f700a45fd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5D0AC4-DE01-4F39-8B94-93293D08FF33}"/>
</file>

<file path=customXml/itemProps2.xml><?xml version="1.0" encoding="utf-8"?>
<ds:datastoreItem xmlns:ds="http://schemas.openxmlformats.org/officeDocument/2006/customXml" ds:itemID="{7B59E0B2-E3D6-4D81-9190-134C7C31AAF1}"/>
</file>

<file path=customXml/itemProps3.xml><?xml version="1.0" encoding="utf-8"?>
<ds:datastoreItem xmlns:ds="http://schemas.openxmlformats.org/officeDocument/2006/customXml" ds:itemID="{D62AA78D-FE8C-4A87-901A-2C749C463A1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Stine Bolt-Evensen</dc:creator>
  <cp:keywords/>
  <dc:description/>
  <cp:lastModifiedBy>Ane Gangås Bromset</cp:lastModifiedBy>
  <cp:revision/>
  <dcterms:created xsi:type="dcterms:W3CDTF">2024-11-20T11:28:16Z</dcterms:created>
  <dcterms:modified xsi:type="dcterms:W3CDTF">2025-02-04T07:39:26Z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0x010100FBFADED3BECE6A4DA457379C7A712D9B</vt:lpwstr>
  </property>
  <property fmtid="{D5CDD505-2E9C-101B-9397-08002B2CF9AE}" pid="3" name="MediaServiceImageTags">
    <vt:lpwstr/>
  </property>
</Properties>
</file>