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https://dirfo.sharepoint.com/sites/fag-okonomiregelverket/Delte dokumenter/Statlig regnskapsføring/Maler/Maler for årsrapportering/Årsregnskapet 2024/"/>
    </mc:Choice>
  </mc:AlternateContent>
  <xr:revisionPtr revIDLastSave="940" documentId="8_{3E3A1B67-66A3-491E-8E9B-3DF6087470C1}" xr6:coauthVersionLast="47" xr6:coauthVersionMax="47" xr10:uidLastSave="{72E13598-5818-41FC-8523-4A7964970CB7}"/>
  <bookViews>
    <workbookView xWindow="-105" yWindow="0" windowWidth="14610" windowHeight="17385" firstSheet="12" activeTab="12" xr2:uid="{00000000-000D-0000-FFFF-FFFF00000000}"/>
  </bookViews>
  <sheets>
    <sheet name="Endringer i rapporteringspakken" sheetId="115" r:id="rId1"/>
    <sheet name="Bevilgningsrapportering " sheetId="117" r:id="rId2"/>
    <sheet name="Note A" sheetId="113" r:id="rId3"/>
    <sheet name="Note B " sheetId="116" r:id="rId4"/>
    <sheet name="Artskontorapportering" sheetId="74" r:id="rId5"/>
    <sheet name="Note 1 - Innbetalinger " sheetId="103" r:id="rId6"/>
    <sheet name="Note 2 - Lønn" sheetId="96" r:id="rId7"/>
    <sheet name="Note 3 - Andre driftsutgifter" sheetId="98" r:id="rId8"/>
    <sheet name="Note 4 - Finans" sheetId="106" r:id="rId9"/>
    <sheet name="Note 5 - Investeringer" sheetId="107" r:id="rId10"/>
    <sheet name="Note 6 - Innkrevingsvirksomhet" sheetId="99" r:id="rId11"/>
    <sheet name="Note 7 - Tilskuddsforvaltning" sheetId="100" r:id="rId12"/>
    <sheet name="Note 8 - Sammenheng statskassen" sheetId="101" r:id="rId13"/>
  </sheets>
  <definedNames>
    <definedName name="_xlnm.Print_Area" localSheetId="10">'Note 6 - Innkrevingsvirksomhet'!$A$1:$D$10</definedName>
    <definedName name="_xlnm.Print_Area" localSheetId="11">'Note 7 - Tilskuddsforvaltning'!$A$1:$D$9</definedName>
  </definedNames>
  <calcPr calcId="191028"/>
  <customWorkbookViews>
    <customWorkbookView name="Vibeke Araberg Karlsen - Personlig visning" guid="{E08F6C1E-EA7C-4AAA-84BE-D7F298563247}" mergeInterval="0" personalView="1" maximized="1" windowWidth="1276" windowHeight="852" tabRatio="678" activeSheetId="29"/>
    <customWorkbookView name="Peter Olgyai - Personlig visning" guid="{7AE059DB-4A82-45F3-B3C8-A058B7BDCC5A}" mergeInterval="0" personalView="1" maximized="1" windowWidth="1276" windowHeight="832" tabRatio="678"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16" l="1"/>
  <c r="E8" i="116"/>
  <c r="E7" i="116"/>
  <c r="I7" i="116" s="1"/>
  <c r="I6" i="116"/>
  <c r="E6" i="116"/>
  <c r="E5" i="116"/>
  <c r="I5" i="116" s="1"/>
  <c r="I4" i="116"/>
  <c r="E4" i="116"/>
  <c r="E3" i="116"/>
  <c r="I3" i="116" s="1"/>
  <c r="E15" i="101"/>
  <c r="F25" i="101"/>
  <c r="E25" i="101"/>
  <c r="F15" i="101"/>
  <c r="H24" i="101"/>
  <c r="H25" i="101" s="1"/>
  <c r="H14" i="101"/>
  <c r="H28" i="117"/>
  <c r="H29" i="117"/>
  <c r="H13" i="117"/>
  <c r="F16" i="117"/>
  <c r="G16" i="117"/>
  <c r="H3" i="117"/>
  <c r="H4" i="117"/>
  <c r="H5" i="117"/>
  <c r="H6" i="117"/>
  <c r="F9" i="117"/>
  <c r="G9" i="117"/>
  <c r="G18" i="117" s="1"/>
  <c r="G23" i="117" s="1"/>
  <c r="B14" i="98" l="1"/>
  <c r="D46" i="74" l="1"/>
  <c r="C46" i="74"/>
  <c r="H21" i="101" l="1"/>
  <c r="H22" i="101"/>
  <c r="H23" i="101"/>
  <c r="H20" i="101"/>
  <c r="H17" i="101"/>
  <c r="H12" i="101"/>
  <c r="H13" i="101"/>
  <c r="H11" i="101"/>
  <c r="H8" i="101"/>
  <c r="H7" i="101"/>
  <c r="H15" i="101" l="1"/>
  <c r="H27" i="101" s="1"/>
  <c r="F18" i="101"/>
  <c r="F9" i="101"/>
  <c r="F27" i="101" l="1"/>
  <c r="C41" i="74"/>
  <c r="D6" i="113" l="1"/>
  <c r="D5" i="113"/>
  <c r="D4" i="113"/>
  <c r="D3" i="113"/>
  <c r="D16" i="107" l="1"/>
  <c r="B16" i="107"/>
  <c r="B9" i="107"/>
  <c r="D9" i="107"/>
  <c r="E9" i="101"/>
  <c r="E18" i="101"/>
  <c r="H36" i="101"/>
  <c r="D6" i="100"/>
  <c r="D6" i="99"/>
  <c r="D14" i="106"/>
  <c r="D7" i="106"/>
  <c r="B8" i="96"/>
  <c r="D8" i="96"/>
  <c r="D8" i="103"/>
  <c r="B8" i="103"/>
  <c r="C56" i="74"/>
  <c r="D56" i="74"/>
  <c r="D35" i="74"/>
  <c r="D31" i="74"/>
  <c r="D25" i="74"/>
  <c r="D19" i="74"/>
  <c r="D13" i="74"/>
  <c r="D8" i="74"/>
  <c r="B6" i="100"/>
  <c r="H18" i="101"/>
  <c r="E27" i="101" l="1"/>
  <c r="D27" i="74"/>
  <c r="D15" i="74"/>
  <c r="H9" i="101"/>
  <c r="B6" i="99"/>
  <c r="D2" i="96"/>
  <c r="B2" i="96"/>
  <c r="D2" i="106" l="1"/>
  <c r="D2" i="98"/>
  <c r="D9" i="106" l="1"/>
  <c r="D2" i="107"/>
  <c r="D11" i="107" s="1"/>
  <c r="B7" i="106"/>
  <c r="B14" i="106" l="1"/>
  <c r="B2" i="106"/>
  <c r="B9" i="106" l="1"/>
  <c r="B2" i="107"/>
  <c r="B11" i="107" s="1"/>
  <c r="D41" i="74"/>
  <c r="C35" i="74"/>
  <c r="C31" i="74"/>
  <c r="C25" i="74"/>
  <c r="C19" i="74"/>
  <c r="C13" i="74"/>
  <c r="C8" i="74"/>
  <c r="C15" i="74" l="1"/>
  <c r="C27" i="74"/>
  <c r="D43" i="74" l="1"/>
  <c r="C43" i="74"/>
  <c r="D29" i="103" l="1"/>
  <c r="B29" i="103"/>
  <c r="D22" i="103"/>
  <c r="B22" i="103"/>
  <c r="D15" i="103"/>
  <c r="B15" i="103"/>
  <c r="D31" i="103" l="1"/>
  <c r="B31" i="103"/>
  <c r="B2" i="100"/>
  <c r="E4" i="101" s="1"/>
  <c r="F4" i="101" s="1"/>
  <c r="B2" i="99"/>
  <c r="D14" i="98"/>
  <c r="B2" i="98"/>
  <c r="D2" i="99" l="1"/>
  <c r="D2" i="100" s="1"/>
</calcChain>
</file>

<file path=xl/sharedStrings.xml><?xml version="1.0" encoding="utf-8"?>
<sst xmlns="http://schemas.openxmlformats.org/spreadsheetml/2006/main" count="279" uniqueCount="221">
  <si>
    <t>Utgiftskapittel</t>
  </si>
  <si>
    <t>Kapittelnavn</t>
  </si>
  <si>
    <t>Post</t>
  </si>
  <si>
    <t>Posttekst</t>
  </si>
  <si>
    <t>Note</t>
  </si>
  <si>
    <t>Samlet tildeling **</t>
  </si>
  <si>
    <t>Merutgift (-) og mindreutgift</t>
  </si>
  <si>
    <t>Postert på avgitte belastnings fullmakter*</t>
  </si>
  <si>
    <t>Avvik fra tildeling</t>
  </si>
  <si>
    <t>xxxx</t>
  </si>
  <si>
    <t>[Formålet/Virksomheten]</t>
  </si>
  <si>
    <t>xx</t>
  </si>
  <si>
    <t>Driftsutgifter</t>
  </si>
  <si>
    <t>Større utstyrsanskaffelser og vedlikehold</t>
  </si>
  <si>
    <t>Tilskudd</t>
  </si>
  <si>
    <t>Kjøp av aksjer</t>
  </si>
  <si>
    <t>[Virksomhet X(belastningsfullmakt)]</t>
  </si>
  <si>
    <t>Nettoordning, statlig betalt merverdiavgift</t>
  </si>
  <si>
    <t>01</t>
  </si>
  <si>
    <t>Sum utgiftsført</t>
  </si>
  <si>
    <t>Inntektskapittel</t>
  </si>
  <si>
    <t>Merinntekt og mindreinntekt (-)</t>
  </si>
  <si>
    <t>Tilfeldige inntekter</t>
  </si>
  <si>
    <t>Ymse</t>
  </si>
  <si>
    <t>Folketrygdens inntekter</t>
  </si>
  <si>
    <t>72</t>
  </si>
  <si>
    <t>Arbeidsgiveravgift</t>
  </si>
  <si>
    <t>Sum inntektsført</t>
  </si>
  <si>
    <t>Netto rapportert til bevilgningsregnskapet</t>
  </si>
  <si>
    <t>Kapitalkontoer</t>
  </si>
  <si>
    <t>60xxxxxx</t>
  </si>
  <si>
    <t xml:space="preserve">Norges Bank KK /innbetalinger </t>
  </si>
  <si>
    <t>Norges Bank KK/utbetalinger</t>
  </si>
  <si>
    <t>7xxxxx</t>
  </si>
  <si>
    <t>Endring i mellomværende med statskassen</t>
  </si>
  <si>
    <t>Sum rapportert</t>
  </si>
  <si>
    <t>Beholdninger rapportert til kapitalregnskapet (31.12)</t>
  </si>
  <si>
    <t>Konto</t>
  </si>
  <si>
    <t>Tekst</t>
  </si>
  <si>
    <t>Endring</t>
  </si>
  <si>
    <t>xxxxxx</t>
  </si>
  <si>
    <t>[Aksjer]</t>
  </si>
  <si>
    <t>Mellomværende med statskassen</t>
  </si>
  <si>
    <t>Note A Forklaring av samlet tildeling utgifter</t>
  </si>
  <si>
    <t>Kapittel og post</t>
  </si>
  <si>
    <t xml:space="preserve"> Overført fra i fjor</t>
  </si>
  <si>
    <t>Årets tildelinger</t>
  </si>
  <si>
    <t>Samlet tildeling</t>
  </si>
  <si>
    <t>Note B  Forklaring til brukte fullmakter og beregning av mulig overførbart beløp til neste år</t>
  </si>
  <si>
    <t>Stikkord</t>
  </si>
  <si>
    <t xml:space="preserve"> Merutgift(-)/ mindre utgift</t>
  </si>
  <si>
    <t>Utgiftsført av andre iht. avgitte belastnings-fullmakter(-)</t>
  </si>
  <si>
    <t xml:space="preserve"> Merutgift(-)/ mindreutgift etter avgitte belastningsfullmakter</t>
  </si>
  <si>
    <t>Merinntekter / mindreinntekter(-) iht. merinntektsfullmakt</t>
  </si>
  <si>
    <t>Omdisponering fra post 01 til 45 eller til post 01/21 fra neste års bevilgning</t>
  </si>
  <si>
    <t>Innsparinger(-)</t>
  </si>
  <si>
    <t>1xxx01/4xxx01</t>
  </si>
  <si>
    <t>xxxx21</t>
  </si>
  <si>
    <t>"kan nyttes under post 01"</t>
  </si>
  <si>
    <t>xxxx45</t>
  </si>
  <si>
    <t>"kan overføres"</t>
  </si>
  <si>
    <t>[Sum årets og fjorårets tildeling]</t>
  </si>
  <si>
    <t>xxxx70</t>
  </si>
  <si>
    <t>Ikke aktuell</t>
  </si>
  <si>
    <t>xxxx75</t>
  </si>
  <si>
    <t>"overslagsbevilgning"</t>
  </si>
  <si>
    <t>Driftsinntekter rapportert til bevilgningsregnskapet</t>
  </si>
  <si>
    <t>Innbetalinger fra gebyrer</t>
  </si>
  <si>
    <t>Innbetalinger fra tilskudd og overføringer</t>
  </si>
  <si>
    <t>Salgs- og leieinnbetalinger</t>
  </si>
  <si>
    <t>Andre innbetalinger</t>
  </si>
  <si>
    <t>Sum innbetalinger fra drift</t>
  </si>
  <si>
    <t>Driftsutgifter rapportert til bevilgningsregnskapet</t>
  </si>
  <si>
    <t xml:space="preserve">Utbetalinger til lønn </t>
  </si>
  <si>
    <t>Andre utbetalinger til  drift</t>
  </si>
  <si>
    <t>Sum utbetalinger til drift</t>
  </si>
  <si>
    <t>Netto rapporterte driftsutgifter</t>
  </si>
  <si>
    <t>Investerings- og finansinntekter rapportert til bevilgningsregnskapet</t>
  </si>
  <si>
    <t>Innbetaling av finansinntekter</t>
  </si>
  <si>
    <t>Sum investerings- og finansinntekter</t>
  </si>
  <si>
    <t>Investerings- og finansutgifter rapportert til bevilgningsregnskapet</t>
  </si>
  <si>
    <t>Utbetaling til investeringer</t>
  </si>
  <si>
    <t>Utbetaling til kjøp av aksjer</t>
  </si>
  <si>
    <t>Utbetaling av finansutgifter</t>
  </si>
  <si>
    <t>Sum investerings- og finansutgifter</t>
  </si>
  <si>
    <t>Netto rapporterte investerings- og finansutgifter</t>
  </si>
  <si>
    <t>Innbetaling av skatter, avgifter, gebyrer m.m.</t>
  </si>
  <si>
    <t>Sum innkrevingsvirksomhet og andre overføringer til staten</t>
  </si>
  <si>
    <t>Utbetalinger av tilskudd og stønader</t>
  </si>
  <si>
    <t>Sum tilskuddsforvaltning og andre overføringer fra staten</t>
  </si>
  <si>
    <t>Inntekter og utgifter rapportert på felleskapitler **</t>
  </si>
  <si>
    <t>Gruppelivsforsikring konto 1985 (ref. kap. 5309, inntekt)</t>
  </si>
  <si>
    <t>Arbeidsgiveravgift konto 1986 (ref. kap. 5700, inntekt)</t>
  </si>
  <si>
    <t>Nettoføringsordning for merverdiavgift konto 1987 (ref. kap. 1633, utgift)</t>
  </si>
  <si>
    <t xml:space="preserve">Netto rapporterte utgifter på felleskapitler </t>
  </si>
  <si>
    <t xml:space="preserve">Netto rapportert til bevilgningsregnskapet </t>
  </si>
  <si>
    <t>Oversikt over mellomværende med statskassen ***</t>
  </si>
  <si>
    <t>Eiendeler og gjeld</t>
  </si>
  <si>
    <t>Fordringer på ansatte</t>
  </si>
  <si>
    <t>Kontanter</t>
  </si>
  <si>
    <t>Bankkontoer med statlige midler utenfor Norges Bank</t>
  </si>
  <si>
    <t>Skyldig skattetrekk og andre trekk</t>
  </si>
  <si>
    <t>Skyldige offentlige avgifter</t>
  </si>
  <si>
    <t>Avsatt pensjonspremie til Statens pensjonskasse*****</t>
  </si>
  <si>
    <t>Mottatte forskuddsbetalinger</t>
  </si>
  <si>
    <t>Lønn (negativ netto, for mye utbetalt lønn m.m.)</t>
  </si>
  <si>
    <t>Differanser på bank og uidentifiserte innbetalinger</t>
  </si>
  <si>
    <t>Sum mellomværende med statskassen</t>
  </si>
  <si>
    <t>Note 1 Innbetalinger fra drift</t>
  </si>
  <si>
    <t>Gebyrer 1</t>
  </si>
  <si>
    <t>Gebyrer 2</t>
  </si>
  <si>
    <t>Gebyrer 3…</t>
  </si>
  <si>
    <t xml:space="preserve">Sum innbetalinger fra gebyrer </t>
  </si>
  <si>
    <t xml:space="preserve">Innbetalinger fra tilskudd og overføringer </t>
  </si>
  <si>
    <t>Tilskudd/overføring 1</t>
  </si>
  <si>
    <t>Tilskudd/overføring 2</t>
  </si>
  <si>
    <t>Tilskudd/overføring 3…</t>
  </si>
  <si>
    <t xml:space="preserve">Sum innbetalinger fra tilskudd og overføringer </t>
  </si>
  <si>
    <t>Salgs- og leieinnbetalinger 1</t>
  </si>
  <si>
    <t>Salgs- og leieinnbetalinger 2</t>
  </si>
  <si>
    <t>Salgs- og leieinnbetalinger 3…</t>
  </si>
  <si>
    <t>Sum salgs- og leieinnbetalinger</t>
  </si>
  <si>
    <t>Andre innbetalinger 1</t>
  </si>
  <si>
    <t>Andre innbetalinger 2</t>
  </si>
  <si>
    <t>Andre innbetalinger 3…</t>
  </si>
  <si>
    <t>Sum andre innbetalinger</t>
  </si>
  <si>
    <t>Note 2 Utbetalinger til lønn</t>
  </si>
  <si>
    <t>Lønn</t>
  </si>
  <si>
    <t>Pensjonsutgifter*</t>
  </si>
  <si>
    <t>Sykepenger og andre refusjoner (-)</t>
  </si>
  <si>
    <t>Andre ytelser</t>
  </si>
  <si>
    <t>Sum utbetalinger til lønn</t>
  </si>
  <si>
    <t>Antall utførte årsverk:</t>
  </si>
  <si>
    <t>Note 3 Andre utbetalinger til drift</t>
  </si>
  <si>
    <t>Husleie</t>
  </si>
  <si>
    <t>Vedlikehold egne bygg og anlegg</t>
  </si>
  <si>
    <t>Vedlikehold og ombygging av leide lokaler</t>
  </si>
  <si>
    <t>Andre utgifter til drift av eiendom og lokaler</t>
  </si>
  <si>
    <t>Reparasjon og vedlikehold av maskiner, utstyr mv.</t>
  </si>
  <si>
    <t>Mindre utstyrsanskaffelser</t>
  </si>
  <si>
    <t>Leie av maskiner, inventar og lignende</t>
  </si>
  <si>
    <t>Kjøp av konsulenttjenester</t>
  </si>
  <si>
    <t>Kjøp av andre fremmede tjenester</t>
  </si>
  <si>
    <t>Reiser og diett</t>
  </si>
  <si>
    <t>Øvrige driftsutgifter</t>
  </si>
  <si>
    <t>Sum andre utbetalinger til drift</t>
  </si>
  <si>
    <t>Note 4 Finansinntekter og finansutgifter</t>
  </si>
  <si>
    <t>Renteinntekter</t>
  </si>
  <si>
    <t>Valutagevinst</t>
  </si>
  <si>
    <t>Annen finansinntekt</t>
  </si>
  <si>
    <t>Sum innbetaling av finansinntekter</t>
  </si>
  <si>
    <t>Renteutgifter</t>
  </si>
  <si>
    <t>Valutatap</t>
  </si>
  <si>
    <t>Annen finansutgift</t>
  </si>
  <si>
    <t>Sum utbetaling av finansutgifter</t>
  </si>
  <si>
    <t>Note 5 Utbetaling til investeringer og kjøp av aksjer</t>
  </si>
  <si>
    <t>Immaterielle eiendeler og lignende</t>
  </si>
  <si>
    <t>Tomter, bygninger og annen fast eiendom</t>
  </si>
  <si>
    <t>Infrastruktureiendeler</t>
  </si>
  <si>
    <t>Maskiner og transportmidler</t>
  </si>
  <si>
    <t>Driftsløsøre, inventar, verktøy og lignende</t>
  </si>
  <si>
    <t>Sum utbetaling til investeringer</t>
  </si>
  <si>
    <t>Kapitalinnskudd</t>
  </si>
  <si>
    <t>Obligasjoner</t>
  </si>
  <si>
    <t>Investeringer i aksjer og andeler</t>
  </si>
  <si>
    <t>Sum utbetaling til kjøp av aksjer</t>
  </si>
  <si>
    <t>Note 6 Innkrevingsvirksomhet og andre overføringer til staten</t>
  </si>
  <si>
    <t>Avgift 1</t>
  </si>
  <si>
    <t>Avgift 2</t>
  </si>
  <si>
    <t>Avgift 3…</t>
  </si>
  <si>
    <t>Note 7 Tilskuddsforvaltning og andre overføringer fra staten</t>
  </si>
  <si>
    <t>Tilskudd 1</t>
  </si>
  <si>
    <t>Tilskudd 2</t>
  </si>
  <si>
    <t>Tilskudd 3…</t>
  </si>
  <si>
    <t>Note 8 Sammenheng mellom avregning med statskassen og mellomværende med statskassen</t>
  </si>
  <si>
    <t>Del A Forskjellen mellom avregning med statskassen og mellomværende med statskassen</t>
  </si>
  <si>
    <t>Forskjell</t>
  </si>
  <si>
    <t>Finansielle anleggsmidler</t>
  </si>
  <si>
    <t>Investeringer i aksjer og andeler*</t>
  </si>
  <si>
    <t>Sum</t>
  </si>
  <si>
    <t>Omløpsmidler</t>
  </si>
  <si>
    <t>Kundefordringer</t>
  </si>
  <si>
    <t>Andre fordringer</t>
  </si>
  <si>
    <t>Bankinnskudd, kontanter og lignende</t>
  </si>
  <si>
    <t>Fordringer vedrørende innkrevingsvirksomhet og andre overføringer til staten</t>
  </si>
  <si>
    <t>Langsiktige gjeld</t>
  </si>
  <si>
    <t>Annen langsiktig gjeld</t>
  </si>
  <si>
    <t>Kortsiktig gjeld</t>
  </si>
  <si>
    <t>Leverandørgjeld</t>
  </si>
  <si>
    <t>Annen kortsiktig gjeld</t>
  </si>
  <si>
    <t>Gjeld vedrørende tilskuddsforvaltning og andre overføringer fra staten</t>
  </si>
  <si>
    <t>* Virksomheter som eier finansielle anleggsmidler i form av investeringer i aksjer og selskapsandeler fyller også ut note 8 B.</t>
  </si>
  <si>
    <t>Del B Spesifisering av investeringer i aksjer og selskapsandeler</t>
  </si>
  <si>
    <t>Ervervsdato</t>
  </si>
  <si>
    <t>Antall aksjer</t>
  </si>
  <si>
    <t>Eierandel</t>
  </si>
  <si>
    <t>Stemmeandel</t>
  </si>
  <si>
    <t>Årets resultat i selskapet</t>
  </si>
  <si>
    <t>Balanseført egenkapital i selskapet</t>
  </si>
  <si>
    <t>Balanseført verdi i regnskap*</t>
  </si>
  <si>
    <t>Aksjer</t>
  </si>
  <si>
    <t>Selskap 1</t>
  </si>
  <si>
    <t>Selskap 2</t>
  </si>
  <si>
    <t>* Investeringer i aksjer er bokført til anskaffelseskost. Balanseført verdi er den samme i både virksomhetens kontospesifikasjon og kapitalregnskapet.</t>
  </si>
  <si>
    <t>Oppstilling av bevilgningsrapportering, 31.12.2024</t>
  </si>
  <si>
    <t>Regnskap 2024</t>
  </si>
  <si>
    <t>Balanseført verdi 31.12.2024</t>
  </si>
  <si>
    <t>Oppstilling av artskontorapporteringen 31.12.2024</t>
  </si>
  <si>
    <r>
      <t xml:space="preserve">Spesifisering av </t>
    </r>
    <r>
      <rPr>
        <u/>
        <sz val="12"/>
        <rFont val="Times New Roman"/>
        <family val="1"/>
      </rPr>
      <t>bokført</t>
    </r>
    <r>
      <rPr>
        <sz val="12"/>
        <rFont val="Times New Roman"/>
        <family val="1"/>
      </rPr>
      <t xml:space="preserve"> avregning med statskassen</t>
    </r>
  </si>
  <si>
    <r>
      <t xml:space="preserve">Spesifisering av </t>
    </r>
    <r>
      <rPr>
        <u/>
        <sz val="12"/>
        <rFont val="Times New Roman"/>
        <family val="1"/>
      </rPr>
      <t>rapportert</t>
    </r>
    <r>
      <rPr>
        <sz val="12"/>
        <rFont val="Times New Roman"/>
        <family val="1"/>
      </rPr>
      <t xml:space="preserve"> mellomværende med statskassen</t>
    </r>
  </si>
  <si>
    <t>Selskap 3</t>
  </si>
  <si>
    <t>5,8</t>
  </si>
  <si>
    <t xml:space="preserve">Sum grunnlag for overføring </t>
  </si>
  <si>
    <t>Kompensasjon for lønnsoppgjøret 2024 *</t>
  </si>
  <si>
    <t>Maks. overførbart beløp **</t>
  </si>
  <si>
    <t>Mulig overførbart beløp beregnet av virksomheten ***</t>
  </si>
  <si>
    <t>* Kolonnen viser lønnskompensasjon på den enkelte budsjettpost for lønnsoppgjørene 2024 slik foreslått i departementenes omgrupperingsproposisjoner og slik disse fremgår av vedlegg 4 i Prop. 36 S (2024-2025) Nysaldering av statsbudsjettet 2024. Se årlig rundskriv R-2/2025 for mer detaljert informasjon.</t>
  </si>
  <si>
    <t>** Maksimalt beløp som kan overføres er lønnskompensasjon pluss 5% av årets bevilgning på driftspostene 01-29, unntatt post 24, fratrukket lønnskompensasjon, eller sum av de siste to års bevilgning for poster med stikkordet "kan overføres". For poster uten stikkordet "kan overføres", beregnes maksimalt overførbart beløp slik: (Årets bevilgning - lønnskompensasjon)*5% + lønnskompensasjon. Se årlig rundskriv R-2/2025 for mer detaljert informasjon om overføring av ubrukte bevilgninger.</t>
  </si>
  <si>
    <t>*** Mulig overførbart beløp er "Sum grunnlag for overføring", men maksimalt "Maks. overførbart beløp", og minimum "Kompensasjon for lønnsoppgjøret 2024". Se årlig rundskriv R-2/2025 for mer detaljert informasjon om mulig overførbart beløp.</t>
  </si>
  <si>
    <t>Innkrevingsvirksomhet og andre overføringer til staten *</t>
  </si>
  <si>
    <t>Tilskuddsforvaltning og andre overføringer fra staten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</si>
</sst>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_(* #,##0.00_);_(* \(#,##0.00\);_(* &quot;-&quot;??_);_(@_)"/>
    <numFmt numFmtId="166" formatCode="_(* #,##0_);_(* \(#,##0\);_(* &quot;-&quot;??_);_(@_)"/>
    <numFmt numFmtId="167" formatCode="0.0\ %"/>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name val="Arial"/>
      <family val="2"/>
    </font>
    <font>
      <sz val="10"/>
      <name val="Times New Roman"/>
      <family val="1"/>
    </font>
    <font>
      <sz val="11"/>
      <name val="Times New Roman"/>
      <family val="1"/>
    </font>
    <font>
      <b/>
      <sz val="11"/>
      <name val="Times New Roman"/>
      <family val="1"/>
    </font>
    <font>
      <i/>
      <sz val="10"/>
      <name val="Times New Roman"/>
      <family val="1"/>
    </font>
    <font>
      <sz val="10"/>
      <color rgb="FFFF0000"/>
      <name val="Arial"/>
      <family val="2"/>
    </font>
    <font>
      <b/>
      <sz val="10"/>
      <name val="Times New Roman"/>
      <family val="1"/>
    </font>
    <font>
      <b/>
      <sz val="16"/>
      <name val="Times New Roman"/>
      <family val="1"/>
    </font>
    <font>
      <b/>
      <sz val="12"/>
      <name val="Times New Roman"/>
      <family val="1"/>
    </font>
    <font>
      <sz val="11"/>
      <color theme="0"/>
      <name val="Calibri"/>
      <family val="2"/>
      <scheme val="minor"/>
    </font>
    <font>
      <sz val="10"/>
      <color theme="1"/>
      <name val="Times New Roman"/>
      <family val="1"/>
    </font>
    <font>
      <b/>
      <sz val="10"/>
      <color theme="0"/>
      <name val="Times New Roman"/>
      <family val="1"/>
    </font>
    <font>
      <b/>
      <i/>
      <sz val="10"/>
      <color theme="1"/>
      <name val="Times New Roman"/>
      <family val="1"/>
    </font>
    <font>
      <strike/>
      <sz val="10"/>
      <name val="Times New Roman"/>
      <family val="1"/>
    </font>
    <font>
      <i/>
      <sz val="10"/>
      <color theme="1"/>
      <name val="Times New Roman"/>
      <family val="1"/>
    </font>
    <font>
      <sz val="10"/>
      <color theme="0" tint="-0.34998626667073579"/>
      <name val="Times New Roman"/>
      <family val="1"/>
    </font>
    <font>
      <i/>
      <sz val="12"/>
      <color rgb="FF000000"/>
      <name val="Times New Roman"/>
      <family val="1"/>
    </font>
    <font>
      <sz val="12"/>
      <color rgb="FF000000"/>
      <name val="Times New Roman"/>
      <family val="1"/>
    </font>
    <font>
      <sz val="10"/>
      <color rgb="FFFF0000"/>
      <name val="Times New Roman"/>
      <family val="1"/>
    </font>
    <font>
      <sz val="11"/>
      <color theme="1"/>
      <name val="Times New Roman"/>
      <family val="1"/>
    </font>
    <font>
      <sz val="12"/>
      <name val="Times New Roman"/>
      <family val="1"/>
    </font>
    <font>
      <i/>
      <sz val="12"/>
      <name val="Times New Roman"/>
      <family val="1"/>
    </font>
    <font>
      <sz val="12"/>
      <color rgb="FFFF0000"/>
      <name val="Times New Roman"/>
      <family val="1"/>
    </font>
    <font>
      <sz val="12"/>
      <color theme="1"/>
      <name val="Calibri"/>
      <family val="2"/>
      <scheme val="minor"/>
    </font>
    <font>
      <b/>
      <i/>
      <sz val="12"/>
      <name val="Times New Roman"/>
      <family val="1"/>
    </font>
    <font>
      <sz val="12"/>
      <color rgb="FF00B050"/>
      <name val="Times New Roman"/>
      <family val="1"/>
    </font>
    <font>
      <b/>
      <sz val="12"/>
      <color rgb="FF000000"/>
      <name val="Times New Roman"/>
      <family val="1"/>
    </font>
    <font>
      <u/>
      <sz val="12"/>
      <name val="Times New Roman"/>
      <family val="1"/>
    </font>
    <font>
      <sz val="11"/>
      <name val="Calibri"/>
      <family val="2"/>
    </font>
    <font>
      <sz val="11"/>
      <name val="Arial"/>
      <family val="2"/>
    </font>
    <font>
      <sz val="9"/>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s>
  <cellStyleXfs count="392">
    <xf numFmtId="0" fontId="0" fillId="0" borderId="0"/>
    <xf numFmtId="165" fontId="13" fillId="0" borderId="0" applyFont="0" applyFill="0" applyBorder="0" applyAlignment="0" applyProtection="0"/>
    <xf numFmtId="0" fontId="14" fillId="0" borderId="0"/>
    <xf numFmtId="0" fontId="15"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14"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16" fillId="0" borderId="9" applyNumberFormat="0" applyFill="0" applyAlignment="0" applyProtection="0"/>
    <xf numFmtId="0" fontId="31" fillId="0" borderId="0" applyNumberFormat="0" applyFill="0" applyBorder="0" applyAlignment="0" applyProtection="0"/>
    <xf numFmtId="0" fontId="12" fillId="0" borderId="0"/>
    <xf numFmtId="0" fontId="12" fillId="24" borderId="0" applyNumberFormat="0" applyBorder="0" applyAlignment="0" applyProtection="0"/>
    <xf numFmtId="0" fontId="12" fillId="25" borderId="0" applyNumberFormat="0" applyBorder="0" applyAlignment="0" applyProtection="0"/>
    <xf numFmtId="165" fontId="14" fillId="0" borderId="0" applyFont="0" applyFill="0" applyBorder="0" applyAlignment="0" applyProtection="0"/>
    <xf numFmtId="0" fontId="12" fillId="0" borderId="0"/>
    <xf numFmtId="0" fontId="13" fillId="0" borderId="0"/>
    <xf numFmtId="0" fontId="13" fillId="0" borderId="0"/>
    <xf numFmtId="0" fontId="14"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9" fillId="20" borderId="1" applyNumberFormat="0" applyAlignment="0" applyProtection="0"/>
    <xf numFmtId="0" fontId="18" fillId="3" borderId="0" applyNumberFormat="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6" fillId="7" borderId="1" applyNumberFormat="0" applyAlignment="0" applyProtection="0"/>
    <xf numFmtId="0" fontId="27" fillId="0" borderId="6" applyNumberFormat="0" applyFill="0" applyAlignment="0" applyProtection="0"/>
    <xf numFmtId="0" fontId="20" fillId="21" borderId="2" applyNumberFormat="0" applyAlignment="0" applyProtection="0"/>
    <xf numFmtId="0" fontId="14" fillId="23" borderId="7" applyNumberFormat="0" applyFont="0" applyAlignment="0" applyProtection="0"/>
    <xf numFmtId="0" fontId="15" fillId="0" borderId="0"/>
    <xf numFmtId="0" fontId="28" fillId="22"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30" fillId="0" borderId="0" applyNumberFormat="0" applyFill="0" applyBorder="0" applyAlignment="0" applyProtection="0"/>
    <xf numFmtId="0" fontId="16" fillId="0" borderId="9" applyNumberFormat="0" applyFill="0" applyAlignment="0" applyProtection="0"/>
    <xf numFmtId="165" fontId="14" fillId="0" borderId="0" applyFont="0" applyFill="0" applyBorder="0" applyAlignment="0" applyProtection="0"/>
    <xf numFmtId="0" fontId="29" fillId="20" borderId="8" applyNumberFormat="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31" fillId="0" borderId="0" applyNumberFormat="0" applyFill="0" applyBorder="0" applyAlignment="0" applyProtection="0"/>
    <xf numFmtId="164" fontId="11" fillId="0" borderId="0" applyFont="0" applyFill="0" applyBorder="0" applyAlignment="0" applyProtection="0"/>
    <xf numFmtId="0" fontId="14" fillId="0" borderId="0"/>
    <xf numFmtId="0" fontId="14" fillId="0" borderId="0"/>
    <xf numFmtId="0" fontId="14" fillId="0" borderId="0"/>
    <xf numFmtId="0" fontId="14" fillId="0" borderId="0"/>
    <xf numFmtId="0" fontId="11" fillId="0" borderId="0"/>
    <xf numFmtId="0" fontId="11" fillId="25" borderId="0" applyNumberFormat="0" applyBorder="0" applyAlignment="0" applyProtection="0"/>
    <xf numFmtId="0" fontId="11" fillId="24" borderId="0" applyNumberFormat="0" applyBorder="0" applyAlignment="0" applyProtection="0"/>
    <xf numFmtId="0" fontId="11" fillId="0" borderId="0"/>
    <xf numFmtId="0" fontId="13" fillId="0" borderId="0"/>
    <xf numFmtId="0" fontId="13" fillId="0" borderId="0"/>
    <xf numFmtId="0" fontId="13" fillId="23" borderId="7" applyNumberFormat="0" applyFont="0" applyAlignment="0" applyProtection="0"/>
    <xf numFmtId="0" fontId="10" fillId="24" borderId="0" applyNumberFormat="0" applyBorder="0" applyAlignment="0" applyProtection="0"/>
    <xf numFmtId="0" fontId="10" fillId="0" borderId="0"/>
    <xf numFmtId="0" fontId="10" fillId="24" borderId="0" applyNumberFormat="0" applyBorder="0" applyAlignment="0" applyProtection="0"/>
    <xf numFmtId="0" fontId="10" fillId="25" borderId="0" applyNumberFormat="0" applyBorder="0" applyAlignment="0" applyProtection="0"/>
    <xf numFmtId="165" fontId="13" fillId="0" borderId="0" applyFont="0" applyFill="0" applyBorder="0" applyAlignment="0" applyProtection="0"/>
    <xf numFmtId="0" fontId="10" fillId="0" borderId="0"/>
    <xf numFmtId="0" fontId="13" fillId="0" borderId="0"/>
    <xf numFmtId="0" fontId="13" fillId="23" borderId="7" applyNumberFormat="0" applyFont="0" applyAlignment="0" applyProtection="0"/>
    <xf numFmtId="165" fontId="13" fillId="0" borderId="0" applyFont="0" applyFill="0" applyBorder="0" applyAlignment="0" applyProtection="0"/>
    <xf numFmtId="164" fontId="10"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xf numFmtId="0" fontId="10" fillId="25" borderId="0" applyNumberFormat="0" applyBorder="0" applyAlignment="0" applyProtection="0"/>
    <xf numFmtId="0" fontId="10" fillId="24" borderId="0" applyNumberFormat="0" applyBorder="0" applyAlignment="0" applyProtection="0"/>
    <xf numFmtId="0" fontId="10" fillId="0" borderId="0"/>
    <xf numFmtId="0" fontId="9" fillId="0" borderId="0"/>
    <xf numFmtId="164" fontId="9" fillId="0" borderId="0" applyFont="0" applyFill="0" applyBorder="0" applyAlignment="0" applyProtection="0"/>
    <xf numFmtId="0" fontId="32" fillId="0" borderId="0"/>
    <xf numFmtId="0" fontId="8" fillId="24" borderId="0" applyNumberFormat="0" applyBorder="0" applyAlignment="0" applyProtection="0"/>
    <xf numFmtId="0" fontId="8" fillId="0" borderId="0"/>
    <xf numFmtId="0" fontId="8" fillId="24" borderId="0" applyNumberFormat="0" applyBorder="0" applyAlignment="0" applyProtection="0"/>
    <xf numFmtId="0" fontId="8" fillId="25" borderId="0" applyNumberFormat="0" applyBorder="0" applyAlignment="0" applyProtection="0"/>
    <xf numFmtId="0" fontId="8" fillId="0" borderId="0"/>
    <xf numFmtId="164" fontId="8" fillId="0" borderId="0" applyFont="0" applyFill="0" applyBorder="0" applyAlignment="0" applyProtection="0"/>
    <xf numFmtId="0" fontId="8" fillId="0" borderId="0"/>
    <xf numFmtId="0" fontId="8" fillId="25" borderId="0" applyNumberFormat="0" applyBorder="0" applyAlignment="0" applyProtection="0"/>
    <xf numFmtId="0" fontId="8" fillId="24" borderId="0" applyNumberFormat="0" applyBorder="0" applyAlignment="0" applyProtection="0"/>
    <xf numFmtId="0" fontId="8" fillId="0" borderId="0"/>
    <xf numFmtId="0" fontId="8" fillId="24" borderId="0" applyNumberFormat="0" applyBorder="0" applyAlignment="0" applyProtection="0"/>
    <xf numFmtId="0" fontId="8" fillId="0" borderId="0"/>
    <xf numFmtId="0" fontId="8" fillId="24" borderId="0" applyNumberFormat="0" applyBorder="0" applyAlignment="0" applyProtection="0"/>
    <xf numFmtId="0" fontId="8" fillId="25" borderId="0" applyNumberFormat="0" applyBorder="0" applyAlignment="0" applyProtection="0"/>
    <xf numFmtId="0" fontId="8" fillId="0" borderId="0"/>
    <xf numFmtId="164" fontId="8" fillId="0" borderId="0" applyFont="0" applyFill="0" applyBorder="0" applyAlignment="0" applyProtection="0"/>
    <xf numFmtId="0" fontId="8" fillId="0" borderId="0"/>
    <xf numFmtId="0" fontId="8" fillId="25" borderId="0" applyNumberFormat="0" applyBorder="0" applyAlignment="0" applyProtection="0"/>
    <xf numFmtId="0" fontId="8" fillId="24"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13"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24" borderId="0" applyNumberFormat="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0" borderId="0"/>
    <xf numFmtId="164" fontId="7" fillId="0" borderId="0" applyFont="0" applyFill="0" applyBorder="0" applyAlignment="0" applyProtection="0"/>
    <xf numFmtId="0" fontId="7" fillId="0" borderId="0"/>
    <xf numFmtId="0" fontId="7" fillId="25" borderId="0" applyNumberFormat="0" applyBorder="0" applyAlignment="0" applyProtection="0"/>
    <xf numFmtId="0" fontId="7" fillId="24" borderId="0" applyNumberFormat="0" applyBorder="0" applyAlignment="0" applyProtection="0"/>
    <xf numFmtId="0" fontId="7" fillId="0" borderId="0"/>
    <xf numFmtId="0" fontId="7" fillId="0" borderId="0"/>
    <xf numFmtId="164" fontId="7"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41" fillId="26" borderId="0" applyNumberFormat="0" applyBorder="0" applyAlignment="0" applyProtection="0"/>
    <xf numFmtId="0" fontId="5" fillId="0" borderId="0"/>
    <xf numFmtId="0" fontId="5" fillId="0" borderId="0"/>
    <xf numFmtId="0" fontId="4" fillId="0" borderId="0"/>
    <xf numFmtId="0" fontId="13" fillId="0" borderId="0"/>
    <xf numFmtId="0" fontId="3" fillId="24" borderId="0" applyNumberFormat="0" applyBorder="0" applyAlignment="0" applyProtection="0"/>
    <xf numFmtId="0" fontId="3" fillId="0" borderId="0"/>
    <xf numFmtId="165" fontId="13" fillId="0" borderId="0" applyFont="0" applyFill="0" applyBorder="0" applyAlignment="0" applyProtection="0"/>
    <xf numFmtId="0" fontId="13" fillId="0" borderId="0"/>
    <xf numFmtId="0" fontId="3" fillId="0" borderId="0"/>
    <xf numFmtId="164" fontId="3" fillId="0" borderId="0" applyFont="0" applyFill="0" applyBorder="0" applyAlignment="0" applyProtection="0"/>
    <xf numFmtId="0" fontId="3" fillId="0" borderId="0"/>
    <xf numFmtId="43" fontId="13" fillId="0" borderId="0" applyFont="0" applyFill="0" applyBorder="0" applyAlignment="0" applyProtection="0"/>
    <xf numFmtId="0" fontId="19" fillId="20" borderId="32" applyNumberFormat="0" applyAlignment="0" applyProtection="0"/>
    <xf numFmtId="0" fontId="26" fillId="7" borderId="32" applyNumberFormat="0" applyAlignment="0" applyProtection="0"/>
    <xf numFmtId="0" fontId="29" fillId="20" borderId="33" applyNumberFormat="0" applyAlignment="0" applyProtection="0"/>
    <xf numFmtId="0" fontId="16" fillId="0" borderId="34" applyNumberFormat="0" applyFill="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43" fontId="13" fillId="0" borderId="0" applyFont="0" applyFill="0" applyBorder="0" applyAlignment="0" applyProtection="0"/>
    <xf numFmtId="0" fontId="2" fillId="0" borderId="0"/>
    <xf numFmtId="0" fontId="19" fillId="20" borderId="32" applyNumberFormat="0" applyAlignment="0" applyProtection="0"/>
    <xf numFmtId="0" fontId="26" fillId="7" borderId="32" applyNumberFormat="0" applyAlignment="0" applyProtection="0"/>
    <xf numFmtId="0" fontId="16" fillId="0" borderId="34" applyNumberFormat="0" applyFill="0" applyAlignment="0" applyProtection="0"/>
    <xf numFmtId="43" fontId="13" fillId="0" borderId="0" applyFont="0" applyFill="0" applyBorder="0" applyAlignment="0" applyProtection="0"/>
    <xf numFmtId="0" fontId="29" fillId="20" borderId="33" applyNumberFormat="0" applyAlignment="0" applyProtection="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43" fontId="13" fillId="0" borderId="0" applyFont="0" applyFill="0" applyBorder="0" applyAlignment="0" applyProtection="0"/>
    <xf numFmtId="0" fontId="2" fillId="0" borderId="0"/>
    <xf numFmtId="43" fontId="13" fillId="0" borderId="0" applyFont="0" applyFill="0" applyBorder="0" applyAlignment="0" applyProtection="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24" borderId="0" applyNumberFormat="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0" borderId="0"/>
    <xf numFmtId="164" fontId="2" fillId="0" borderId="0" applyFont="0" applyFill="0" applyBorder="0" applyAlignment="0" applyProtection="0"/>
    <xf numFmtId="0" fontId="2" fillId="0" borderId="0"/>
    <xf numFmtId="0" fontId="2" fillId="25" borderId="0" applyNumberFormat="0" applyBorder="0" applyAlignment="0" applyProtection="0"/>
    <xf numFmtId="0" fontId="2" fillId="24" borderId="0" applyNumberFormat="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3" fillId="0" borderId="0"/>
    <xf numFmtId="0" fontId="2" fillId="0" borderId="0"/>
    <xf numFmtId="0" fontId="2" fillId="0" borderId="0"/>
    <xf numFmtId="0" fontId="2" fillId="0" borderId="0"/>
    <xf numFmtId="0" fontId="2" fillId="24" borderId="0" applyNumberFormat="0" applyBorder="0" applyAlignment="0" applyProtection="0"/>
    <xf numFmtId="0" fontId="2" fillId="0" borderId="0"/>
    <xf numFmtId="43" fontId="13"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29"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8" borderId="0" applyNumberFormat="0" applyBorder="0" applyAlignment="0" applyProtection="0"/>
    <xf numFmtId="0" fontId="2" fillId="24" borderId="0" applyNumberFormat="0" applyBorder="0" applyAlignment="0" applyProtection="0"/>
    <xf numFmtId="0" fontId="2" fillId="4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25" borderId="0" applyNumberFormat="0" applyBorder="0" applyAlignment="0" applyProtection="0"/>
    <xf numFmtId="0" fontId="2" fillId="4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41" fillId="31"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4" borderId="0" applyNumberFormat="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24" borderId="0" applyNumberFormat="0" applyBorder="0" applyAlignment="0" applyProtection="0"/>
    <xf numFmtId="0" fontId="1" fillId="0" borderId="0"/>
  </cellStyleXfs>
  <cellXfs count="359">
    <xf numFmtId="0" fontId="0" fillId="0" borderId="0" xfId="0"/>
    <xf numFmtId="0" fontId="9" fillId="0" borderId="0" xfId="126"/>
    <xf numFmtId="166" fontId="0" fillId="0" borderId="0" xfId="127" applyNumberFormat="1" applyFont="1"/>
    <xf numFmtId="164" fontId="0" fillId="0" borderId="0" xfId="127" applyFont="1"/>
    <xf numFmtId="0" fontId="9" fillId="0" borderId="0" xfId="126" applyAlignment="1">
      <alignment wrapText="1"/>
    </xf>
    <xf numFmtId="166" fontId="0" fillId="0" borderId="0" xfId="127" applyNumberFormat="1" applyFont="1" applyAlignment="1">
      <alignment wrapText="1"/>
    </xf>
    <xf numFmtId="164" fontId="0" fillId="0" borderId="0" xfId="127" applyFont="1" applyAlignment="1">
      <alignment wrapText="1"/>
    </xf>
    <xf numFmtId="0" fontId="13" fillId="0" borderId="0" xfId="106"/>
    <xf numFmtId="3" fontId="33" fillId="0" borderId="0" xfId="126" applyNumberFormat="1" applyFont="1" applyAlignment="1">
      <alignment horizontal="right" vertical="top" wrapText="1"/>
    </xf>
    <xf numFmtId="0" fontId="33" fillId="0" borderId="0" xfId="126" applyFont="1"/>
    <xf numFmtId="0" fontId="40" fillId="0" borderId="10" xfId="106" applyFont="1" applyBorder="1"/>
    <xf numFmtId="0" fontId="40" fillId="0" borderId="0" xfId="106" applyFont="1"/>
    <xf numFmtId="0" fontId="39" fillId="0" borderId="10" xfId="0" applyFont="1" applyBorder="1"/>
    <xf numFmtId="0" fontId="34" fillId="0" borderId="10" xfId="106" applyFont="1" applyBorder="1"/>
    <xf numFmtId="0" fontId="35" fillId="0" borderId="10" xfId="106" applyFont="1" applyBorder="1"/>
    <xf numFmtId="0" fontId="38" fillId="0" borderId="0" xfId="126" applyFont="1"/>
    <xf numFmtId="0" fontId="38" fillId="0" borderId="11" xfId="199" applyFont="1" applyFill="1" applyBorder="1"/>
    <xf numFmtId="0" fontId="38" fillId="0" borderId="17" xfId="199" applyFont="1" applyFill="1" applyBorder="1" applyAlignment="1">
      <alignment horizontal="right" vertical="top" wrapText="1"/>
    </xf>
    <xf numFmtId="0" fontId="38" fillId="0" borderId="14" xfId="199" applyFont="1" applyFill="1" applyBorder="1" applyAlignment="1">
      <alignment horizontal="left" vertical="top"/>
    </xf>
    <xf numFmtId="0" fontId="38" fillId="0" borderId="18" xfId="199" applyFont="1" applyFill="1" applyBorder="1" applyAlignment="1">
      <alignment horizontal="right" vertical="top" wrapText="1"/>
    </xf>
    <xf numFmtId="0" fontId="38" fillId="0" borderId="11" xfId="199" applyFont="1" applyFill="1" applyBorder="1" applyAlignment="1">
      <alignment horizontal="right" vertical="top" wrapText="1"/>
    </xf>
    <xf numFmtId="0" fontId="38" fillId="0" borderId="11" xfId="199" applyFont="1" applyFill="1" applyBorder="1" applyAlignment="1">
      <alignment horizontal="left" vertical="top" wrapText="1"/>
    </xf>
    <xf numFmtId="0" fontId="38" fillId="0" borderId="11" xfId="199" applyFont="1" applyFill="1" applyBorder="1" applyAlignment="1">
      <alignment horizontal="center" vertical="top" wrapText="1"/>
    </xf>
    <xf numFmtId="0" fontId="38" fillId="0" borderId="20" xfId="199" applyFont="1" applyFill="1" applyBorder="1" applyAlignment="1">
      <alignment horizontal="left" vertical="top" wrapText="1"/>
    </xf>
    <xf numFmtId="0" fontId="38" fillId="0" borderId="16" xfId="199" applyFont="1" applyFill="1" applyBorder="1" applyAlignment="1">
      <alignment vertical="top" wrapText="1"/>
    </xf>
    <xf numFmtId="0" fontId="47" fillId="0" borderId="0" xfId="0" applyFont="1"/>
    <xf numFmtId="0" fontId="33" fillId="0" borderId="0" xfId="203" applyFont="1"/>
    <xf numFmtId="0" fontId="13" fillId="0" borderId="0" xfId="203"/>
    <xf numFmtId="0" fontId="39" fillId="0" borderId="16" xfId="203" applyFont="1" applyBorder="1"/>
    <xf numFmtId="0" fontId="33" fillId="0" borderId="16" xfId="203" applyFont="1" applyBorder="1"/>
    <xf numFmtId="0" fontId="33" fillId="0" borderId="14" xfId="203" applyFont="1" applyBorder="1" applyAlignment="1">
      <alignment vertical="center"/>
    </xf>
    <xf numFmtId="49" fontId="33" fillId="0" borderId="0" xfId="203" applyNumberFormat="1" applyFont="1" applyAlignment="1">
      <alignment horizontal="center" vertical="top"/>
    </xf>
    <xf numFmtId="0" fontId="33" fillId="0" borderId="0" xfId="203" applyFont="1" applyAlignment="1">
      <alignment vertical="top" wrapText="1"/>
    </xf>
    <xf numFmtId="0" fontId="33" fillId="0" borderId="0" xfId="203" applyFont="1" applyAlignment="1">
      <alignment horizontal="left" vertical="top"/>
    </xf>
    <xf numFmtId="3" fontId="33" fillId="0" borderId="0" xfId="203" applyNumberFormat="1" applyFont="1" applyAlignment="1">
      <alignment horizontal="right"/>
    </xf>
    <xf numFmtId="0" fontId="33" fillId="0" borderId="14" xfId="203" applyFont="1" applyBorder="1"/>
    <xf numFmtId="49" fontId="33" fillId="0" borderId="0" xfId="203" applyNumberFormat="1" applyFont="1" applyAlignment="1">
      <alignment horizontal="center"/>
    </xf>
    <xf numFmtId="0" fontId="33" fillId="0" borderId="0" xfId="203" applyFont="1" applyAlignment="1">
      <alignment horizontal="left"/>
    </xf>
    <xf numFmtId="0" fontId="33" fillId="0" borderId="15" xfId="203" applyFont="1" applyBorder="1" applyAlignment="1">
      <alignment horizontal="left"/>
    </xf>
    <xf numFmtId="0" fontId="33" fillId="0" borderId="10" xfId="203" applyFont="1" applyBorder="1"/>
    <xf numFmtId="49" fontId="33" fillId="0" borderId="10" xfId="203" applyNumberFormat="1" applyFont="1" applyBorder="1" applyAlignment="1">
      <alignment horizontal="center"/>
    </xf>
    <xf numFmtId="0" fontId="33" fillId="0" borderId="10" xfId="203" applyFont="1" applyBorder="1" applyAlignment="1">
      <alignment horizontal="left"/>
    </xf>
    <xf numFmtId="3" fontId="33" fillId="0" borderId="10" xfId="203" applyNumberFormat="1" applyFont="1" applyBorder="1" applyAlignment="1">
      <alignment horizontal="right"/>
    </xf>
    <xf numFmtId="0" fontId="37" fillId="0" borderId="0" xfId="203" applyFont="1"/>
    <xf numFmtId="3" fontId="33" fillId="0" borderId="0" xfId="203" applyNumberFormat="1" applyFont="1"/>
    <xf numFmtId="0" fontId="33" fillId="0" borderId="14" xfId="203" applyFont="1" applyBorder="1" applyAlignment="1">
      <alignment horizontal="left"/>
    </xf>
    <xf numFmtId="0" fontId="33" fillId="0" borderId="0" xfId="203" applyFont="1" applyAlignment="1">
      <alignment horizontal="center" vertical="center"/>
    </xf>
    <xf numFmtId="0" fontId="46" fillId="0" borderId="14" xfId="203" applyFont="1" applyBorder="1"/>
    <xf numFmtId="0" fontId="33" fillId="0" borderId="27" xfId="203" applyFont="1" applyBorder="1"/>
    <xf numFmtId="0" fontId="33" fillId="0" borderId="26" xfId="203" applyFont="1" applyBorder="1"/>
    <xf numFmtId="0" fontId="44" fillId="0" borderId="14" xfId="203" applyFont="1" applyBorder="1"/>
    <xf numFmtId="0" fontId="33" fillId="0" borderId="17" xfId="203" applyFont="1" applyBorder="1" applyAlignment="1">
      <alignment horizontal="right"/>
    </xf>
    <xf numFmtId="0" fontId="33" fillId="0" borderId="27" xfId="203" applyFont="1" applyBorder="1" applyAlignment="1">
      <alignment horizontal="left"/>
    </xf>
    <xf numFmtId="0" fontId="33" fillId="0" borderId="26" xfId="203" applyFont="1" applyBorder="1" applyAlignment="1">
      <alignment horizontal="left"/>
    </xf>
    <xf numFmtId="0" fontId="33" fillId="0" borderId="26" xfId="203" applyFont="1" applyBorder="1" applyAlignment="1">
      <alignment horizontal="right"/>
    </xf>
    <xf numFmtId="0" fontId="33" fillId="0" borderId="25" xfId="203" applyFont="1" applyBorder="1" applyAlignment="1">
      <alignment horizontal="right"/>
    </xf>
    <xf numFmtId="0" fontId="36" fillId="0" borderId="27" xfId="203" applyFont="1" applyBorder="1" applyAlignment="1">
      <alignment horizontal="left"/>
    </xf>
    <xf numFmtId="0" fontId="36" fillId="0" borderId="0" xfId="203" applyFont="1"/>
    <xf numFmtId="0" fontId="36" fillId="0" borderId="0" xfId="203" applyFont="1" applyAlignment="1">
      <alignment horizontal="right"/>
    </xf>
    <xf numFmtId="166" fontId="38" fillId="0" borderId="0" xfId="203" applyNumberFormat="1" applyFont="1" applyAlignment="1">
      <alignment horizontal="right"/>
    </xf>
    <xf numFmtId="0" fontId="38" fillId="0" borderId="14" xfId="203" applyFont="1" applyBorder="1"/>
    <xf numFmtId="0" fontId="38" fillId="0" borderId="0" xfId="203" applyFont="1"/>
    <xf numFmtId="0" fontId="38" fillId="0" borderId="20" xfId="203" applyFont="1" applyBorder="1"/>
    <xf numFmtId="0" fontId="38" fillId="0" borderId="11" xfId="203" applyFont="1" applyBorder="1"/>
    <xf numFmtId="0" fontId="38" fillId="0" borderId="11" xfId="203" applyFont="1" applyBorder="1" applyAlignment="1">
      <alignment horizontal="right"/>
    </xf>
    <xf numFmtId="0" fontId="38" fillId="0" borderId="18" xfId="203" applyFont="1" applyBorder="1" applyAlignment="1">
      <alignment horizontal="right"/>
    </xf>
    <xf numFmtId="3" fontId="33" fillId="0" borderId="30" xfId="203" applyNumberFormat="1" applyFont="1" applyBorder="1" applyAlignment="1">
      <alignment horizontal="right"/>
    </xf>
    <xf numFmtId="3" fontId="33" fillId="0" borderId="29" xfId="203" applyNumberFormat="1" applyFont="1" applyBorder="1" applyAlignment="1">
      <alignment horizontal="right"/>
    </xf>
    <xf numFmtId="0" fontId="33" fillId="0" borderId="0" xfId="126" applyFont="1" applyAlignment="1">
      <alignment horizontal="center"/>
    </xf>
    <xf numFmtId="0" fontId="48" fillId="0" borderId="0" xfId="0" applyFont="1"/>
    <xf numFmtId="0" fontId="49" fillId="0" borderId="0" xfId="0" applyFont="1"/>
    <xf numFmtId="0" fontId="35" fillId="0" borderId="0" xfId="207" applyFont="1" applyAlignment="1">
      <alignment horizontal="left" vertical="distributed"/>
    </xf>
    <xf numFmtId="0" fontId="35" fillId="0" borderId="10" xfId="207" applyFont="1" applyBorder="1" applyAlignment="1">
      <alignment horizontal="left" vertical="distributed"/>
    </xf>
    <xf numFmtId="0" fontId="33" fillId="0" borderId="31" xfId="203" applyFont="1" applyBorder="1" applyAlignment="1">
      <alignment horizontal="center" vertical="center" wrapText="1"/>
    </xf>
    <xf numFmtId="0" fontId="33" fillId="28" borderId="31" xfId="203" applyFont="1" applyFill="1" applyBorder="1" applyAlignment="1">
      <alignment horizontal="center" vertical="center" wrapText="1"/>
    </xf>
    <xf numFmtId="3" fontId="33" fillId="28" borderId="14" xfId="203" applyNumberFormat="1" applyFont="1" applyFill="1" applyBorder="1" applyAlignment="1">
      <alignment horizontal="left"/>
    </xf>
    <xf numFmtId="3" fontId="33" fillId="0" borderId="14" xfId="203" applyNumberFormat="1" applyFont="1" applyBorder="1" applyAlignment="1">
      <alignment horizontal="right"/>
    </xf>
    <xf numFmtId="0" fontId="33" fillId="0" borderId="0" xfId="243" applyFont="1"/>
    <xf numFmtId="3" fontId="33" fillId="27" borderId="10" xfId="203" applyNumberFormat="1" applyFont="1" applyFill="1" applyBorder="1" applyAlignment="1">
      <alignment horizontal="right"/>
    </xf>
    <xf numFmtId="3" fontId="33" fillId="27" borderId="0" xfId="203" applyNumberFormat="1" applyFont="1" applyFill="1" applyAlignment="1">
      <alignment horizontal="right"/>
    </xf>
    <xf numFmtId="0" fontId="33" fillId="0" borderId="11" xfId="203" applyFont="1" applyBorder="1"/>
    <xf numFmtId="0" fontId="0" fillId="0" borderId="0" xfId="203" applyFont="1"/>
    <xf numFmtId="0" fontId="36" fillId="0" borderId="14" xfId="390" applyFont="1" applyFill="1" applyBorder="1"/>
    <xf numFmtId="0" fontId="33" fillId="0" borderId="0" xfId="390" applyFont="1" applyFill="1"/>
    <xf numFmtId="3" fontId="33" fillId="0" borderId="0" xfId="390" applyNumberFormat="1" applyFont="1" applyFill="1" applyAlignment="1">
      <alignment horizontal="right"/>
    </xf>
    <xf numFmtId="0" fontId="33" fillId="0" borderId="10" xfId="390" applyFont="1" applyFill="1" applyBorder="1"/>
    <xf numFmtId="3" fontId="33" fillId="0" borderId="10" xfId="390" applyNumberFormat="1" applyFont="1" applyFill="1" applyBorder="1" applyAlignment="1">
      <alignment horizontal="right"/>
    </xf>
    <xf numFmtId="0" fontId="42" fillId="0" borderId="0" xfId="390" applyFont="1" applyFill="1"/>
    <xf numFmtId="0" fontId="42" fillId="0" borderId="26" xfId="390" applyFont="1" applyFill="1" applyBorder="1"/>
    <xf numFmtId="3" fontId="33" fillId="0" borderId="26" xfId="390" applyNumberFormat="1" applyFont="1" applyFill="1" applyBorder="1" applyAlignment="1">
      <alignment horizontal="right"/>
    </xf>
    <xf numFmtId="3" fontId="38" fillId="0" borderId="0" xfId="390" applyNumberFormat="1" applyFont="1" applyFill="1" applyAlignment="1">
      <alignment horizontal="right"/>
    </xf>
    <xf numFmtId="3" fontId="33" fillId="0" borderId="17" xfId="390" applyNumberFormat="1" applyFont="1" applyFill="1" applyBorder="1" applyAlignment="1">
      <alignment horizontal="right"/>
    </xf>
    <xf numFmtId="0" fontId="38" fillId="0" borderId="0" xfId="199" applyFont="1" applyFill="1" applyAlignment="1">
      <alignment vertical="top"/>
    </xf>
    <xf numFmtId="0" fontId="43" fillId="0" borderId="0" xfId="199" applyFont="1" applyFill="1" applyAlignment="1">
      <alignment horizontal="left" vertical="top" wrapText="1"/>
    </xf>
    <xf numFmtId="0" fontId="38" fillId="0" borderId="0" xfId="199" applyFont="1" applyFill="1" applyAlignment="1">
      <alignment horizontal="left" vertical="top" wrapText="1"/>
    </xf>
    <xf numFmtId="0" fontId="38" fillId="0" borderId="0" xfId="199" applyFont="1" applyFill="1" applyAlignment="1">
      <alignment horizontal="right" vertical="top" wrapText="1"/>
    </xf>
    <xf numFmtId="0" fontId="42" fillId="0" borderId="14" xfId="391" applyFont="1" applyBorder="1" applyAlignment="1">
      <alignment horizontal="left"/>
    </xf>
    <xf numFmtId="0" fontId="42" fillId="0" borderId="0" xfId="391" applyFont="1"/>
    <xf numFmtId="3" fontId="42" fillId="0" borderId="0" xfId="391" applyNumberFormat="1" applyFont="1" applyAlignment="1">
      <alignment horizontal="center"/>
    </xf>
    <xf numFmtId="0" fontId="42" fillId="0" borderId="0" xfId="391" applyFont="1" applyAlignment="1">
      <alignment horizontal="center"/>
    </xf>
    <xf numFmtId="3" fontId="33" fillId="0" borderId="0" xfId="391" applyNumberFormat="1" applyFont="1" applyAlignment="1">
      <alignment horizontal="right"/>
    </xf>
    <xf numFmtId="0" fontId="42" fillId="0" borderId="14" xfId="391" applyFont="1" applyBorder="1"/>
    <xf numFmtId="0" fontId="33" fillId="0" borderId="0" xfId="391" applyFont="1"/>
    <xf numFmtId="0" fontId="33" fillId="0" borderId="17" xfId="391" applyFont="1" applyBorder="1"/>
    <xf numFmtId="166" fontId="0" fillId="0" borderId="0" xfId="206" applyNumberFormat="1" applyFont="1"/>
    <xf numFmtId="3" fontId="33" fillId="0" borderId="26" xfId="391" applyNumberFormat="1" applyFont="1" applyBorder="1" applyAlignment="1">
      <alignment horizontal="right"/>
    </xf>
    <xf numFmtId="0" fontId="33" fillId="0" borderId="0" xfId="391" applyFont="1" applyAlignment="1">
      <alignment horizontal="right"/>
    </xf>
    <xf numFmtId="0" fontId="33" fillId="0" borderId="0" xfId="199" applyFont="1" applyFill="1" applyAlignment="1">
      <alignment horizontal="center" vertical="top" wrapText="1"/>
    </xf>
    <xf numFmtId="0" fontId="33" fillId="0" borderId="0" xfId="199" applyFont="1" applyFill="1" applyAlignment="1">
      <alignment horizontal="right" vertical="top" wrapText="1"/>
    </xf>
    <xf numFmtId="0" fontId="38" fillId="0" borderId="11" xfId="391" applyFont="1" applyBorder="1"/>
    <xf numFmtId="0" fontId="47" fillId="0" borderId="0" xfId="391" applyFont="1"/>
    <xf numFmtId="3" fontId="33" fillId="0" borderId="17" xfId="391" applyNumberFormat="1" applyFont="1" applyBorder="1" applyAlignment="1">
      <alignment horizontal="right"/>
    </xf>
    <xf numFmtId="3" fontId="33" fillId="0" borderId="10" xfId="391" applyNumberFormat="1" applyFont="1" applyBorder="1" applyAlignment="1">
      <alignment horizontal="right"/>
    </xf>
    <xf numFmtId="3" fontId="33" fillId="0" borderId="19" xfId="391" applyNumberFormat="1" applyFont="1" applyBorder="1" applyAlignment="1">
      <alignment horizontal="right"/>
    </xf>
    <xf numFmtId="0" fontId="33" fillId="0" borderId="35" xfId="203" applyFont="1" applyBorder="1"/>
    <xf numFmtId="0" fontId="38" fillId="0" borderId="35" xfId="199" applyFont="1" applyFill="1" applyBorder="1" applyAlignment="1">
      <alignment horizontal="center" vertical="top" wrapText="1"/>
    </xf>
    <xf numFmtId="0" fontId="38" fillId="0" borderId="35" xfId="199" applyFont="1" applyFill="1" applyBorder="1" applyAlignment="1">
      <alignment horizontal="left" vertical="top" wrapText="1"/>
    </xf>
    <xf numFmtId="0" fontId="38" fillId="0" borderId="35" xfId="199" applyFont="1" applyFill="1" applyBorder="1" applyAlignment="1">
      <alignment horizontal="right" vertical="top" wrapText="1"/>
    </xf>
    <xf numFmtId="49" fontId="33" fillId="0" borderId="35" xfId="203" applyNumberFormat="1" applyFont="1" applyBorder="1" applyAlignment="1">
      <alignment horizontal="center"/>
    </xf>
    <xf numFmtId="0" fontId="33" fillId="0" borderId="35" xfId="203" applyFont="1" applyBorder="1" applyAlignment="1">
      <alignment horizontal="left"/>
    </xf>
    <xf numFmtId="3" fontId="33" fillId="0" borderId="35" xfId="203" applyNumberFormat="1" applyFont="1" applyBorder="1" applyAlignment="1">
      <alignment horizontal="right"/>
    </xf>
    <xf numFmtId="3" fontId="45" fillId="27" borderId="35" xfId="390" applyNumberFormat="1" applyFont="1" applyFill="1" applyBorder="1" applyAlignment="1">
      <alignment horizontal="right"/>
    </xf>
    <xf numFmtId="0" fontId="33" fillId="0" borderId="36" xfId="203" applyFont="1" applyBorder="1"/>
    <xf numFmtId="0" fontId="33" fillId="27" borderId="0" xfId="203" applyFont="1" applyFill="1"/>
    <xf numFmtId="0" fontId="33" fillId="27" borderId="17" xfId="203" applyFont="1" applyFill="1" applyBorder="1"/>
    <xf numFmtId="0" fontId="33" fillId="27" borderId="35" xfId="203" applyFont="1" applyFill="1" applyBorder="1"/>
    <xf numFmtId="0" fontId="33" fillId="27" borderId="36" xfId="203" applyFont="1" applyFill="1" applyBorder="1"/>
    <xf numFmtId="0" fontId="33" fillId="0" borderId="17" xfId="203" applyFont="1" applyBorder="1"/>
    <xf numFmtId="0" fontId="33" fillId="27" borderId="10" xfId="203" applyFont="1" applyFill="1" applyBorder="1"/>
    <xf numFmtId="0" fontId="33" fillId="27" borderId="19" xfId="203" applyFont="1" applyFill="1" applyBorder="1"/>
    <xf numFmtId="3" fontId="33" fillId="27" borderId="0" xfId="203" applyNumberFormat="1" applyFont="1" applyFill="1"/>
    <xf numFmtId="3" fontId="33" fillId="0" borderId="26" xfId="203" applyNumberFormat="1" applyFont="1" applyBorder="1"/>
    <xf numFmtId="0" fontId="33" fillId="0" borderId="25" xfId="203" applyFont="1" applyBorder="1"/>
    <xf numFmtId="0" fontId="50" fillId="0" borderId="0" xfId="203" applyFont="1"/>
    <xf numFmtId="166" fontId="38" fillId="0" borderId="0" xfId="203" applyNumberFormat="1" applyFont="1"/>
    <xf numFmtId="165" fontId="51" fillId="0" borderId="0" xfId="206" applyFont="1"/>
    <xf numFmtId="165" fontId="34" fillId="0" borderId="0" xfId="206" applyFont="1" applyAlignment="1">
      <alignment horizontal="center" vertical="top" wrapText="1"/>
    </xf>
    <xf numFmtId="165" fontId="51" fillId="0" borderId="0" xfId="206" applyFont="1" applyAlignment="1">
      <alignment horizontal="center"/>
    </xf>
    <xf numFmtId="165" fontId="33" fillId="0" borderId="0" xfId="206" applyFont="1"/>
    <xf numFmtId="166" fontId="33" fillId="0" borderId="0" xfId="206" applyNumberFormat="1" applyFont="1"/>
    <xf numFmtId="166" fontId="33" fillId="0" borderId="0" xfId="203" applyNumberFormat="1" applyFont="1"/>
    <xf numFmtId="3" fontId="52" fillId="0" borderId="0" xfId="203" applyNumberFormat="1" applyFont="1" applyAlignment="1">
      <alignment horizontal="right"/>
    </xf>
    <xf numFmtId="3" fontId="52" fillId="0" borderId="10" xfId="203" applyNumberFormat="1" applyFont="1" applyBorder="1" applyAlignment="1">
      <alignment horizontal="right"/>
    </xf>
    <xf numFmtId="0" fontId="40" fillId="0" borderId="20" xfId="203" applyFont="1" applyBorder="1" applyAlignment="1">
      <alignment vertical="center" wrapText="1"/>
    </xf>
    <xf numFmtId="0" fontId="40" fillId="0" borderId="16" xfId="203" applyFont="1" applyBorder="1" applyAlignment="1">
      <alignment horizontal="center" vertical="center" wrapText="1"/>
    </xf>
    <xf numFmtId="0" fontId="40" fillId="0" borderId="31" xfId="203" applyFont="1" applyBorder="1" applyAlignment="1">
      <alignment horizontal="center" vertical="center" wrapText="1"/>
    </xf>
    <xf numFmtId="0" fontId="40" fillId="0" borderId="30" xfId="203" applyFont="1" applyBorder="1" applyAlignment="1">
      <alignment horizontal="center" vertical="center" wrapText="1"/>
    </xf>
    <xf numFmtId="3" fontId="52" fillId="0" borderId="14" xfId="203" applyNumberFormat="1" applyFont="1" applyBorder="1" applyAlignment="1">
      <alignment horizontal="left"/>
    </xf>
    <xf numFmtId="3" fontId="52" fillId="0" borderId="30" xfId="203" applyNumberFormat="1" applyFont="1" applyBorder="1" applyAlignment="1">
      <alignment horizontal="right"/>
    </xf>
    <xf numFmtId="3" fontId="52" fillId="0" borderId="16" xfId="203" applyNumberFormat="1" applyFont="1" applyBorder="1" applyAlignment="1">
      <alignment horizontal="right"/>
    </xf>
    <xf numFmtId="3" fontId="52" fillId="0" borderId="29" xfId="203" applyNumberFormat="1" applyFont="1" applyBorder="1" applyAlignment="1">
      <alignment horizontal="right"/>
    </xf>
    <xf numFmtId="3" fontId="52" fillId="0" borderId="15" xfId="203" applyNumberFormat="1" applyFont="1" applyBorder="1" applyAlignment="1">
      <alignment horizontal="left"/>
    </xf>
    <xf numFmtId="3" fontId="52" fillId="0" borderId="28" xfId="203" applyNumberFormat="1" applyFont="1" applyBorder="1" applyAlignment="1">
      <alignment horizontal="right"/>
    </xf>
    <xf numFmtId="0" fontId="52" fillId="0" borderId="0" xfId="0" applyFont="1"/>
    <xf numFmtId="0" fontId="40" fillId="0" borderId="16" xfId="126" applyFont="1" applyBorder="1"/>
    <xf numFmtId="0" fontId="40" fillId="0" borderId="35" xfId="126" applyFont="1" applyBorder="1" applyAlignment="1">
      <alignment horizontal="center"/>
    </xf>
    <xf numFmtId="0" fontId="40" fillId="0" borderId="35" xfId="126" applyFont="1" applyBorder="1" applyAlignment="1">
      <alignment horizontal="right" vertical="top" wrapText="1"/>
    </xf>
    <xf numFmtId="0" fontId="40" fillId="0" borderId="36" xfId="126" applyFont="1" applyBorder="1" applyAlignment="1">
      <alignment horizontal="right" vertical="top" wrapText="1"/>
    </xf>
    <xf numFmtId="0" fontId="40" fillId="0" borderId="14" xfId="126" applyFont="1" applyBorder="1" applyAlignment="1">
      <alignment vertical="top" wrapText="1"/>
    </xf>
    <xf numFmtId="0" fontId="40" fillId="0" borderId="0" xfId="126" applyFont="1" applyAlignment="1">
      <alignment vertical="top" wrapText="1"/>
    </xf>
    <xf numFmtId="3" fontId="40" fillId="0" borderId="0" xfId="126" applyNumberFormat="1" applyFont="1" applyAlignment="1">
      <alignment horizontal="right" vertical="top" wrapText="1"/>
    </xf>
    <xf numFmtId="3" fontId="40" fillId="0" borderId="17" xfId="126" applyNumberFormat="1" applyFont="1" applyBorder="1" applyAlignment="1">
      <alignment horizontal="right" vertical="top" wrapText="1"/>
    </xf>
    <xf numFmtId="0" fontId="52" fillId="0" borderId="14" xfId="126" applyFont="1" applyBorder="1" applyAlignment="1">
      <alignment horizontal="left" vertical="top" wrapText="1" indent="1"/>
    </xf>
    <xf numFmtId="0" fontId="52" fillId="0" borderId="0" xfId="126" applyFont="1" applyAlignment="1">
      <alignment horizontal="center" vertical="top" wrapText="1"/>
    </xf>
    <xf numFmtId="3" fontId="52" fillId="0" borderId="0" xfId="126" applyNumberFormat="1" applyFont="1" applyAlignment="1">
      <alignment horizontal="right" vertical="top" wrapText="1"/>
    </xf>
    <xf numFmtId="3" fontId="52" fillId="0" borderId="17" xfId="126" applyNumberFormat="1" applyFont="1" applyBorder="1" applyAlignment="1">
      <alignment horizontal="right" vertical="top" wrapText="1"/>
    </xf>
    <xf numFmtId="0" fontId="52" fillId="0" borderId="15" xfId="126" applyFont="1" applyBorder="1" applyAlignment="1">
      <alignment horizontal="left" vertical="top" wrapText="1" indent="1"/>
    </xf>
    <xf numFmtId="0" fontId="53" fillId="0" borderId="14" xfId="126" applyFont="1" applyBorder="1" applyAlignment="1">
      <alignment vertical="top" wrapText="1"/>
    </xf>
    <xf numFmtId="0" fontId="53" fillId="0" borderId="35" xfId="126" applyFont="1" applyBorder="1" applyAlignment="1">
      <alignment horizontal="center" vertical="top" wrapText="1"/>
    </xf>
    <xf numFmtId="3" fontId="52" fillId="0" borderId="35" xfId="126" applyNumberFormat="1" applyFont="1" applyBorder="1" applyAlignment="1">
      <alignment horizontal="right" vertical="top" wrapText="1"/>
    </xf>
    <xf numFmtId="3" fontId="52" fillId="0" borderId="36" xfId="126" applyNumberFormat="1" applyFont="1" applyBorder="1" applyAlignment="1">
      <alignment horizontal="right" vertical="top" wrapText="1"/>
    </xf>
    <xf numFmtId="0" fontId="53" fillId="0" borderId="0" xfId="126" applyFont="1" applyAlignment="1">
      <alignment horizontal="center" vertical="top" wrapText="1"/>
    </xf>
    <xf numFmtId="0" fontId="40" fillId="0" borderId="0" xfId="126" applyFont="1" applyAlignment="1">
      <alignment horizontal="center" vertical="top" wrapText="1"/>
    </xf>
    <xf numFmtId="0" fontId="53" fillId="0" borderId="16" xfId="126" applyFont="1" applyBorder="1" applyAlignment="1">
      <alignment vertical="top" wrapText="1"/>
    </xf>
    <xf numFmtId="0" fontId="40" fillId="0" borderId="21" xfId="126" applyFont="1" applyBorder="1" applyAlignment="1">
      <alignment vertical="top" wrapText="1"/>
    </xf>
    <xf numFmtId="0" fontId="40" fillId="0" borderId="13" xfId="126" applyFont="1" applyBorder="1" applyAlignment="1">
      <alignment horizontal="center" vertical="top" wrapText="1"/>
    </xf>
    <xf numFmtId="3" fontId="40" fillId="0" borderId="13" xfId="126" applyNumberFormat="1" applyFont="1" applyBorder="1" applyAlignment="1">
      <alignment horizontal="right" vertical="top" wrapText="1"/>
    </xf>
    <xf numFmtId="3" fontId="40" fillId="0" borderId="22" xfId="126" applyNumberFormat="1" applyFont="1" applyBorder="1" applyAlignment="1">
      <alignment horizontal="right" vertical="top" wrapText="1"/>
    </xf>
    <xf numFmtId="49" fontId="52" fillId="0" borderId="0" xfId="126" applyNumberFormat="1" applyFont="1" applyAlignment="1">
      <alignment horizontal="center" vertical="top" wrapText="1"/>
    </xf>
    <xf numFmtId="0" fontId="55" fillId="0" borderId="14" xfId="126" applyFont="1" applyBorder="1"/>
    <xf numFmtId="0" fontId="55" fillId="0" borderId="0" xfId="126" applyFont="1" applyAlignment="1">
      <alignment horizontal="center"/>
    </xf>
    <xf numFmtId="0" fontId="55" fillId="0" borderId="0" xfId="126" applyFont="1"/>
    <xf numFmtId="0" fontId="55" fillId="0" borderId="19" xfId="126" applyFont="1" applyBorder="1"/>
    <xf numFmtId="3" fontId="53" fillId="0" borderId="0" xfId="126" applyNumberFormat="1" applyFont="1" applyAlignment="1">
      <alignment horizontal="right" vertical="top" wrapText="1"/>
    </xf>
    <xf numFmtId="3" fontId="53" fillId="0" borderId="17" xfId="126" applyNumberFormat="1" applyFont="1" applyBorder="1" applyAlignment="1">
      <alignment horizontal="right" vertical="top" wrapText="1"/>
    </xf>
    <xf numFmtId="0" fontId="53" fillId="0" borderId="35" xfId="126" applyFont="1" applyBorder="1" applyAlignment="1">
      <alignment vertical="top" wrapText="1"/>
    </xf>
    <xf numFmtId="0" fontId="52" fillId="0" borderId="14" xfId="126" applyFont="1" applyBorder="1"/>
    <xf numFmtId="0" fontId="52" fillId="0" borderId="0" xfId="126" applyFont="1"/>
    <xf numFmtId="0" fontId="52" fillId="0" borderId="17" xfId="126" applyFont="1" applyBorder="1"/>
    <xf numFmtId="0" fontId="40" fillId="0" borderId="14" xfId="126" applyFont="1" applyBorder="1"/>
    <xf numFmtId="0" fontId="40" fillId="0" borderId="0" xfId="126" applyFont="1"/>
    <xf numFmtId="0" fontId="52" fillId="0" borderId="0" xfId="126" applyFont="1" applyAlignment="1">
      <alignment horizontal="left" vertical="top" wrapText="1" indent="1"/>
    </xf>
    <xf numFmtId="0" fontId="40" fillId="0" borderId="13" xfId="126" applyFont="1" applyBorder="1" applyAlignment="1">
      <alignment vertical="top" wrapText="1"/>
    </xf>
    <xf numFmtId="0" fontId="52" fillId="0" borderId="0" xfId="126" applyFont="1" applyAlignment="1">
      <alignment vertical="top" wrapText="1"/>
    </xf>
    <xf numFmtId="0" fontId="52" fillId="0" borderId="17" xfId="126" applyFont="1" applyBorder="1" applyAlignment="1">
      <alignment vertical="top" wrapText="1"/>
    </xf>
    <xf numFmtId="0" fontId="40" fillId="0" borderId="15" xfId="106" applyFont="1" applyBorder="1" applyAlignment="1">
      <alignment horizontal="left" vertical="distributed"/>
    </xf>
    <xf numFmtId="0" fontId="52" fillId="0" borderId="10" xfId="106" applyFont="1" applyBorder="1" applyAlignment="1">
      <alignment horizontal="center" vertical="distributed"/>
    </xf>
    <xf numFmtId="0" fontId="40" fillId="0" borderId="10" xfId="106" applyFont="1" applyBorder="1" applyAlignment="1">
      <alignment horizontal="left" vertical="distributed"/>
    </xf>
    <xf numFmtId="0" fontId="40" fillId="0" borderId="19" xfId="106" applyFont="1" applyBorder="1" applyAlignment="1">
      <alignment horizontal="left" vertical="distributed"/>
    </xf>
    <xf numFmtId="0" fontId="40" fillId="0" borderId="35" xfId="126" applyFont="1" applyBorder="1"/>
    <xf numFmtId="0" fontId="40" fillId="0" borderId="20" xfId="126" applyFont="1" applyBorder="1"/>
    <xf numFmtId="0" fontId="52" fillId="0" borderId="11" xfId="126" applyFont="1" applyBorder="1" applyAlignment="1">
      <alignment horizontal="center"/>
    </xf>
    <xf numFmtId="3" fontId="52" fillId="0" borderId="11" xfId="126" applyNumberFormat="1" applyFont="1" applyBorder="1" applyAlignment="1">
      <alignment horizontal="right" vertical="top" wrapText="1"/>
    </xf>
    <xf numFmtId="3" fontId="52" fillId="0" borderId="18" xfId="126" applyNumberFormat="1" applyFont="1" applyBorder="1" applyAlignment="1">
      <alignment horizontal="right" vertical="top" wrapText="1"/>
    </xf>
    <xf numFmtId="0" fontId="52" fillId="0" borderId="10" xfId="106" applyFont="1" applyBorder="1"/>
    <xf numFmtId="0" fontId="40" fillId="0" borderId="14" xfId="106" applyFont="1" applyBorder="1"/>
    <xf numFmtId="14" fontId="40" fillId="0" borderId="0" xfId="106" applyNumberFormat="1" applyFont="1" applyAlignment="1">
      <alignment horizontal="right"/>
    </xf>
    <xf numFmtId="14" fontId="40" fillId="0" borderId="0" xfId="106" applyNumberFormat="1" applyFont="1"/>
    <xf numFmtId="14" fontId="40" fillId="0" borderId="17" xfId="106" applyNumberFormat="1" applyFont="1" applyBorder="1" applyAlignment="1">
      <alignment horizontal="right"/>
    </xf>
    <xf numFmtId="0" fontId="54" fillId="0" borderId="0" xfId="0" applyFont="1"/>
    <xf numFmtId="0" fontId="53" fillId="0" borderId="14" xfId="106" applyFont="1" applyBorder="1"/>
    <xf numFmtId="3" fontId="40" fillId="0" borderId="0" xfId="106" applyNumberFormat="1" applyFont="1" applyAlignment="1">
      <alignment horizontal="right" wrapText="1"/>
    </xf>
    <xf numFmtId="3" fontId="52" fillId="0" borderId="0" xfId="106" applyNumberFormat="1" applyFont="1" applyAlignment="1">
      <alignment horizontal="right" wrapText="1"/>
    </xf>
    <xf numFmtId="3" fontId="52" fillId="0" borderId="17" xfId="106" applyNumberFormat="1" applyFont="1" applyBorder="1" applyAlignment="1">
      <alignment horizontal="right" wrapText="1"/>
    </xf>
    <xf numFmtId="0" fontId="52" fillId="0" borderId="14" xfId="106" applyFont="1" applyBorder="1"/>
    <xf numFmtId="0" fontId="56" fillId="0" borderId="15" xfId="106" applyFont="1" applyBorder="1"/>
    <xf numFmtId="3" fontId="40" fillId="0" borderId="10" xfId="106" applyNumberFormat="1" applyFont="1" applyBorder="1" applyAlignment="1">
      <alignment horizontal="right" wrapText="1"/>
    </xf>
    <xf numFmtId="3" fontId="40" fillId="0" borderId="19" xfId="106" applyNumberFormat="1" applyFont="1" applyBorder="1" applyAlignment="1">
      <alignment horizontal="right" wrapText="1"/>
    </xf>
    <xf numFmtId="0" fontId="56" fillId="0" borderId="14" xfId="106" applyFont="1" applyBorder="1"/>
    <xf numFmtId="0" fontId="57" fillId="0" borderId="14" xfId="106" applyFont="1" applyBorder="1"/>
    <xf numFmtId="3" fontId="52" fillId="0" borderId="10" xfId="106" applyNumberFormat="1" applyFont="1" applyBorder="1" applyAlignment="1">
      <alignment horizontal="right" wrapText="1"/>
    </xf>
    <xf numFmtId="0" fontId="52" fillId="0" borderId="0" xfId="106" applyFont="1"/>
    <xf numFmtId="0" fontId="52" fillId="0" borderId="17" xfId="106" applyFont="1" applyBorder="1"/>
    <xf numFmtId="0" fontId="40" fillId="0" borderId="20" xfId="106" applyFont="1" applyBorder="1"/>
    <xf numFmtId="3" fontId="40" fillId="0" borderId="11" xfId="106" applyNumberFormat="1" applyFont="1" applyBorder="1" applyAlignment="1">
      <alignment horizontal="right" wrapText="1"/>
    </xf>
    <xf numFmtId="3" fontId="40" fillId="0" borderId="18" xfId="106" applyNumberFormat="1" applyFont="1" applyBorder="1" applyAlignment="1">
      <alignment horizontal="right" wrapText="1"/>
    </xf>
    <xf numFmtId="0" fontId="39" fillId="0" borderId="10" xfId="106" applyFont="1" applyBorder="1"/>
    <xf numFmtId="0" fontId="52" fillId="0" borderId="10" xfId="106" applyFont="1" applyBorder="1" applyProtection="1">
      <protection locked="0"/>
    </xf>
    <xf numFmtId="0" fontId="40" fillId="0" borderId="14" xfId="106" applyFont="1" applyBorder="1" applyProtection="1">
      <protection locked="0"/>
    </xf>
    <xf numFmtId="14" fontId="40" fillId="0" borderId="36" xfId="106" applyNumberFormat="1" applyFont="1" applyBorder="1" applyAlignment="1">
      <alignment horizontal="right"/>
    </xf>
    <xf numFmtId="38" fontId="52" fillId="0" borderId="14" xfId="106" applyNumberFormat="1" applyFont="1" applyBorder="1" applyProtection="1">
      <protection locked="0"/>
    </xf>
    <xf numFmtId="38" fontId="52" fillId="0" borderId="15" xfId="106" applyNumberFormat="1" applyFont="1" applyBorder="1" applyProtection="1">
      <protection locked="0"/>
    </xf>
    <xf numFmtId="38" fontId="40" fillId="0" borderId="15" xfId="106" applyNumberFormat="1" applyFont="1" applyBorder="1" applyProtection="1">
      <protection locked="0"/>
    </xf>
    <xf numFmtId="3" fontId="52" fillId="0" borderId="11" xfId="106" applyNumberFormat="1" applyFont="1" applyBorder="1" applyAlignment="1">
      <alignment horizontal="right" wrapText="1"/>
    </xf>
    <xf numFmtId="38" fontId="40" fillId="0" borderId="14" xfId="106" applyNumberFormat="1" applyFont="1" applyBorder="1" applyProtection="1">
      <protection locked="0"/>
    </xf>
    <xf numFmtId="3" fontId="40" fillId="0" borderId="17" xfId="106" applyNumberFormat="1" applyFont="1" applyBorder="1" applyAlignment="1">
      <alignment horizontal="right" wrapText="1"/>
    </xf>
    <xf numFmtId="3" fontId="40" fillId="0" borderId="0" xfId="106" applyNumberFormat="1" applyFont="1" applyAlignment="1" applyProtection="1">
      <alignment horizontal="right" wrapText="1"/>
      <protection locked="0"/>
    </xf>
    <xf numFmtId="38" fontId="40" fillId="0" borderId="10" xfId="106" applyNumberFormat="1" applyFont="1" applyBorder="1" applyProtection="1">
      <protection locked="0"/>
    </xf>
    <xf numFmtId="38" fontId="40" fillId="0" borderId="19" xfId="106" applyNumberFormat="1" applyFont="1" applyBorder="1" applyProtection="1">
      <protection locked="0"/>
    </xf>
    <xf numFmtId="0" fontId="58" fillId="0" borderId="0" xfId="0" applyFont="1"/>
    <xf numFmtId="0" fontId="53" fillId="0" borderId="0" xfId="106" applyFont="1"/>
    <xf numFmtId="0" fontId="39" fillId="0" borderId="10" xfId="106" applyFont="1" applyBorder="1" applyProtection="1">
      <protection locked="0"/>
    </xf>
    <xf numFmtId="0" fontId="52" fillId="0" borderId="16" xfId="106" applyFont="1" applyBorder="1"/>
    <xf numFmtId="14" fontId="40" fillId="0" borderId="35" xfId="106" applyNumberFormat="1" applyFont="1" applyBorder="1" applyAlignment="1">
      <alignment horizontal="right"/>
    </xf>
    <xf numFmtId="14" fontId="52" fillId="0" borderId="35" xfId="106" applyNumberFormat="1" applyFont="1" applyBorder="1"/>
    <xf numFmtId="3" fontId="52" fillId="0" borderId="0" xfId="106" applyNumberFormat="1" applyFont="1"/>
    <xf numFmtId="3" fontId="52" fillId="0" borderId="17" xfId="106" applyNumberFormat="1" applyFont="1" applyBorder="1"/>
    <xf numFmtId="3" fontId="40" fillId="0" borderId="11" xfId="106" applyNumberFormat="1" applyFont="1" applyBorder="1"/>
    <xf numFmtId="0" fontId="52" fillId="0" borderId="11" xfId="106" applyFont="1" applyBorder="1"/>
    <xf numFmtId="3" fontId="40" fillId="0" borderId="18" xfId="106" applyNumberFormat="1" applyFont="1" applyBorder="1"/>
    <xf numFmtId="0" fontId="39" fillId="0" borderId="0" xfId="106" applyFont="1"/>
    <xf numFmtId="0" fontId="40" fillId="0" borderId="11" xfId="106" applyFont="1" applyBorder="1"/>
    <xf numFmtId="0" fontId="52" fillId="0" borderId="35" xfId="0" applyFont="1" applyBorder="1"/>
    <xf numFmtId="14" fontId="52" fillId="0" borderId="0" xfId="106" applyNumberFormat="1" applyFont="1"/>
    <xf numFmtId="0" fontId="52" fillId="0" borderId="15" xfId="106" applyFont="1" applyBorder="1"/>
    <xf numFmtId="3" fontId="52" fillId="0" borderId="10" xfId="106" applyNumberFormat="1" applyFont="1" applyBorder="1"/>
    <xf numFmtId="3" fontId="52" fillId="0" borderId="19" xfId="106" applyNumberFormat="1" applyFont="1" applyBorder="1"/>
    <xf numFmtId="0" fontId="52" fillId="0" borderId="16" xfId="0" applyFont="1" applyBorder="1"/>
    <xf numFmtId="14" fontId="40" fillId="0" borderId="35" xfId="106" applyNumberFormat="1" applyFont="1" applyBorder="1"/>
    <xf numFmtId="14" fontId="52" fillId="0" borderId="17" xfId="106" applyNumberFormat="1" applyFont="1" applyBorder="1"/>
    <xf numFmtId="38" fontId="40" fillId="0" borderId="16" xfId="106" applyNumberFormat="1" applyFont="1" applyBorder="1"/>
    <xf numFmtId="3" fontId="52" fillId="0" borderId="0" xfId="1" applyNumberFormat="1" applyFont="1" applyBorder="1" applyAlignment="1">
      <alignment horizontal="right" wrapText="1"/>
    </xf>
    <xf numFmtId="3" fontId="52" fillId="0" borderId="17" xfId="1" applyNumberFormat="1" applyFont="1" applyBorder="1" applyAlignment="1">
      <alignment horizontal="right" wrapText="1"/>
    </xf>
    <xf numFmtId="38" fontId="40" fillId="0" borderId="20" xfId="106" applyNumberFormat="1" applyFont="1" applyBorder="1"/>
    <xf numFmtId="3" fontId="40" fillId="0" borderId="11" xfId="1" applyNumberFormat="1" applyFont="1" applyBorder="1" applyAlignment="1">
      <alignment horizontal="right" wrapText="1"/>
    </xf>
    <xf numFmtId="3" fontId="40" fillId="0" borderId="18" xfId="1" applyNumberFormat="1" applyFont="1" applyBorder="1" applyAlignment="1">
      <alignment horizontal="right" wrapText="1"/>
    </xf>
    <xf numFmtId="0" fontId="54" fillId="0" borderId="0" xfId="151" applyFont="1"/>
    <xf numFmtId="0" fontId="53" fillId="0" borderId="16" xfId="106" applyFont="1" applyBorder="1"/>
    <xf numFmtId="0" fontId="52" fillId="0" borderId="35" xfId="106" applyFont="1" applyBorder="1"/>
    <xf numFmtId="14" fontId="40" fillId="0" borderId="35" xfId="106" applyNumberFormat="1" applyFont="1" applyBorder="1" applyAlignment="1">
      <alignment horizontal="center"/>
    </xf>
    <xf numFmtId="0" fontId="52" fillId="0" borderId="36" xfId="106" applyFont="1" applyBorder="1"/>
    <xf numFmtId="0" fontId="52" fillId="0" borderId="0" xfId="106" applyFont="1" applyAlignment="1">
      <alignment horizontal="center" vertical="top" wrapText="1"/>
    </xf>
    <xf numFmtId="14" fontId="52" fillId="0" borderId="17" xfId="106" applyNumberFormat="1" applyFont="1" applyBorder="1" applyAlignment="1">
      <alignment horizontal="center" vertical="top" wrapText="1"/>
    </xf>
    <xf numFmtId="0" fontId="52" fillId="0" borderId="20" xfId="106" applyFont="1" applyBorder="1"/>
    <xf numFmtId="0" fontId="53" fillId="0" borderId="11" xfId="106" applyFont="1" applyBorder="1"/>
    <xf numFmtId="0" fontId="53" fillId="0" borderId="11" xfId="106" applyFont="1" applyBorder="1" applyAlignment="1">
      <alignment horizontal="center"/>
    </xf>
    <xf numFmtId="0" fontId="52" fillId="28" borderId="14" xfId="106" applyFont="1" applyFill="1" applyBorder="1"/>
    <xf numFmtId="3" fontId="52" fillId="28" borderId="10" xfId="106" applyNumberFormat="1" applyFont="1" applyFill="1" applyBorder="1" applyAlignment="1">
      <alignment horizontal="right" wrapText="1"/>
    </xf>
    <xf numFmtId="3" fontId="52" fillId="28" borderId="0" xfId="106" applyNumberFormat="1" applyFont="1" applyFill="1" applyAlignment="1">
      <alignment horizontal="right" wrapText="1"/>
    </xf>
    <xf numFmtId="3" fontId="52" fillId="28" borderId="17" xfId="106" applyNumberFormat="1" applyFont="1" applyFill="1" applyBorder="1" applyAlignment="1">
      <alignment horizontal="right" wrapText="1"/>
    </xf>
    <xf numFmtId="0" fontId="52" fillId="28" borderId="0" xfId="106" applyFont="1" applyFill="1"/>
    <xf numFmtId="0" fontId="52" fillId="0" borderId="0" xfId="106" applyFont="1" applyAlignment="1">
      <alignment horizontal="center"/>
    </xf>
    <xf numFmtId="0" fontId="52" fillId="0" borderId="10" xfId="106" applyFont="1" applyBorder="1" applyAlignment="1">
      <alignment horizontal="center"/>
    </xf>
    <xf numFmtId="0" fontId="40" fillId="0" borderId="23" xfId="106" applyFont="1" applyBorder="1"/>
    <xf numFmtId="0" fontId="40" fillId="0" borderId="12" xfId="106" applyFont="1" applyBorder="1"/>
    <xf numFmtId="0" fontId="40" fillId="0" borderId="12" xfId="106" applyFont="1" applyBorder="1" applyAlignment="1">
      <alignment horizontal="center"/>
    </xf>
    <xf numFmtId="3" fontId="40" fillId="0" borderId="12" xfId="106" applyNumberFormat="1" applyFont="1" applyBorder="1" applyAlignment="1">
      <alignment horizontal="right" wrapText="1"/>
    </xf>
    <xf numFmtId="3" fontId="40" fillId="0" borderId="24" xfId="106" applyNumberFormat="1" applyFont="1" applyBorder="1" applyAlignment="1">
      <alignment horizontal="right" wrapText="1"/>
    </xf>
    <xf numFmtId="0" fontId="40" fillId="0" borderId="10" xfId="106" applyFont="1" applyBorder="1" applyAlignment="1">
      <alignment horizontal="center"/>
    </xf>
    <xf numFmtId="3" fontId="52" fillId="0" borderId="0" xfId="106" applyNumberFormat="1" applyFont="1" applyProtection="1">
      <protection locked="0"/>
    </xf>
    <xf numFmtId="0" fontId="52" fillId="0" borderId="35" xfId="106" applyFont="1" applyBorder="1" applyAlignment="1" applyProtection="1">
      <alignment horizontal="center" wrapText="1"/>
      <protection locked="0"/>
    </xf>
    <xf numFmtId="0" fontId="52" fillId="0" borderId="36" xfId="106" applyFont="1" applyBorder="1" applyAlignment="1" applyProtection="1">
      <alignment horizontal="center" wrapText="1"/>
      <protection locked="0"/>
    </xf>
    <xf numFmtId="0" fontId="40" fillId="0" borderId="0" xfId="106" applyFont="1" applyAlignment="1" applyProtection="1">
      <alignment horizontal="right" wrapText="1"/>
      <protection locked="0"/>
    </xf>
    <xf numFmtId="3" fontId="52" fillId="0" borderId="0" xfId="1" applyNumberFormat="1" applyFont="1" applyBorder="1" applyAlignment="1" applyProtection="1">
      <protection locked="0"/>
    </xf>
    <xf numFmtId="0" fontId="40" fillId="0" borderId="17" xfId="106" applyFont="1" applyBorder="1" applyAlignment="1" applyProtection="1">
      <alignment horizontal="right" wrapText="1"/>
      <protection locked="0"/>
    </xf>
    <xf numFmtId="3" fontId="52" fillId="0" borderId="14" xfId="106" applyNumberFormat="1" applyFont="1" applyBorder="1" applyAlignment="1" applyProtection="1">
      <alignment horizontal="left" wrapText="1"/>
      <protection locked="0"/>
    </xf>
    <xf numFmtId="0" fontId="52" fillId="0" borderId="0" xfId="106" applyFont="1" applyAlignment="1" applyProtection="1">
      <alignment horizontal="right" wrapText="1"/>
      <protection locked="0"/>
    </xf>
    <xf numFmtId="167" fontId="52" fillId="0" borderId="0" xfId="106" applyNumberFormat="1" applyFont="1" applyAlignment="1" applyProtection="1">
      <alignment horizontal="right" wrapText="1"/>
      <protection locked="0"/>
    </xf>
    <xf numFmtId="3" fontId="52" fillId="0" borderId="0" xfId="1" applyNumberFormat="1" applyFont="1" applyBorder="1" applyAlignment="1" applyProtection="1">
      <alignment horizontal="right" wrapText="1"/>
      <protection locked="0"/>
    </xf>
    <xf numFmtId="0" fontId="40" fillId="0" borderId="20" xfId="106" applyFont="1" applyBorder="1" applyProtection="1">
      <protection locked="0"/>
    </xf>
    <xf numFmtId="3" fontId="52" fillId="0" borderId="11" xfId="106" applyNumberFormat="1" applyFont="1" applyBorder="1" applyAlignment="1" applyProtection="1">
      <alignment horizontal="right"/>
      <protection locked="0"/>
    </xf>
    <xf numFmtId="3" fontId="52" fillId="0" borderId="11" xfId="106" applyNumberFormat="1" applyFont="1" applyBorder="1" applyProtection="1">
      <protection locked="0"/>
    </xf>
    <xf numFmtId="3" fontId="40" fillId="0" borderId="11" xfId="1" applyNumberFormat="1" applyFont="1" applyBorder="1" applyAlignment="1" applyProtection="1">
      <alignment horizontal="right" wrapText="1"/>
      <protection locked="0"/>
    </xf>
    <xf numFmtId="3" fontId="40" fillId="0" borderId="14" xfId="106" applyNumberFormat="1" applyFont="1" applyBorder="1" applyAlignment="1" applyProtection="1">
      <alignment horizontal="left"/>
      <protection locked="0"/>
    </xf>
    <xf numFmtId="3" fontId="40" fillId="0" borderId="10" xfId="106" applyNumberFormat="1" applyFont="1" applyBorder="1" applyProtection="1">
      <protection locked="0"/>
    </xf>
    <xf numFmtId="3" fontId="33" fillId="0" borderId="14" xfId="203" applyNumberFormat="1" applyFont="1" applyBorder="1" applyAlignment="1">
      <alignment horizontal="left"/>
    </xf>
    <xf numFmtId="0" fontId="13" fillId="0" borderId="29" xfId="203" applyBorder="1" applyAlignment="1">
      <alignment wrapText="1"/>
    </xf>
    <xf numFmtId="3" fontId="36" fillId="0" borderId="14" xfId="203" applyNumberFormat="1" applyFont="1" applyBorder="1" applyAlignment="1">
      <alignment horizontal="left"/>
    </xf>
    <xf numFmtId="3" fontId="33" fillId="27" borderId="29" xfId="203" applyNumberFormat="1" applyFont="1" applyFill="1" applyBorder="1" applyAlignment="1">
      <alignment horizontal="right"/>
    </xf>
    <xf numFmtId="3" fontId="33" fillId="0" borderId="17" xfId="203" applyNumberFormat="1" applyFont="1" applyBorder="1" applyAlignment="1">
      <alignment horizontal="center"/>
    </xf>
    <xf numFmtId="3" fontId="33" fillId="0" borderId="29" xfId="203" applyNumberFormat="1" applyFont="1" applyBorder="1" applyAlignment="1">
      <alignment horizontal="left"/>
    </xf>
    <xf numFmtId="3" fontId="33" fillId="0" borderId="14" xfId="203" applyNumberFormat="1" applyFont="1" applyBorder="1"/>
    <xf numFmtId="3" fontId="33" fillId="0" borderId="28" xfId="203" applyNumberFormat="1" applyFont="1" applyBorder="1" applyAlignment="1">
      <alignment horizontal="left"/>
    </xf>
    <xf numFmtId="3" fontId="36" fillId="0" borderId="28" xfId="203" applyNumberFormat="1" applyFont="1" applyBorder="1" applyAlignment="1">
      <alignment horizontal="left"/>
    </xf>
    <xf numFmtId="3" fontId="33" fillId="0" borderId="28" xfId="203" applyNumberFormat="1" applyFont="1" applyBorder="1" applyAlignment="1">
      <alignment horizontal="right"/>
    </xf>
    <xf numFmtId="3" fontId="33" fillId="0" borderId="10" xfId="203" applyNumberFormat="1" applyFont="1" applyBorder="1"/>
    <xf numFmtId="3" fontId="33" fillId="0" borderId="15" xfId="203" applyNumberFormat="1" applyFont="1" applyBorder="1"/>
    <xf numFmtId="3" fontId="33" fillId="27" borderId="28" xfId="203" applyNumberFormat="1" applyFont="1" applyFill="1" applyBorder="1" applyAlignment="1">
      <alignment horizontal="right"/>
    </xf>
    <xf numFmtId="0" fontId="13" fillId="0" borderId="0" xfId="203" applyAlignment="1">
      <alignment vertical="top" wrapText="1"/>
    </xf>
    <xf numFmtId="0" fontId="60" fillId="0" borderId="0" xfId="203" applyFont="1" applyAlignment="1">
      <alignment vertical="center" wrapText="1"/>
    </xf>
    <xf numFmtId="0" fontId="13" fillId="0" borderId="0" xfId="0" applyFont="1"/>
    <xf numFmtId="0" fontId="13" fillId="0" borderId="0" xfId="203" applyAlignment="1">
      <alignment wrapText="1"/>
    </xf>
    <xf numFmtId="0" fontId="60" fillId="0" borderId="0" xfId="203" applyFont="1" applyAlignment="1">
      <alignment vertical="center"/>
    </xf>
    <xf numFmtId="0" fontId="60" fillId="0" borderId="0" xfId="203" applyFont="1"/>
    <xf numFmtId="0" fontId="61" fillId="0" borderId="0" xfId="199" applyFont="1" applyFill="1" applyBorder="1"/>
    <xf numFmtId="0" fontId="61" fillId="0" borderId="0" xfId="199" applyFont="1" applyFill="1" applyBorder="1" applyAlignment="1">
      <alignment horizontal="right"/>
    </xf>
    <xf numFmtId="0" fontId="62" fillId="0" borderId="0" xfId="199" applyFont="1" applyFill="1" applyBorder="1"/>
    <xf numFmtId="0" fontId="62" fillId="0" borderId="0" xfId="389" applyFont="1"/>
    <xf numFmtId="0" fontId="13" fillId="0" borderId="0" xfId="203" applyAlignment="1">
      <alignment vertical="top"/>
    </xf>
    <xf numFmtId="0" fontId="39" fillId="0" borderId="20" xfId="207" applyFont="1" applyBorder="1" applyAlignment="1">
      <alignment horizontal="left" vertical="distributed"/>
    </xf>
    <xf numFmtId="0" fontId="39" fillId="0" borderId="11" xfId="207" applyFont="1" applyBorder="1" applyAlignment="1">
      <alignment horizontal="left" vertical="distributed"/>
    </xf>
    <xf numFmtId="0" fontId="39" fillId="0" borderId="18" xfId="207" applyFont="1" applyBorder="1" applyAlignment="1">
      <alignment horizontal="left" vertical="distributed"/>
    </xf>
    <xf numFmtId="0" fontId="40" fillId="0" borderId="10" xfId="207" applyFont="1" applyBorder="1" applyAlignment="1">
      <alignment horizontal="left" vertical="distributed" wrapText="1"/>
    </xf>
    <xf numFmtId="0" fontId="13" fillId="0" borderId="10" xfId="0" applyFont="1" applyBorder="1" applyAlignment="1">
      <alignment horizontal="left" vertical="distributed" wrapText="1"/>
    </xf>
    <xf numFmtId="0" fontId="33" fillId="0" borderId="16" xfId="203" applyFont="1" applyBorder="1" applyAlignment="1">
      <alignment vertical="top" wrapText="1"/>
    </xf>
    <xf numFmtId="0" fontId="33" fillId="0" borderId="37" xfId="0" applyFont="1" applyBorder="1" applyAlignment="1">
      <alignment vertical="top" wrapText="1"/>
    </xf>
    <xf numFmtId="0" fontId="33" fillId="0" borderId="38" xfId="0" applyFont="1" applyBorder="1" applyAlignment="1">
      <alignment vertical="top" wrapText="1"/>
    </xf>
    <xf numFmtId="0" fontId="33" fillId="0" borderId="14" xfId="203" applyFont="1" applyBorder="1" applyAlignment="1">
      <alignment vertical="top" wrapText="1"/>
    </xf>
    <xf numFmtId="0" fontId="33" fillId="0" borderId="0" xfId="0" applyFont="1" applyAlignment="1">
      <alignment vertical="top" wrapText="1"/>
    </xf>
    <xf numFmtId="0" fontId="33" fillId="0" borderId="17" xfId="0" applyFont="1" applyBorder="1" applyAlignment="1">
      <alignment vertical="top" wrapText="1"/>
    </xf>
    <xf numFmtId="0" fontId="33" fillId="0" borderId="15" xfId="203" applyFont="1" applyBorder="1" applyAlignment="1">
      <alignment vertical="top" wrapText="1"/>
    </xf>
    <xf numFmtId="0" fontId="33" fillId="0" borderId="10" xfId="0" applyFont="1" applyBorder="1" applyAlignment="1">
      <alignment vertical="top" wrapText="1"/>
    </xf>
    <xf numFmtId="0" fontId="33" fillId="0" borderId="19" xfId="0" applyFont="1" applyBorder="1" applyAlignment="1">
      <alignment vertical="top" wrapText="1"/>
    </xf>
    <xf numFmtId="0" fontId="13" fillId="0" borderId="0" xfId="126" applyFont="1" applyAlignment="1">
      <alignment horizontal="left" wrapText="1"/>
    </xf>
    <xf numFmtId="0" fontId="52" fillId="28" borderId="10" xfId="106" applyFont="1" applyFill="1" applyBorder="1" applyAlignment="1">
      <alignment horizontal="left" vertical="top" wrapText="1"/>
    </xf>
    <xf numFmtId="0" fontId="52" fillId="28" borderId="10" xfId="106" applyFont="1" applyFill="1" applyBorder="1" applyAlignment="1">
      <alignment horizontal="left" wrapText="1"/>
    </xf>
    <xf numFmtId="3" fontId="40" fillId="0" borderId="12" xfId="106" applyNumberFormat="1" applyFont="1" applyBorder="1" applyAlignment="1">
      <alignment horizontal="right" wrapText="1"/>
    </xf>
    <xf numFmtId="3" fontId="40" fillId="0" borderId="11" xfId="106" applyNumberFormat="1" applyFont="1" applyBorder="1" applyAlignment="1">
      <alignment horizontal="right" wrapText="1"/>
    </xf>
    <xf numFmtId="3" fontId="52" fillId="0" borderId="0" xfId="106" applyNumberFormat="1" applyFont="1" applyAlignment="1">
      <alignment horizontal="right" wrapText="1"/>
    </xf>
    <xf numFmtId="0" fontId="52" fillId="0" borderId="20" xfId="106" applyFont="1" applyBorder="1" applyAlignment="1">
      <alignment horizontal="left" vertical="distributed"/>
    </xf>
    <xf numFmtId="0" fontId="52" fillId="0" borderId="11" xfId="106" applyFont="1" applyBorder="1" applyAlignment="1">
      <alignment horizontal="left" vertical="distributed"/>
    </xf>
    <xf numFmtId="0" fontId="52" fillId="0" borderId="18" xfId="106" applyFont="1" applyBorder="1" applyAlignment="1">
      <alignment horizontal="left" vertical="distributed"/>
    </xf>
    <xf numFmtId="14" fontId="52" fillId="0" borderId="0" xfId="106" applyNumberFormat="1" applyFont="1" applyAlignment="1">
      <alignment horizontal="center" vertical="top" wrapText="1"/>
    </xf>
    <xf numFmtId="14" fontId="40" fillId="0" borderId="35" xfId="106" applyNumberFormat="1" applyFont="1" applyBorder="1" applyAlignment="1">
      <alignment horizontal="center"/>
    </xf>
    <xf numFmtId="3" fontId="52" fillId="0" borderId="0" xfId="106" applyNumberFormat="1" applyFont="1" applyAlignment="1">
      <alignment horizontal="center" wrapText="1"/>
    </xf>
    <xf numFmtId="3" fontId="40" fillId="0" borderId="10" xfId="106" applyNumberFormat="1" applyFont="1" applyBorder="1" applyAlignment="1">
      <alignment horizontal="right" wrapText="1"/>
    </xf>
    <xf numFmtId="3" fontId="40" fillId="0" borderId="35" xfId="106" applyNumberFormat="1" applyFont="1" applyBorder="1" applyAlignment="1">
      <alignment horizontal="center" wrapText="1"/>
    </xf>
    <xf numFmtId="3" fontId="52" fillId="0" borderId="10" xfId="106" applyNumberFormat="1" applyFont="1" applyBorder="1" applyAlignment="1">
      <alignment horizontal="right" wrapText="1"/>
    </xf>
    <xf numFmtId="3" fontId="40" fillId="0" borderId="11" xfId="106" applyNumberFormat="1" applyFont="1" applyBorder="1" applyAlignment="1">
      <alignment horizontal="center" wrapText="1"/>
    </xf>
  </cellXfs>
  <cellStyles count="392">
    <cellStyle name="20 % - uthevingsfarge 1" xfId="324" xr:uid="{00000000-0005-0000-0000-000000000000}"/>
    <cellStyle name="20 % - uthevingsfarge 2" xfId="325" xr:uid="{00000000-0005-0000-0000-000001000000}"/>
    <cellStyle name="20 % - uthevingsfarge 3" xfId="326" xr:uid="{00000000-0005-0000-0000-000002000000}"/>
    <cellStyle name="20 % - uthevingsfarge 4" xfId="327" xr:uid="{00000000-0005-0000-0000-000003000000}"/>
    <cellStyle name="20 % - uthevingsfarge 5" xfId="328" xr:uid="{00000000-0005-0000-0000-000004000000}"/>
    <cellStyle name="20 % - uthevingsfarge 6" xfId="329" xr:uid="{00000000-0005-0000-0000-000005000000}"/>
    <cellStyle name="20% - Accent1" xfId="4" xr:uid="{00000000-0005-0000-0000-000006000000}"/>
    <cellStyle name="20% - Accent2" xfId="5" xr:uid="{00000000-0005-0000-0000-000007000000}"/>
    <cellStyle name="20% - Accent3" xfId="6" xr:uid="{00000000-0005-0000-0000-000008000000}"/>
    <cellStyle name="20% - Accent4" xfId="7" xr:uid="{00000000-0005-0000-0000-000009000000}"/>
    <cellStyle name="20% - Accent5" xfId="8" xr:uid="{00000000-0005-0000-0000-00000A000000}"/>
    <cellStyle name="20% - Accent6" xfId="9" xr:uid="{00000000-0005-0000-0000-00000B000000}"/>
    <cellStyle name="20% - uthevingsfarge 1 2" xfId="53" xr:uid="{00000000-0005-0000-0000-00000C000000}"/>
    <cellStyle name="20% - uthevingsfarge 2 2" xfId="54" xr:uid="{00000000-0005-0000-0000-00000D000000}"/>
    <cellStyle name="20% - uthevingsfarge 3 2" xfId="55" xr:uid="{00000000-0005-0000-0000-00000E000000}"/>
    <cellStyle name="20% - uthevingsfarge 4 2" xfId="56" xr:uid="{00000000-0005-0000-0000-00000F000000}"/>
    <cellStyle name="20% - uthevingsfarge 5 2" xfId="46" xr:uid="{00000000-0005-0000-0000-000010000000}"/>
    <cellStyle name="20% - uthevingsfarge 5 2 2" xfId="110" xr:uid="{00000000-0005-0000-0000-000011000000}"/>
    <cellStyle name="20% - uthevingsfarge 5 2 2 2" xfId="141" xr:uid="{00000000-0005-0000-0000-000012000000}"/>
    <cellStyle name="20% - uthevingsfarge 5 2 2 2 2" xfId="186" xr:uid="{00000000-0005-0000-0000-000013000000}"/>
    <cellStyle name="20% - uthevingsfarge 5 2 2 2 2 2" xfId="301" xr:uid="{00000000-0005-0000-0000-000014000000}"/>
    <cellStyle name="20% - uthevingsfarge 5 2 2 2 3" xfId="257" xr:uid="{00000000-0005-0000-0000-000015000000}"/>
    <cellStyle name="20% - uthevingsfarge 5 2 2 2_Note B" xfId="332" xr:uid="{00000000-0005-0000-0000-000016000000}"/>
    <cellStyle name="20% - uthevingsfarge 5 2 2 3" xfId="164" xr:uid="{00000000-0005-0000-0000-000017000000}"/>
    <cellStyle name="20% - uthevingsfarge 5 2 2 3 2" xfId="279" xr:uid="{00000000-0005-0000-0000-000018000000}"/>
    <cellStyle name="20% - uthevingsfarge 5 2 2 4" xfId="233" xr:uid="{00000000-0005-0000-0000-000019000000}"/>
    <cellStyle name="20% - uthevingsfarge 5 2 2_Note B" xfId="331" xr:uid="{00000000-0005-0000-0000-00001A000000}"/>
    <cellStyle name="20% - uthevingsfarge 5 2 3" xfId="131" xr:uid="{00000000-0005-0000-0000-00001B000000}"/>
    <cellStyle name="20% - uthevingsfarge 5 2 3 2" xfId="176" xr:uid="{00000000-0005-0000-0000-00001C000000}"/>
    <cellStyle name="20% - uthevingsfarge 5 2 3 2 2" xfId="291" xr:uid="{00000000-0005-0000-0000-00001D000000}"/>
    <cellStyle name="20% - uthevingsfarge 5 2 3 3" xfId="247" xr:uid="{00000000-0005-0000-0000-00001E000000}"/>
    <cellStyle name="20% - uthevingsfarge 5 2 3_Note B" xfId="333" xr:uid="{00000000-0005-0000-0000-00001F000000}"/>
    <cellStyle name="20% - uthevingsfarge 5 2 4" xfId="154" xr:uid="{00000000-0005-0000-0000-000020000000}"/>
    <cellStyle name="20% - uthevingsfarge 5 2 4 2" xfId="269" xr:uid="{00000000-0005-0000-0000-000021000000}"/>
    <cellStyle name="20% - uthevingsfarge 5 2 5" xfId="217" xr:uid="{00000000-0005-0000-0000-000022000000}"/>
    <cellStyle name="20% - uthevingsfarge 5 2_Note B" xfId="330" xr:uid="{00000000-0005-0000-0000-000023000000}"/>
    <cellStyle name="20% - uthevingsfarge 5 3" xfId="57" xr:uid="{00000000-0005-0000-0000-000024000000}"/>
    <cellStyle name="20% - uthevingsfarge 5 4" xfId="103" xr:uid="{00000000-0005-0000-0000-000025000000}"/>
    <cellStyle name="20% - uthevingsfarge 5 4 2" xfId="124" xr:uid="{00000000-0005-0000-0000-000026000000}"/>
    <cellStyle name="20% - uthevingsfarge 5 4 2 2" xfId="147" xr:uid="{00000000-0005-0000-0000-000027000000}"/>
    <cellStyle name="20% - uthevingsfarge 5 4 2 2 2" xfId="192" xr:uid="{00000000-0005-0000-0000-000028000000}"/>
    <cellStyle name="20% - uthevingsfarge 5 4 2 2 2 2" xfId="307" xr:uid="{00000000-0005-0000-0000-000029000000}"/>
    <cellStyle name="20% - uthevingsfarge 5 4 2 2 3" xfId="263" xr:uid="{00000000-0005-0000-0000-00002A000000}"/>
    <cellStyle name="20% - uthevingsfarge 5 4 2 2_Note B" xfId="336" xr:uid="{00000000-0005-0000-0000-00002B000000}"/>
    <cellStyle name="20% - uthevingsfarge 5 4 2 3" xfId="170" xr:uid="{00000000-0005-0000-0000-00002C000000}"/>
    <cellStyle name="20% - uthevingsfarge 5 4 2 3 2" xfId="285" xr:uid="{00000000-0005-0000-0000-00002D000000}"/>
    <cellStyle name="20% - uthevingsfarge 5 4 2 4" xfId="241" xr:uid="{00000000-0005-0000-0000-00002E000000}"/>
    <cellStyle name="20% - uthevingsfarge 5 4 2_Note B" xfId="335" xr:uid="{00000000-0005-0000-0000-00002F000000}"/>
    <cellStyle name="20% - uthevingsfarge 5 4 3" xfId="137" xr:uid="{00000000-0005-0000-0000-000030000000}"/>
    <cellStyle name="20% - uthevingsfarge 5 4 3 2" xfId="182" xr:uid="{00000000-0005-0000-0000-000031000000}"/>
    <cellStyle name="20% - uthevingsfarge 5 4 3 2 2" xfId="297" xr:uid="{00000000-0005-0000-0000-000032000000}"/>
    <cellStyle name="20% - uthevingsfarge 5 4 3 3" xfId="253" xr:uid="{00000000-0005-0000-0000-000033000000}"/>
    <cellStyle name="20% - uthevingsfarge 5 4 3_Note B" xfId="337" xr:uid="{00000000-0005-0000-0000-000034000000}"/>
    <cellStyle name="20% - uthevingsfarge 5 4 4" xfId="160" xr:uid="{00000000-0005-0000-0000-000035000000}"/>
    <cellStyle name="20% - uthevingsfarge 5 4 4 2" xfId="275" xr:uid="{00000000-0005-0000-0000-000036000000}"/>
    <cellStyle name="20% - uthevingsfarge 5 4 5" xfId="229" xr:uid="{00000000-0005-0000-0000-000037000000}"/>
    <cellStyle name="20% - uthevingsfarge 5 4_Note B" xfId="334" xr:uid="{00000000-0005-0000-0000-000038000000}"/>
    <cellStyle name="20% - uthevingsfarge 5 5" xfId="108" xr:uid="{00000000-0005-0000-0000-000039000000}"/>
    <cellStyle name="20% - uthevingsfarge 5 5 2" xfId="139" xr:uid="{00000000-0005-0000-0000-00003A000000}"/>
    <cellStyle name="20% - uthevingsfarge 5 5 2 2" xfId="184" xr:uid="{00000000-0005-0000-0000-00003B000000}"/>
    <cellStyle name="20% - uthevingsfarge 5 5 2 2 2" xfId="299" xr:uid="{00000000-0005-0000-0000-00003C000000}"/>
    <cellStyle name="20% - uthevingsfarge 5 5 2 3" xfId="255" xr:uid="{00000000-0005-0000-0000-00003D000000}"/>
    <cellStyle name="20% - uthevingsfarge 5 5 2_Note B" xfId="339" xr:uid="{00000000-0005-0000-0000-00003E000000}"/>
    <cellStyle name="20% - uthevingsfarge 5 5 3" xfId="162" xr:uid="{00000000-0005-0000-0000-00003F000000}"/>
    <cellStyle name="20% - uthevingsfarge 5 5 3 2" xfId="277" xr:uid="{00000000-0005-0000-0000-000040000000}"/>
    <cellStyle name="20% - uthevingsfarge 5 5 4" xfId="231" xr:uid="{00000000-0005-0000-0000-000041000000}"/>
    <cellStyle name="20% - uthevingsfarge 5 5_Note B" xfId="338" xr:uid="{00000000-0005-0000-0000-000042000000}"/>
    <cellStyle name="20% - uthevingsfarge 5 6" xfId="129" xr:uid="{00000000-0005-0000-0000-000043000000}"/>
    <cellStyle name="20% - uthevingsfarge 5 6 2" xfId="174" xr:uid="{00000000-0005-0000-0000-000044000000}"/>
    <cellStyle name="20% - uthevingsfarge 5 6 2 2" xfId="289" xr:uid="{00000000-0005-0000-0000-000045000000}"/>
    <cellStyle name="20% - uthevingsfarge 5 6 3" xfId="245" xr:uid="{00000000-0005-0000-0000-000046000000}"/>
    <cellStyle name="20% - uthevingsfarge 5 6_Note B" xfId="340" xr:uid="{00000000-0005-0000-0000-000047000000}"/>
    <cellStyle name="20% - uthevingsfarge 5 7" xfId="152" xr:uid="{00000000-0005-0000-0000-000048000000}"/>
    <cellStyle name="20% - uthevingsfarge 5 7 2" xfId="267" xr:uid="{00000000-0005-0000-0000-000049000000}"/>
    <cellStyle name="20% - uthevingsfarge 5 8" xfId="204" xr:uid="{00000000-0005-0000-0000-00004A000000}"/>
    <cellStyle name="20% - uthevingsfarge 5 8 2" xfId="318" xr:uid="{00000000-0005-0000-0000-00004B000000}"/>
    <cellStyle name="20% - uthevingsfarge 5 8 3 4 2" xfId="390" xr:uid="{3D989E11-614C-4FB9-A7F3-69DDCAFC7FD7}"/>
    <cellStyle name="20% - uthevingsfarge 6 2" xfId="58" xr:uid="{00000000-0005-0000-0000-00004C000000}"/>
    <cellStyle name="40 % - uthevingsfarge 1" xfId="341" xr:uid="{00000000-0005-0000-0000-00004D000000}"/>
    <cellStyle name="40 % - uthevingsfarge 2" xfId="342" xr:uid="{00000000-0005-0000-0000-00004E000000}"/>
    <cellStyle name="40 % - uthevingsfarge 3" xfId="343" xr:uid="{00000000-0005-0000-0000-00004F000000}"/>
    <cellStyle name="40 % - uthevingsfarge 4" xfId="344" xr:uid="{00000000-0005-0000-0000-000050000000}"/>
    <cellStyle name="40 % - uthevingsfarge 5" xfId="345" xr:uid="{00000000-0005-0000-0000-000051000000}"/>
    <cellStyle name="40 % - uthevingsfarge 6" xfId="346" xr:uid="{00000000-0005-0000-0000-000052000000}"/>
    <cellStyle name="40% - Accent1" xfId="10" xr:uid="{00000000-0005-0000-0000-000053000000}"/>
    <cellStyle name="40% - Accent2" xfId="11" xr:uid="{00000000-0005-0000-0000-000054000000}"/>
    <cellStyle name="40% - Accent3" xfId="12" xr:uid="{00000000-0005-0000-0000-000055000000}"/>
    <cellStyle name="40% - Accent4" xfId="13" xr:uid="{00000000-0005-0000-0000-000056000000}"/>
    <cellStyle name="40% - Accent5" xfId="14" xr:uid="{00000000-0005-0000-0000-000057000000}"/>
    <cellStyle name="40% - Accent6" xfId="15" xr:uid="{00000000-0005-0000-0000-000058000000}"/>
    <cellStyle name="40% - uthevingsfarge 1 2" xfId="59" xr:uid="{00000000-0005-0000-0000-000059000000}"/>
    <cellStyle name="40% - uthevingsfarge 2 2" xfId="60" xr:uid="{00000000-0005-0000-0000-00005A000000}"/>
    <cellStyle name="40% - uthevingsfarge 3 2" xfId="61" xr:uid="{00000000-0005-0000-0000-00005B000000}"/>
    <cellStyle name="40% - uthevingsfarge 4 2" xfId="62" xr:uid="{00000000-0005-0000-0000-00005C000000}"/>
    <cellStyle name="40% - uthevingsfarge 5 2" xfId="47" xr:uid="{00000000-0005-0000-0000-00005D000000}"/>
    <cellStyle name="40% - uthevingsfarge 5 2 2" xfId="111" xr:uid="{00000000-0005-0000-0000-00005E000000}"/>
    <cellStyle name="40% - uthevingsfarge 5 2 2 2" xfId="142" xr:uid="{00000000-0005-0000-0000-00005F000000}"/>
    <cellStyle name="40% - uthevingsfarge 5 2 2 2 2" xfId="187" xr:uid="{00000000-0005-0000-0000-000060000000}"/>
    <cellStyle name="40% - uthevingsfarge 5 2 2 2 2 2" xfId="302" xr:uid="{00000000-0005-0000-0000-000061000000}"/>
    <cellStyle name="40% - uthevingsfarge 5 2 2 2 3" xfId="258" xr:uid="{00000000-0005-0000-0000-000062000000}"/>
    <cellStyle name="40% - uthevingsfarge 5 2 2 2_Note B" xfId="349" xr:uid="{00000000-0005-0000-0000-000063000000}"/>
    <cellStyle name="40% - uthevingsfarge 5 2 2 3" xfId="165" xr:uid="{00000000-0005-0000-0000-000064000000}"/>
    <cellStyle name="40% - uthevingsfarge 5 2 2 3 2" xfId="280" xr:uid="{00000000-0005-0000-0000-000065000000}"/>
    <cellStyle name="40% - uthevingsfarge 5 2 2 4" xfId="234" xr:uid="{00000000-0005-0000-0000-000066000000}"/>
    <cellStyle name="40% - uthevingsfarge 5 2 2_Note B" xfId="348" xr:uid="{00000000-0005-0000-0000-000067000000}"/>
    <cellStyle name="40% - uthevingsfarge 5 2 3" xfId="132" xr:uid="{00000000-0005-0000-0000-000068000000}"/>
    <cellStyle name="40% - uthevingsfarge 5 2 3 2" xfId="177" xr:uid="{00000000-0005-0000-0000-000069000000}"/>
    <cellStyle name="40% - uthevingsfarge 5 2 3 2 2" xfId="292" xr:uid="{00000000-0005-0000-0000-00006A000000}"/>
    <cellStyle name="40% - uthevingsfarge 5 2 3 3" xfId="248" xr:uid="{00000000-0005-0000-0000-00006B000000}"/>
    <cellStyle name="40% - uthevingsfarge 5 2 3_Note B" xfId="350" xr:uid="{00000000-0005-0000-0000-00006C000000}"/>
    <cellStyle name="40% - uthevingsfarge 5 2 4" xfId="155" xr:uid="{00000000-0005-0000-0000-00006D000000}"/>
    <cellStyle name="40% - uthevingsfarge 5 2 4 2" xfId="270" xr:uid="{00000000-0005-0000-0000-00006E000000}"/>
    <cellStyle name="40% - uthevingsfarge 5 2 5" xfId="218" xr:uid="{00000000-0005-0000-0000-00006F000000}"/>
    <cellStyle name="40% - uthevingsfarge 5 2_Note B" xfId="347" xr:uid="{00000000-0005-0000-0000-000070000000}"/>
    <cellStyle name="40% - uthevingsfarge 5 3" xfId="63" xr:uid="{00000000-0005-0000-0000-000071000000}"/>
    <cellStyle name="40% - uthevingsfarge 5 4" xfId="102" xr:uid="{00000000-0005-0000-0000-000072000000}"/>
    <cellStyle name="40% - uthevingsfarge 5 4 2" xfId="123" xr:uid="{00000000-0005-0000-0000-000073000000}"/>
    <cellStyle name="40% - uthevingsfarge 5 4 2 2" xfId="146" xr:uid="{00000000-0005-0000-0000-000074000000}"/>
    <cellStyle name="40% - uthevingsfarge 5 4 2 2 2" xfId="191" xr:uid="{00000000-0005-0000-0000-000075000000}"/>
    <cellStyle name="40% - uthevingsfarge 5 4 2 2 2 2" xfId="306" xr:uid="{00000000-0005-0000-0000-000076000000}"/>
    <cellStyle name="40% - uthevingsfarge 5 4 2 2 3" xfId="262" xr:uid="{00000000-0005-0000-0000-000077000000}"/>
    <cellStyle name="40% - uthevingsfarge 5 4 2 2_Note B" xfId="353" xr:uid="{00000000-0005-0000-0000-000078000000}"/>
    <cellStyle name="40% - uthevingsfarge 5 4 2 3" xfId="169" xr:uid="{00000000-0005-0000-0000-000079000000}"/>
    <cellStyle name="40% - uthevingsfarge 5 4 2 3 2" xfId="284" xr:uid="{00000000-0005-0000-0000-00007A000000}"/>
    <cellStyle name="40% - uthevingsfarge 5 4 2 4" xfId="240" xr:uid="{00000000-0005-0000-0000-00007B000000}"/>
    <cellStyle name="40% - uthevingsfarge 5 4 2_Note B" xfId="352" xr:uid="{00000000-0005-0000-0000-00007C000000}"/>
    <cellStyle name="40% - uthevingsfarge 5 4 3" xfId="136" xr:uid="{00000000-0005-0000-0000-00007D000000}"/>
    <cellStyle name="40% - uthevingsfarge 5 4 3 2" xfId="181" xr:uid="{00000000-0005-0000-0000-00007E000000}"/>
    <cellStyle name="40% - uthevingsfarge 5 4 3 2 2" xfId="296" xr:uid="{00000000-0005-0000-0000-00007F000000}"/>
    <cellStyle name="40% - uthevingsfarge 5 4 3 3" xfId="252" xr:uid="{00000000-0005-0000-0000-000080000000}"/>
    <cellStyle name="40% - uthevingsfarge 5 4 3_Note B" xfId="354" xr:uid="{00000000-0005-0000-0000-000081000000}"/>
    <cellStyle name="40% - uthevingsfarge 5 4 4" xfId="159" xr:uid="{00000000-0005-0000-0000-000082000000}"/>
    <cellStyle name="40% - uthevingsfarge 5 4 4 2" xfId="274" xr:uid="{00000000-0005-0000-0000-000083000000}"/>
    <cellStyle name="40% - uthevingsfarge 5 4 5" xfId="228" xr:uid="{00000000-0005-0000-0000-000084000000}"/>
    <cellStyle name="40% - uthevingsfarge 5 4_Note B" xfId="351" xr:uid="{00000000-0005-0000-0000-000085000000}"/>
    <cellStyle name="40% - uthevingsfarge 6 2" xfId="64" xr:uid="{00000000-0005-0000-0000-000086000000}"/>
    <cellStyle name="60 % - uthevingsfarge 1" xfId="355" xr:uid="{00000000-0005-0000-0000-000087000000}"/>
    <cellStyle name="60 % - uthevingsfarge 2" xfId="356" xr:uid="{00000000-0005-0000-0000-000088000000}"/>
    <cellStyle name="60 % - uthevingsfarge 3" xfId="357" xr:uid="{00000000-0005-0000-0000-000089000000}"/>
    <cellStyle name="60 % - uthevingsfarge 4" xfId="358" xr:uid="{00000000-0005-0000-0000-00008A000000}"/>
    <cellStyle name="60 % - uthevingsfarge 5" xfId="359" xr:uid="{00000000-0005-0000-0000-00008B000000}"/>
    <cellStyle name="60 % - uthevingsfarge 6" xfId="360" xr:uid="{00000000-0005-0000-0000-00008C000000}"/>
    <cellStyle name="60% - Accent1" xfId="16" xr:uid="{00000000-0005-0000-0000-00008D000000}"/>
    <cellStyle name="60% - Accent2" xfId="17" xr:uid="{00000000-0005-0000-0000-00008E000000}"/>
    <cellStyle name="60% - Accent3" xfId="18" xr:uid="{00000000-0005-0000-0000-00008F000000}"/>
    <cellStyle name="60% - Accent4" xfId="19" xr:uid="{00000000-0005-0000-0000-000090000000}"/>
    <cellStyle name="60% - Accent5" xfId="20" xr:uid="{00000000-0005-0000-0000-000091000000}"/>
    <cellStyle name="60% - Accent6" xfId="21" xr:uid="{00000000-0005-0000-0000-000092000000}"/>
    <cellStyle name="60% - uthevingsfarge 1 2" xfId="65" xr:uid="{00000000-0005-0000-0000-000093000000}"/>
    <cellStyle name="60% - uthevingsfarge 2 2" xfId="66" xr:uid="{00000000-0005-0000-0000-000094000000}"/>
    <cellStyle name="60% - uthevingsfarge 3 2" xfId="67" xr:uid="{00000000-0005-0000-0000-000095000000}"/>
    <cellStyle name="60% - uthevingsfarge 4 2" xfId="68" xr:uid="{00000000-0005-0000-0000-000096000000}"/>
    <cellStyle name="60% - uthevingsfarge 5 2" xfId="69" xr:uid="{00000000-0005-0000-0000-000097000000}"/>
    <cellStyle name="60% - uthevingsfarge 6 2" xfId="70" xr:uid="{00000000-0005-0000-0000-000098000000}"/>
    <cellStyle name="Accent1" xfId="22" xr:uid="{00000000-0005-0000-0000-000099000000}"/>
    <cellStyle name="Accent2" xfId="23" xr:uid="{00000000-0005-0000-0000-00009A000000}"/>
    <cellStyle name="Accent3" xfId="24" xr:uid="{00000000-0005-0000-0000-00009B000000}"/>
    <cellStyle name="Accent4" xfId="25" xr:uid="{00000000-0005-0000-0000-00009C000000}"/>
    <cellStyle name="Accent5" xfId="26" xr:uid="{00000000-0005-0000-0000-00009D000000}"/>
    <cellStyle name="Accent6" xfId="27" xr:uid="{00000000-0005-0000-0000-00009E000000}"/>
    <cellStyle name="Bad" xfId="28" xr:uid="{00000000-0005-0000-0000-00009F000000}"/>
    <cellStyle name="Beregning 2" xfId="71" xr:uid="{00000000-0005-0000-0000-0000A0000000}"/>
    <cellStyle name="Beregning 2 2" xfId="221" xr:uid="{00000000-0005-0000-0000-0000A1000000}"/>
    <cellStyle name="Calculation" xfId="29" xr:uid="{00000000-0005-0000-0000-0000A2000000}"/>
    <cellStyle name="Calculation 2" xfId="212" xr:uid="{00000000-0005-0000-0000-0000A3000000}"/>
    <cellStyle name="Check Cell" xfId="30" xr:uid="{00000000-0005-0000-0000-0000A4000000}"/>
    <cellStyle name="Dårlig 2" xfId="72" xr:uid="{00000000-0005-0000-0000-0000A5000000}"/>
    <cellStyle name="Explanatory Text" xfId="31" xr:uid="{00000000-0005-0000-0000-0000A6000000}"/>
    <cellStyle name="Forklarende tekst 2" xfId="73" xr:uid="{00000000-0005-0000-0000-0000A7000000}"/>
    <cellStyle name="God 2" xfId="74" xr:uid="{00000000-0005-0000-0000-0000A8000000}"/>
    <cellStyle name="Good" xfId="32" xr:uid="{00000000-0005-0000-0000-0000A9000000}"/>
    <cellStyle name="Heading 1" xfId="33" xr:uid="{00000000-0005-0000-0000-0000AA000000}"/>
    <cellStyle name="Heading 2" xfId="34" xr:uid="{00000000-0005-0000-0000-0000AB000000}"/>
    <cellStyle name="Heading 3" xfId="35" xr:uid="{00000000-0005-0000-0000-0000AC000000}"/>
    <cellStyle name="Heading 4" xfId="36" xr:uid="{00000000-0005-0000-0000-0000AD000000}"/>
    <cellStyle name="Inndata 2" xfId="75" xr:uid="{00000000-0005-0000-0000-0000AE000000}"/>
    <cellStyle name="Inndata 2 2" xfId="222" xr:uid="{00000000-0005-0000-0000-0000AF000000}"/>
    <cellStyle name="Input" xfId="37" xr:uid="{00000000-0005-0000-0000-0000B0000000}"/>
    <cellStyle name="Input 2" xfId="213" xr:uid="{00000000-0005-0000-0000-0000B1000000}"/>
    <cellStyle name="Koblet celle 2" xfId="76" xr:uid="{00000000-0005-0000-0000-0000B2000000}"/>
    <cellStyle name="Komma" xfId="1" builtinId="3"/>
    <cellStyle name="Komma 2" xfId="48" xr:uid="{00000000-0005-0000-0000-0000B4000000}"/>
    <cellStyle name="Komma 2 2" xfId="112" xr:uid="{00000000-0005-0000-0000-0000B5000000}"/>
    <cellStyle name="Komma 2 2 2" xfId="206" xr:uid="{00000000-0005-0000-0000-0000B6000000}"/>
    <cellStyle name="Komma 2 2 2 2" xfId="320" xr:uid="{00000000-0005-0000-0000-0000B7000000}"/>
    <cellStyle name="Komma 2 2 3" xfId="235" xr:uid="{00000000-0005-0000-0000-0000B8000000}"/>
    <cellStyle name="Komma 2 3" xfId="219" xr:uid="{00000000-0005-0000-0000-0000B9000000}"/>
    <cellStyle name="Komma 3" xfId="96" xr:uid="{00000000-0005-0000-0000-0000BA000000}"/>
    <cellStyle name="Komma 3 2" xfId="117" xr:uid="{00000000-0005-0000-0000-0000BB000000}"/>
    <cellStyle name="Komma 3 2 2" xfId="144" xr:uid="{00000000-0005-0000-0000-0000BC000000}"/>
    <cellStyle name="Komma 3 2 2 2" xfId="189" xr:uid="{00000000-0005-0000-0000-0000BD000000}"/>
    <cellStyle name="Komma 3 2 2 2 2" xfId="304" xr:uid="{00000000-0005-0000-0000-0000BE000000}"/>
    <cellStyle name="Komma 3 2 2 3" xfId="260" xr:uid="{00000000-0005-0000-0000-0000BF000000}"/>
    <cellStyle name="Komma 3 2 3" xfId="167" xr:uid="{00000000-0005-0000-0000-0000C0000000}"/>
    <cellStyle name="Komma 3 2 3 2" xfId="282" xr:uid="{00000000-0005-0000-0000-0000C1000000}"/>
    <cellStyle name="Komma 3 2 4" xfId="238" xr:uid="{00000000-0005-0000-0000-0000C2000000}"/>
    <cellStyle name="Komma 3 3" xfId="134" xr:uid="{00000000-0005-0000-0000-0000C3000000}"/>
    <cellStyle name="Komma 3 3 2" xfId="179" xr:uid="{00000000-0005-0000-0000-0000C4000000}"/>
    <cellStyle name="Komma 3 3 2 2" xfId="294" xr:uid="{00000000-0005-0000-0000-0000C5000000}"/>
    <cellStyle name="Komma 3 3 3" xfId="250" xr:uid="{00000000-0005-0000-0000-0000C6000000}"/>
    <cellStyle name="Komma 3 4" xfId="157" xr:uid="{00000000-0005-0000-0000-0000C7000000}"/>
    <cellStyle name="Komma 3 4 2" xfId="272" xr:uid="{00000000-0005-0000-0000-0000C8000000}"/>
    <cellStyle name="Komma 3 5" xfId="226" xr:uid="{00000000-0005-0000-0000-0000C9000000}"/>
    <cellStyle name="Komma 4" xfId="127" xr:uid="{00000000-0005-0000-0000-0000CA000000}"/>
    <cellStyle name="Komma 4 2" xfId="150" xr:uid="{00000000-0005-0000-0000-0000CB000000}"/>
    <cellStyle name="Komma 4 2 2" xfId="195" xr:uid="{00000000-0005-0000-0000-0000CC000000}"/>
    <cellStyle name="Komma 4 2 2 2" xfId="310" xr:uid="{00000000-0005-0000-0000-0000CD000000}"/>
    <cellStyle name="Komma 4 2 3" xfId="266" xr:uid="{00000000-0005-0000-0000-0000CE000000}"/>
    <cellStyle name="Komma 4 3" xfId="173" xr:uid="{00000000-0005-0000-0000-0000CF000000}"/>
    <cellStyle name="Komma 4 3 2" xfId="288" xr:uid="{00000000-0005-0000-0000-0000D0000000}"/>
    <cellStyle name="Komma 4 4" xfId="196" xr:uid="{00000000-0005-0000-0000-0000D1000000}"/>
    <cellStyle name="Komma 4 4 2" xfId="311" xr:uid="{00000000-0005-0000-0000-0000D2000000}"/>
    <cellStyle name="Komma 4 5" xfId="209" xr:uid="{00000000-0005-0000-0000-0000D3000000}"/>
    <cellStyle name="Komma 4 5 2" xfId="322" xr:uid="{00000000-0005-0000-0000-0000D4000000}"/>
    <cellStyle name="Komma 4 6" xfId="244" xr:uid="{00000000-0005-0000-0000-0000D5000000}"/>
    <cellStyle name="Komma 5" xfId="211" xr:uid="{00000000-0005-0000-0000-0000D6000000}"/>
    <cellStyle name="Kontrollcelle 2" xfId="77" xr:uid="{00000000-0005-0000-0000-0000D7000000}"/>
    <cellStyle name="Linked Cell" xfId="38" xr:uid="{00000000-0005-0000-0000-0000D8000000}"/>
    <cellStyle name="Merknad 2" xfId="78" xr:uid="{00000000-0005-0000-0000-0000D9000000}"/>
    <cellStyle name="Merknad 2 2" xfId="115" xr:uid="{00000000-0005-0000-0000-0000DA000000}"/>
    <cellStyle name="Neutral" xfId="39" xr:uid="{00000000-0005-0000-0000-0000DB000000}"/>
    <cellStyle name="Normal" xfId="0" builtinId="0"/>
    <cellStyle name="Normal 10" xfId="128" xr:uid="{00000000-0005-0000-0000-0000DD000000}"/>
    <cellStyle name="Normal 10 2" xfId="151" xr:uid="{00000000-0005-0000-0000-0000DE000000}"/>
    <cellStyle name="Normal 10 2 2" xfId="203" xr:uid="{00000000-0005-0000-0000-0000DF000000}"/>
    <cellStyle name="Normal 10_Note B" xfId="361" xr:uid="{00000000-0005-0000-0000-0000E0000000}"/>
    <cellStyle name="Normal 2" xfId="2" xr:uid="{00000000-0005-0000-0000-0000E1000000}"/>
    <cellStyle name="Normal 2 2" xfId="3" xr:uid="{00000000-0005-0000-0000-0000E2000000}"/>
    <cellStyle name="Normal 2 3" xfId="49" xr:uid="{00000000-0005-0000-0000-0000E3000000}"/>
    <cellStyle name="Normal 2 3 2" xfId="113" xr:uid="{00000000-0005-0000-0000-0000E4000000}"/>
    <cellStyle name="Normal 2 3 2 2" xfId="143" xr:uid="{00000000-0005-0000-0000-0000E5000000}"/>
    <cellStyle name="Normal 2 3 2 2 2" xfId="188" xr:uid="{00000000-0005-0000-0000-0000E6000000}"/>
    <cellStyle name="Normal 2 3 2 2 2 2" xfId="303" xr:uid="{00000000-0005-0000-0000-0000E7000000}"/>
    <cellStyle name="Normal 2 3 2 2 3" xfId="259" xr:uid="{00000000-0005-0000-0000-0000E8000000}"/>
    <cellStyle name="Normal 2 3 2 2_Note B" xfId="364" xr:uid="{00000000-0005-0000-0000-0000E9000000}"/>
    <cellStyle name="Normal 2 3 2 3" xfId="166" xr:uid="{00000000-0005-0000-0000-0000EA000000}"/>
    <cellStyle name="Normal 2 3 2 3 2" xfId="281" xr:uid="{00000000-0005-0000-0000-0000EB000000}"/>
    <cellStyle name="Normal 2 3 2 4" xfId="236" xr:uid="{00000000-0005-0000-0000-0000EC000000}"/>
    <cellStyle name="Normal 2 3 2_Note B" xfId="363" xr:uid="{00000000-0005-0000-0000-0000ED000000}"/>
    <cellStyle name="Normal 2 3 3" xfId="133" xr:uid="{00000000-0005-0000-0000-0000EE000000}"/>
    <cellStyle name="Normal 2 3 3 2" xfId="178" xr:uid="{00000000-0005-0000-0000-0000EF000000}"/>
    <cellStyle name="Normal 2 3 3 2 2" xfId="293" xr:uid="{00000000-0005-0000-0000-0000F0000000}"/>
    <cellStyle name="Normal 2 3 3 3" xfId="249" xr:uid="{00000000-0005-0000-0000-0000F1000000}"/>
    <cellStyle name="Normal 2 3 3_Note B" xfId="365" xr:uid="{00000000-0005-0000-0000-0000F2000000}"/>
    <cellStyle name="Normal 2 3 4" xfId="156" xr:uid="{00000000-0005-0000-0000-0000F3000000}"/>
    <cellStyle name="Normal 2 3 4 2" xfId="271" xr:uid="{00000000-0005-0000-0000-0000F4000000}"/>
    <cellStyle name="Normal 2 3 5" xfId="220" xr:uid="{00000000-0005-0000-0000-0000F5000000}"/>
    <cellStyle name="Normal 2 3_Note B" xfId="362" xr:uid="{00000000-0005-0000-0000-0000F6000000}"/>
    <cellStyle name="Normal 2 4" xfId="101" xr:uid="{00000000-0005-0000-0000-0000F7000000}"/>
    <cellStyle name="Normal 2 4 2" xfId="122" xr:uid="{00000000-0005-0000-0000-0000F8000000}"/>
    <cellStyle name="Normal 2 4 2 2" xfId="145" xr:uid="{00000000-0005-0000-0000-0000F9000000}"/>
    <cellStyle name="Normal 2 4 2 2 2" xfId="190" xr:uid="{00000000-0005-0000-0000-0000FA000000}"/>
    <cellStyle name="Normal 2 4 2 2 2 2" xfId="305" xr:uid="{00000000-0005-0000-0000-0000FB000000}"/>
    <cellStyle name="Normal 2 4 2 2 3" xfId="261" xr:uid="{00000000-0005-0000-0000-0000FC000000}"/>
    <cellStyle name="Normal 2 4 2 2_Note B" xfId="368" xr:uid="{00000000-0005-0000-0000-0000FD000000}"/>
    <cellStyle name="Normal 2 4 2 3" xfId="168" xr:uid="{00000000-0005-0000-0000-0000FE000000}"/>
    <cellStyle name="Normal 2 4 2 3 2" xfId="283" xr:uid="{00000000-0005-0000-0000-0000FF000000}"/>
    <cellStyle name="Normal 2 4 2 4" xfId="239" xr:uid="{00000000-0005-0000-0000-000000010000}"/>
    <cellStyle name="Normal 2 4 2_Note B" xfId="367" xr:uid="{00000000-0005-0000-0000-000001010000}"/>
    <cellStyle name="Normal 2 4 3" xfId="135" xr:uid="{00000000-0005-0000-0000-000002010000}"/>
    <cellStyle name="Normal 2 4 3 2" xfId="180" xr:uid="{00000000-0005-0000-0000-000003010000}"/>
    <cellStyle name="Normal 2 4 3 2 2" xfId="295" xr:uid="{00000000-0005-0000-0000-000004010000}"/>
    <cellStyle name="Normal 2 4 3 3" xfId="251" xr:uid="{00000000-0005-0000-0000-000005010000}"/>
    <cellStyle name="Normal 2 4 3_Note B" xfId="369" xr:uid="{00000000-0005-0000-0000-000006010000}"/>
    <cellStyle name="Normal 2 4 4" xfId="158" xr:uid="{00000000-0005-0000-0000-000007010000}"/>
    <cellStyle name="Normal 2 4 4 2" xfId="273" xr:uid="{00000000-0005-0000-0000-000008010000}"/>
    <cellStyle name="Normal 2 4 5" xfId="200" xr:uid="{00000000-0005-0000-0000-000009010000}"/>
    <cellStyle name="Normal 2 4 5 2" xfId="205" xr:uid="{00000000-0005-0000-0000-00000A010000}"/>
    <cellStyle name="Normal 2 4 5 2 2" xfId="319" xr:uid="{00000000-0005-0000-0000-00000B010000}"/>
    <cellStyle name="Normal 2 4 5 2 3 4 2" xfId="391" xr:uid="{8FC52DB6-A573-44E5-BE06-F9E77E433ECB}"/>
    <cellStyle name="Normal 2 4 5 3" xfId="315" xr:uid="{00000000-0005-0000-0000-00000C010000}"/>
    <cellStyle name="Normal 2 4 5_Note B" xfId="370" xr:uid="{00000000-0005-0000-0000-00000D010000}"/>
    <cellStyle name="Normal 2 4 6" xfId="210" xr:uid="{00000000-0005-0000-0000-00000E010000}"/>
    <cellStyle name="Normal 2 4 6 2" xfId="323" xr:uid="{00000000-0005-0000-0000-00000F010000}"/>
    <cellStyle name="Normal 2 4 7" xfId="227" xr:uid="{00000000-0005-0000-0000-000010010000}"/>
    <cellStyle name="Normal 2 4_Note B" xfId="366" xr:uid="{00000000-0005-0000-0000-000011010000}"/>
    <cellStyle name="Normal 2 5" xfId="106" xr:uid="{00000000-0005-0000-0000-000012010000}"/>
    <cellStyle name="Normal 2 5 2" xfId="207" xr:uid="{00000000-0005-0000-0000-000013010000}"/>
    <cellStyle name="Normal 2 6" xfId="314" xr:uid="{00000000-0005-0000-0000-000014010000}"/>
    <cellStyle name="Normal 2_JusterevesenetTest2_Veileder JV Årsoppgjøret 2009_Veileder 2011 JV Årsoppgjøret 2009_Veileder 2011 JV Årsoppgjøret 2009_Veileder 2011 JV Årsoppgjøret 2009" xfId="79" xr:uid="{00000000-0005-0000-0000-000015010000}"/>
    <cellStyle name="Normal 3" xfId="50" xr:uid="{00000000-0005-0000-0000-000016010000}"/>
    <cellStyle name="Normal 3 2" xfId="98" xr:uid="{00000000-0005-0000-0000-000017010000}"/>
    <cellStyle name="Normal 3 2 2" xfId="119" xr:uid="{00000000-0005-0000-0000-000018010000}"/>
    <cellStyle name="Normal 3 2_Note B" xfId="371" xr:uid="{00000000-0005-0000-0000-000019010000}"/>
    <cellStyle name="Normal 3 3" xfId="100" xr:uid="{00000000-0005-0000-0000-00001A010000}"/>
    <cellStyle name="Normal 3 3 2" xfId="121" xr:uid="{00000000-0005-0000-0000-00001B010000}"/>
    <cellStyle name="Normal 3 3_Note B" xfId="372" xr:uid="{00000000-0005-0000-0000-00001C010000}"/>
    <cellStyle name="Normal 4" xfId="51" xr:uid="{00000000-0005-0000-0000-00001D010000}"/>
    <cellStyle name="Normal 4 2" xfId="97" xr:uid="{00000000-0005-0000-0000-00001E010000}"/>
    <cellStyle name="Normal 4 2 2" xfId="118" xr:uid="{00000000-0005-0000-0000-00001F010000}"/>
    <cellStyle name="Normal 4 2_Note B" xfId="373" xr:uid="{00000000-0005-0000-0000-000020010000}"/>
    <cellStyle name="Normal 4 3" xfId="99" xr:uid="{00000000-0005-0000-0000-000021010000}"/>
    <cellStyle name="Normal 4 3 2" xfId="120" xr:uid="{00000000-0005-0000-0000-000022010000}"/>
    <cellStyle name="Normal 4 3_Note B" xfId="374" xr:uid="{00000000-0005-0000-0000-000023010000}"/>
    <cellStyle name="Normal 5" xfId="52" xr:uid="{00000000-0005-0000-0000-000024010000}"/>
    <cellStyle name="Normal 5 2" xfId="114" xr:uid="{00000000-0005-0000-0000-000025010000}"/>
    <cellStyle name="Normal 5_Note B" xfId="375" xr:uid="{00000000-0005-0000-0000-000026010000}"/>
    <cellStyle name="Normal 6" xfId="45" xr:uid="{00000000-0005-0000-0000-000027010000}"/>
    <cellStyle name="Normal 6 2" xfId="109" xr:uid="{00000000-0005-0000-0000-000028010000}"/>
    <cellStyle name="Normal 6 2 2" xfId="140" xr:uid="{00000000-0005-0000-0000-000029010000}"/>
    <cellStyle name="Normal 6 2 2 2" xfId="185" xr:uid="{00000000-0005-0000-0000-00002A010000}"/>
    <cellStyle name="Normal 6 2 2 2 2" xfId="300" xr:uid="{00000000-0005-0000-0000-00002B010000}"/>
    <cellStyle name="Normal 6 2 2 3" xfId="256" xr:uid="{00000000-0005-0000-0000-00002C010000}"/>
    <cellStyle name="Normal 6 2 2_Note B" xfId="378" xr:uid="{00000000-0005-0000-0000-00002D010000}"/>
    <cellStyle name="Normal 6 2 3" xfId="163" xr:uid="{00000000-0005-0000-0000-00002E010000}"/>
    <cellStyle name="Normal 6 2 3 2" xfId="278" xr:uid="{00000000-0005-0000-0000-00002F010000}"/>
    <cellStyle name="Normal 6 2 4" xfId="232" xr:uid="{00000000-0005-0000-0000-000030010000}"/>
    <cellStyle name="Normal 6 2_Note B" xfId="377" xr:uid="{00000000-0005-0000-0000-000031010000}"/>
    <cellStyle name="Normal 6 3" xfId="130" xr:uid="{00000000-0005-0000-0000-000032010000}"/>
    <cellStyle name="Normal 6 3 2" xfId="175" xr:uid="{00000000-0005-0000-0000-000033010000}"/>
    <cellStyle name="Normal 6 3 2 2" xfId="290" xr:uid="{00000000-0005-0000-0000-000034010000}"/>
    <cellStyle name="Normal 6 3 3" xfId="246" xr:uid="{00000000-0005-0000-0000-000035010000}"/>
    <cellStyle name="Normal 6 3_Note B" xfId="379" xr:uid="{00000000-0005-0000-0000-000036010000}"/>
    <cellStyle name="Normal 6 4" xfId="153" xr:uid="{00000000-0005-0000-0000-000037010000}"/>
    <cellStyle name="Normal 6 4 2" xfId="268" xr:uid="{00000000-0005-0000-0000-000038010000}"/>
    <cellStyle name="Normal 6 5" xfId="216" xr:uid="{00000000-0005-0000-0000-000039010000}"/>
    <cellStyle name="Normal 6_Note B" xfId="376" xr:uid="{00000000-0005-0000-0000-00003A010000}"/>
    <cellStyle name="Normal 7" xfId="104" xr:uid="{00000000-0005-0000-0000-00003B010000}"/>
    <cellStyle name="Normal 7 2" xfId="125" xr:uid="{00000000-0005-0000-0000-00003C010000}"/>
    <cellStyle name="Normal 7 2 2" xfId="148" xr:uid="{00000000-0005-0000-0000-00003D010000}"/>
    <cellStyle name="Normal 7 2 2 2" xfId="193" xr:uid="{00000000-0005-0000-0000-00003E010000}"/>
    <cellStyle name="Normal 7 2 2 2 2" xfId="308" xr:uid="{00000000-0005-0000-0000-00003F010000}"/>
    <cellStyle name="Normal 7 2 2 3" xfId="264" xr:uid="{00000000-0005-0000-0000-000040010000}"/>
    <cellStyle name="Normal 7 2 2_Note B" xfId="382" xr:uid="{00000000-0005-0000-0000-000041010000}"/>
    <cellStyle name="Normal 7 2 3" xfId="171" xr:uid="{00000000-0005-0000-0000-000042010000}"/>
    <cellStyle name="Normal 7 2 3 2" xfId="286" xr:uid="{00000000-0005-0000-0000-000043010000}"/>
    <cellStyle name="Normal 7 2 4" xfId="242" xr:uid="{00000000-0005-0000-0000-000044010000}"/>
    <cellStyle name="Normal 7 2_Note B" xfId="381" xr:uid="{00000000-0005-0000-0000-000045010000}"/>
    <cellStyle name="Normal 7 3" xfId="138" xr:uid="{00000000-0005-0000-0000-000046010000}"/>
    <cellStyle name="Normal 7 3 2" xfId="183" xr:uid="{00000000-0005-0000-0000-000047010000}"/>
    <cellStyle name="Normal 7 3 2 2" xfId="298" xr:uid="{00000000-0005-0000-0000-000048010000}"/>
    <cellStyle name="Normal 7 3 3" xfId="254" xr:uid="{00000000-0005-0000-0000-000049010000}"/>
    <cellStyle name="Normal 7 3_Note B" xfId="383" xr:uid="{00000000-0005-0000-0000-00004A010000}"/>
    <cellStyle name="Normal 7 4" xfId="161" xr:uid="{00000000-0005-0000-0000-00004B010000}"/>
    <cellStyle name="Normal 7 4 2" xfId="276" xr:uid="{00000000-0005-0000-0000-00004C010000}"/>
    <cellStyle name="Normal 7 5" xfId="230" xr:uid="{00000000-0005-0000-0000-00004D010000}"/>
    <cellStyle name="Normal 7_Note B" xfId="380" xr:uid="{00000000-0005-0000-0000-00004E010000}"/>
    <cellStyle name="Normal 8" xfId="105" xr:uid="{00000000-0005-0000-0000-00004F010000}"/>
    <cellStyle name="Normal 9" xfId="126" xr:uid="{00000000-0005-0000-0000-000050010000}"/>
    <cellStyle name="Normal 9 2" xfId="149" xr:uid="{00000000-0005-0000-0000-000051010000}"/>
    <cellStyle name="Normal 9 2 2" xfId="194" xr:uid="{00000000-0005-0000-0000-000052010000}"/>
    <cellStyle name="Normal 9 2 2 2" xfId="309" xr:uid="{00000000-0005-0000-0000-000053010000}"/>
    <cellStyle name="Normal 9 2 3" xfId="197" xr:uid="{00000000-0005-0000-0000-000054010000}"/>
    <cellStyle name="Normal 9 2 3 2" xfId="201" xr:uid="{00000000-0005-0000-0000-000055010000}"/>
    <cellStyle name="Normal 9 2 3 2 2" xfId="202" xr:uid="{00000000-0005-0000-0000-000056010000}"/>
    <cellStyle name="Normal 9 2 3 2 2 2" xfId="208" xr:uid="{00000000-0005-0000-0000-000057010000}"/>
    <cellStyle name="Normal 9 2 3 2 2 2 2" xfId="321" xr:uid="{00000000-0005-0000-0000-000058010000}"/>
    <cellStyle name="Normal 9 2 3 2 2 2_Note B" xfId="389" xr:uid="{00000000-0005-0000-0000-000059010000}"/>
    <cellStyle name="Normal 9 2 3 2 2 3" xfId="317" xr:uid="{00000000-0005-0000-0000-00005A010000}"/>
    <cellStyle name="Normal 9 2 3 2 2_Note B" xfId="388" xr:uid="{00000000-0005-0000-0000-00005B010000}"/>
    <cellStyle name="Normal 9 2 3 2 3" xfId="316" xr:uid="{00000000-0005-0000-0000-00005C010000}"/>
    <cellStyle name="Normal 9 2 3 2_Note B" xfId="387" xr:uid="{00000000-0005-0000-0000-00005D010000}"/>
    <cellStyle name="Normal 9 2 3 3" xfId="312" xr:uid="{00000000-0005-0000-0000-00005E010000}"/>
    <cellStyle name="Normal 9 2 3_Note B" xfId="386" xr:uid="{00000000-0005-0000-0000-00005F010000}"/>
    <cellStyle name="Normal 9 2 4" xfId="265" xr:uid="{00000000-0005-0000-0000-000060010000}"/>
    <cellStyle name="Normal 9 2_Note B" xfId="385" xr:uid="{00000000-0005-0000-0000-000061010000}"/>
    <cellStyle name="Normal 9 3" xfId="172" xr:uid="{00000000-0005-0000-0000-000062010000}"/>
    <cellStyle name="Normal 9 3 2" xfId="287" xr:uid="{00000000-0005-0000-0000-000063010000}"/>
    <cellStyle name="Normal 9 4" xfId="198" xr:uid="{00000000-0005-0000-0000-000064010000}"/>
    <cellStyle name="Normal 9 4 2" xfId="313" xr:uid="{00000000-0005-0000-0000-000065010000}"/>
    <cellStyle name="Normal 9 5" xfId="243" xr:uid="{00000000-0005-0000-0000-000066010000}"/>
    <cellStyle name="Normal 9_Note B" xfId="384" xr:uid="{00000000-0005-0000-0000-000067010000}"/>
    <cellStyle name="Note" xfId="40" xr:uid="{00000000-0005-0000-0000-000068010000}"/>
    <cellStyle name="Note 2" xfId="107" xr:uid="{00000000-0005-0000-0000-000069010000}"/>
    <cellStyle name="Nøytral 2" xfId="80" xr:uid="{00000000-0005-0000-0000-00006A010000}"/>
    <cellStyle name="Output" xfId="41" xr:uid="{00000000-0005-0000-0000-00006B010000}"/>
    <cellStyle name="Output 2" xfId="214" xr:uid="{00000000-0005-0000-0000-00006C010000}"/>
    <cellStyle name="Overskrift 1 2" xfId="81" xr:uid="{00000000-0005-0000-0000-00006D010000}"/>
    <cellStyle name="Overskrift 2 2" xfId="82" xr:uid="{00000000-0005-0000-0000-00006E010000}"/>
    <cellStyle name="Overskrift 3 2" xfId="83" xr:uid="{00000000-0005-0000-0000-00006F010000}"/>
    <cellStyle name="Overskrift 4 2" xfId="84" xr:uid="{00000000-0005-0000-0000-000070010000}"/>
    <cellStyle name="Title" xfId="42" xr:uid="{00000000-0005-0000-0000-000071010000}"/>
    <cellStyle name="Tittel 2" xfId="85" xr:uid="{00000000-0005-0000-0000-000072010000}"/>
    <cellStyle name="Total" xfId="43" xr:uid="{00000000-0005-0000-0000-000073010000}"/>
    <cellStyle name="Total 2" xfId="215" xr:uid="{00000000-0005-0000-0000-000074010000}"/>
    <cellStyle name="Totalt 2" xfId="86" xr:uid="{00000000-0005-0000-0000-000075010000}"/>
    <cellStyle name="Totalt 2 2" xfId="223" xr:uid="{00000000-0005-0000-0000-000076010000}"/>
    <cellStyle name="Tusenskille 2" xfId="87" xr:uid="{00000000-0005-0000-0000-000077010000}"/>
    <cellStyle name="Tusenskille 2 2" xfId="116" xr:uid="{00000000-0005-0000-0000-000078010000}"/>
    <cellStyle name="Tusenskille 2 2 2" xfId="237" xr:uid="{00000000-0005-0000-0000-000079010000}"/>
    <cellStyle name="Tusenskille 2 3" xfId="224" xr:uid="{00000000-0005-0000-0000-00007A010000}"/>
    <cellStyle name="Utdata 2" xfId="88" xr:uid="{00000000-0005-0000-0000-00007B010000}"/>
    <cellStyle name="Utdata 2 2" xfId="225" xr:uid="{00000000-0005-0000-0000-00007C010000}"/>
    <cellStyle name="Uthevingsfarge1 2" xfId="89" xr:uid="{00000000-0005-0000-0000-00007D010000}"/>
    <cellStyle name="Uthevingsfarge2 2" xfId="90" xr:uid="{00000000-0005-0000-0000-00007E010000}"/>
    <cellStyle name="Uthevingsfarge3 2" xfId="91" xr:uid="{00000000-0005-0000-0000-00007F010000}"/>
    <cellStyle name="Uthevingsfarge4 2" xfId="92" xr:uid="{00000000-0005-0000-0000-000080010000}"/>
    <cellStyle name="Uthevingsfarge5" xfId="199" builtinId="45"/>
    <cellStyle name="Uthevingsfarge5 2" xfId="93" xr:uid="{00000000-0005-0000-0000-000082010000}"/>
    <cellStyle name="Uthevingsfarge6 2" xfId="94" xr:uid="{00000000-0005-0000-0000-000083010000}"/>
    <cellStyle name="Varseltekst 2" xfId="95" xr:uid="{00000000-0005-0000-0000-000084010000}"/>
    <cellStyle name="Warning Text" xfId="44" xr:uid="{00000000-0005-0000-0000-00008501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381000</xdr:colOff>
      <xdr:row>2</xdr:row>
      <xdr:rowOff>76197</xdr:rowOff>
    </xdr:from>
    <xdr:to>
      <xdr:col>10</xdr:col>
      <xdr:colOff>476250</xdr:colOff>
      <xdr:row>71</xdr:row>
      <xdr:rowOff>71438</xdr:rowOff>
    </xdr:to>
    <xdr:sp macro="" textlink="">
      <xdr:nvSpPr>
        <xdr:cNvPr id="6" name="TekstSylinder 1">
          <a:extLst>
            <a:ext uri="{FF2B5EF4-FFF2-40B4-BE49-F238E27FC236}">
              <a16:creationId xmlns:a16="http://schemas.microsoft.com/office/drawing/2014/main" id="{30478D94-FBEE-4C16-871D-D9A0CBBD099F}"/>
            </a:ext>
          </a:extLst>
        </xdr:cNvPr>
        <xdr:cNvSpPr txBox="1"/>
      </xdr:nvSpPr>
      <xdr:spPr>
        <a:xfrm>
          <a:off x="381000" y="393697"/>
          <a:ext cx="7715250" cy="1094899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600" b="1" i="0">
              <a:solidFill>
                <a:schemeClr val="tx2"/>
              </a:solidFill>
              <a:effectLst/>
              <a:latin typeface="Arial" panose="020B0604020202020204" pitchFamily="34" charset="0"/>
              <a:ea typeface="+mn-ea"/>
              <a:cs typeface="Arial" panose="020B0604020202020204" pitchFamily="34" charset="0"/>
            </a:rPr>
            <a:t>Oppdatert rapporteringspakke per 31.12.2024</a:t>
          </a:r>
          <a:r>
            <a:rPr lang="nb-NO" sz="1600" b="1" i="0" baseline="0">
              <a:solidFill>
                <a:schemeClr val="tx2"/>
              </a:solidFill>
              <a:effectLst/>
              <a:latin typeface="Arial" panose="020B0604020202020204" pitchFamily="34" charset="0"/>
              <a:ea typeface="+mn-ea"/>
              <a:cs typeface="Arial" panose="020B0604020202020204" pitchFamily="34" charset="0"/>
            </a:rPr>
            <a:t> for bruttobudsjetterte </a:t>
          </a:r>
          <a:r>
            <a:rPr lang="nb-NO" sz="1600" b="1" i="0">
              <a:solidFill>
                <a:schemeClr val="tx2"/>
              </a:solidFill>
              <a:effectLst/>
              <a:latin typeface="Arial" panose="020B0604020202020204" pitchFamily="34" charset="0"/>
              <a:ea typeface="+mn-ea"/>
              <a:cs typeface="Arial" panose="020B0604020202020204" pitchFamily="34" charset="0"/>
            </a:rPr>
            <a:t>virksomheter som fører regnskapet etter kontantprinsippet </a:t>
          </a:r>
        </a:p>
        <a:p>
          <a:pPr marL="0" marR="0" lvl="0" indent="0" defTabSz="914400" eaLnBrk="1" fontAlgn="auto" latinLnBrk="0" hangingPunct="1">
            <a:lnSpc>
              <a:spcPct val="100000"/>
            </a:lnSpc>
            <a:spcBef>
              <a:spcPts val="0"/>
            </a:spcBef>
            <a:spcAft>
              <a:spcPts val="0"/>
            </a:spcAft>
            <a:buClrTx/>
            <a:buSzTx/>
            <a:buFontTx/>
            <a:buNone/>
            <a:tabLst/>
            <a:defRPr/>
          </a:pPr>
          <a:endParaRPr lang="nb-NO" sz="1600" b="1" i="0" baseline="0">
            <a:solidFill>
              <a:schemeClr val="tx2"/>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Datoen</a:t>
          </a:r>
          <a:r>
            <a:rPr lang="nb-NO" sz="1100" baseline="0">
              <a:solidFill>
                <a:schemeClr val="dk1"/>
              </a:solidFill>
              <a:effectLst/>
              <a:latin typeface="+mn-lt"/>
              <a:ea typeface="+mn-ea"/>
              <a:cs typeface="+mn-cs"/>
            </a:rPr>
            <a:t> i rapporteringspakken er oppdatert til 31</a:t>
          </a:r>
          <a:r>
            <a:rPr lang="nb-NO" sz="1100">
              <a:solidFill>
                <a:schemeClr val="dk1"/>
              </a:solidFill>
              <a:effectLst/>
              <a:latin typeface="+mn-lt"/>
              <a:ea typeface="+mn-ea"/>
              <a:cs typeface="+mn-cs"/>
            </a:rPr>
            <a:t>.12.2024. </a:t>
          </a:r>
          <a:r>
            <a:rPr lang="nb-NO" sz="1100" baseline="0">
              <a:solidFill>
                <a:schemeClr val="dk1"/>
              </a:solidFill>
              <a:effectLst/>
              <a:latin typeface="+mn-lt"/>
              <a:ea typeface="+mn-ea"/>
              <a:cs typeface="+mn-cs"/>
            </a:rPr>
            <a:t>Denne rapporteringspakken er tilpasset bruttobudsjetterte virksomheter som fører regnskapet etter kontantprinsippet. </a:t>
          </a:r>
          <a:endParaRPr lang="nb-NO" sz="1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600" b="1" i="0" baseline="0">
            <a:solidFill>
              <a:schemeClr val="tx2"/>
            </a:solidFill>
            <a:effectLst/>
            <a:latin typeface="Arial" panose="020B0604020202020204" pitchFamily="34" charset="0"/>
            <a:ea typeface="+mn-ea"/>
            <a:cs typeface="Arial" panose="020B0604020202020204" pitchFamily="34" charset="0"/>
          </a:endParaRPr>
        </a:p>
        <a:p>
          <a:pPr rtl="0" eaLnBrk="1" fontAlgn="auto" latinLnBrk="0" hangingPunct="1"/>
          <a:r>
            <a:rPr lang="nb-NO" sz="1100" b="1">
              <a:solidFill>
                <a:schemeClr val="dk1"/>
              </a:solidFill>
              <a:effectLst/>
              <a:latin typeface="+mn-lt"/>
              <a:ea typeface="+mn-ea"/>
              <a:cs typeface="+mn-cs"/>
            </a:rPr>
            <a:t>Endringer i rapporteringspakken per</a:t>
          </a:r>
          <a:r>
            <a:rPr lang="nb-NO" sz="1100" b="1" baseline="0">
              <a:solidFill>
                <a:schemeClr val="dk1"/>
              </a:solidFill>
              <a:effectLst/>
              <a:latin typeface="+mn-lt"/>
              <a:ea typeface="+mn-ea"/>
              <a:cs typeface="+mn-cs"/>
            </a:rPr>
            <a:t> 31.12.2024:</a:t>
          </a:r>
          <a:endParaRPr lang="nb-NO">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b="0" i="0" baseline="0">
            <a:solidFill>
              <a:schemeClr val="dk1"/>
            </a:solidFill>
            <a:effectLst/>
            <a:latin typeface="+mn-lt"/>
            <a:ea typeface="+mn-ea"/>
            <a:cs typeface="+mn-cs"/>
          </a:endParaRPr>
        </a:p>
        <a:p>
          <a:pPr eaLnBrk="1" fontAlgn="auto" latinLnBrk="0" hangingPunct="1"/>
          <a:r>
            <a:rPr lang="nb-NO" sz="1100" b="1" baseline="0">
              <a:solidFill>
                <a:schemeClr val="dk1"/>
              </a:solidFill>
              <a:effectLst/>
              <a:latin typeface="+mn-lt"/>
              <a:ea typeface="+mn-ea"/>
              <a:cs typeface="+mn-cs"/>
            </a:rPr>
            <a:t>- Bevilgningsrapportering - </a:t>
          </a:r>
          <a:r>
            <a:rPr lang="nb-NO" sz="1100" b="0" baseline="0">
              <a:solidFill>
                <a:schemeClr val="dk1"/>
              </a:solidFill>
              <a:effectLst/>
              <a:latin typeface="+mn-lt"/>
              <a:ea typeface="+mn-ea"/>
              <a:cs typeface="+mn-cs"/>
            </a:rPr>
            <a:t>Forklaringen i kolonnen "Samlet tildeling" er oppdatert iht. rundskriv R-115 vedlegg 1A fotnote 4.</a:t>
          </a:r>
          <a:endParaRPr lang="nb-NO">
            <a:effectLst/>
          </a:endParaRPr>
        </a:p>
        <a:p>
          <a:pPr eaLnBrk="1" fontAlgn="auto" latinLnBrk="0" hangingPunct="1"/>
          <a:endParaRPr lang="nb-NO" sz="1100" b="1" baseline="0">
            <a:solidFill>
              <a:schemeClr val="dk1"/>
            </a:solidFill>
            <a:effectLst/>
            <a:latin typeface="+mn-lt"/>
            <a:ea typeface="+mn-ea"/>
            <a:cs typeface="+mn-cs"/>
          </a:endParaRPr>
        </a:p>
        <a:p>
          <a:pPr eaLnBrk="1" fontAlgn="auto" latinLnBrk="0" hangingPunct="1"/>
          <a:r>
            <a:rPr lang="nb-NO" sz="1100" b="1" baseline="0">
              <a:solidFill>
                <a:schemeClr val="dk1"/>
              </a:solidFill>
              <a:effectLst/>
              <a:latin typeface="+mn-lt"/>
              <a:ea typeface="+mn-ea"/>
              <a:cs typeface="+mn-cs"/>
            </a:rPr>
            <a:t>- Note B - </a:t>
          </a:r>
          <a:r>
            <a:rPr lang="nb-NO" sz="1100" b="0" baseline="0">
              <a:solidFill>
                <a:schemeClr val="dk1"/>
              </a:solidFill>
              <a:effectLst/>
              <a:latin typeface="+mn-lt"/>
              <a:ea typeface="+mn-ea"/>
              <a:cs typeface="+mn-cs"/>
            </a:rPr>
            <a:t>Det er lagt til en kolonne "Kompensasjon for lønnsoppgjøret 2024". Som følge av at lønnsoppgjøret 2024 blir utbetalt i 2025, jf. rundskriv R-2/2025, er det gitt adgang til økt overføringsadgang for driftspostene 01-29, unntatt post 24. Som en konsekvens av dette er beregningen av maksimalt overførbart beløp endret, og dette er beskrevet i noten. Det er også lagt til en forklaring til kolonnen "Mulig overførbart beløp beregnet av virksomheten".</a:t>
          </a:r>
        </a:p>
        <a:p>
          <a:pPr eaLnBrk="1" fontAlgn="auto" latinLnBrk="0" hangingPunct="1"/>
          <a:endParaRPr lang="nb-NO">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600" b="1" i="0" baseline="0">
              <a:solidFill>
                <a:schemeClr val="tx2"/>
              </a:solidFill>
              <a:effectLst/>
              <a:latin typeface="Arial" panose="020B0604020202020204" pitchFamily="34" charset="0"/>
              <a:ea typeface="+mn-ea"/>
              <a:cs typeface="Arial" panose="020B0604020202020204" pitchFamily="34" charset="0"/>
            </a:rPr>
            <a:t>Veiledning til utfylling</a:t>
          </a:r>
        </a:p>
        <a:p>
          <a:pPr rtl="0"/>
          <a:endParaRPr lang="nb-NO" sz="1100" b="0" i="0" u="none" strike="noStrike" baseline="0">
            <a:solidFill>
              <a:schemeClr val="dk1"/>
            </a:solidFill>
            <a:effectLst/>
            <a:latin typeface="+mn-lt"/>
            <a:ea typeface="+mn-ea"/>
            <a:cs typeface="+mn-cs"/>
          </a:endParaRPr>
        </a:p>
        <a:p>
          <a:pPr rtl="0"/>
          <a:r>
            <a:rPr lang="nb-NO" sz="1100" b="0" i="0" u="none" strike="noStrike" baseline="0">
              <a:solidFill>
                <a:schemeClr val="dk1"/>
              </a:solidFill>
              <a:effectLst/>
              <a:latin typeface="+mn-lt"/>
              <a:ea typeface="+mn-ea"/>
              <a:cs typeface="+mn-cs"/>
            </a:rPr>
            <a:t>Årsregnskapet skal vise regnskapstall for hele virksomheten samlet. </a:t>
          </a:r>
        </a:p>
        <a:p>
          <a:pPr rtl="0"/>
          <a:endParaRPr lang="nb-NO" sz="1100" b="0" i="0" u="none" strike="noStrike" baseline="0">
            <a:solidFill>
              <a:schemeClr val="dk1"/>
            </a:solidFill>
            <a:effectLst/>
            <a:latin typeface="+mn-lt"/>
            <a:ea typeface="+mn-ea"/>
            <a:cs typeface="+mn-cs"/>
          </a:endParaRPr>
        </a:p>
        <a:p>
          <a:pPr rtl="0"/>
          <a:r>
            <a:rPr lang="nb-NO" sz="1100" b="0" i="0" u="none" strike="noStrike" baseline="0">
              <a:solidFill>
                <a:schemeClr val="dk1"/>
              </a:solidFill>
              <a:effectLst/>
              <a:latin typeface="+mn-lt"/>
              <a:ea typeface="+mn-ea"/>
              <a:cs typeface="+mn-cs"/>
            </a:rPr>
            <a:t>Årsregnskapet skal gi et dekkende bilde av virksomhetens disponible bevilgninger og av regnskapsførte utgifter, inntekter, eiendeler og gjeld. Kravet om å gi et dekkende bilde innebærer at det kan være nødvendig å gi tilleggsinformasjon utover det som følger av bestemmelsene, slik at all relevant informasjon om virksomhetens disponible bevilgninger og regnskapsførte utgifter, inntekter, eiendeler og gjeld, fremgår av årsregnskapet. Virksomheten må vurdere om det er behov for ytterligere å spesifisere regnskapslinjer, legge til noter eller gi annen tilleggsinformasjon for at årsregnskapet skal gi et dekkende bilde.</a:t>
          </a:r>
        </a:p>
        <a:p>
          <a:pPr rtl="0"/>
          <a:endParaRPr lang="nb-NO" sz="1100" b="0" i="0" u="none" strike="noStrike" baseline="0">
            <a:solidFill>
              <a:schemeClr val="dk1"/>
            </a:solidFill>
            <a:effectLst/>
            <a:latin typeface="+mn-lt"/>
            <a:ea typeface="+mn-ea"/>
            <a:cs typeface="+mn-cs"/>
          </a:endParaRPr>
        </a:p>
        <a:p>
          <a:pPr rtl="0"/>
          <a:r>
            <a:rPr lang="nb-NO" sz="1100" b="0" i="1" u="none" strike="noStrike" baseline="0">
              <a:solidFill>
                <a:schemeClr val="dk1"/>
              </a:solidFill>
              <a:effectLst/>
              <a:latin typeface="+mn-lt"/>
              <a:ea typeface="+mn-ea"/>
              <a:cs typeface="+mn-cs"/>
            </a:rPr>
            <a:t>Bevilgningsrapportering med noter</a:t>
          </a:r>
        </a:p>
        <a:p>
          <a:pPr rtl="0"/>
          <a:r>
            <a:rPr lang="nb-NO" sz="1100" b="0" i="0" u="none" strike="noStrike" baseline="0">
              <a:solidFill>
                <a:schemeClr val="dk1"/>
              </a:solidFill>
              <a:effectLst/>
              <a:latin typeface="+mn-lt"/>
              <a:ea typeface="+mn-ea"/>
              <a:cs typeface="+mn-cs"/>
            </a:rPr>
            <a:t>Oppstilling av bevilgningsrapportering følger oppstillingsplan i vedlegg 1A til rundskriv R-115 </a:t>
          </a:r>
          <a:r>
            <a:rPr lang="nb-NO" sz="1100" b="0" i="1" u="none" strike="noStrike" baseline="0">
              <a:solidFill>
                <a:schemeClr val="dk1"/>
              </a:solidFill>
              <a:effectLst/>
              <a:latin typeface="+mn-lt"/>
              <a:ea typeface="+mn-ea"/>
              <a:cs typeface="+mn-cs"/>
            </a:rPr>
            <a:t>Utarbeidelse og avleggelse av statlige virksomheters årsregnskap</a:t>
          </a:r>
          <a:r>
            <a:rPr lang="nb-NO" sz="1100" b="0" i="0" u="none" strike="noStrike" baseline="0">
              <a:solidFill>
                <a:schemeClr val="dk1"/>
              </a:solidFill>
              <a:effectLst/>
              <a:latin typeface="+mn-lt"/>
              <a:ea typeface="+mn-ea"/>
              <a:cs typeface="+mn-cs"/>
            </a:rPr>
            <a:t>. </a:t>
          </a:r>
        </a:p>
        <a:p>
          <a:pPr rtl="0"/>
          <a:endParaRPr lang="nb-NO" sz="1100" b="0" i="0" u="none" strike="noStrike" baseline="0">
            <a:solidFill>
              <a:schemeClr val="dk1"/>
            </a:solidFill>
            <a:effectLst/>
            <a:latin typeface="+mn-lt"/>
            <a:ea typeface="+mn-ea"/>
            <a:cs typeface="+mn-cs"/>
          </a:endParaRPr>
        </a:p>
        <a:p>
          <a:pPr rtl="0"/>
          <a:r>
            <a:rPr lang="nb-NO" sz="1100" b="0" i="0" u="none" strike="noStrike" baseline="0">
              <a:solidFill>
                <a:schemeClr val="dk1"/>
              </a:solidFill>
              <a:effectLst/>
              <a:latin typeface="+mn-lt"/>
              <a:ea typeface="+mn-ea"/>
              <a:cs typeface="+mn-cs"/>
            </a:rPr>
            <a:t>Det skal utarbeides note A </a:t>
          </a:r>
          <a:r>
            <a:rPr lang="nb-NO" i="1"/>
            <a:t>Forklaring av samlet tildeling </a:t>
          </a:r>
          <a:r>
            <a:rPr lang="nb-NO" sz="1100" b="0" i="0" u="none" strike="noStrike" baseline="0">
              <a:solidFill>
                <a:schemeClr val="dk1"/>
              </a:solidFill>
              <a:effectLst/>
              <a:latin typeface="+mn-lt"/>
              <a:ea typeface="+mn-ea"/>
              <a:cs typeface="+mn-cs"/>
            </a:rPr>
            <a:t>og note B </a:t>
          </a:r>
          <a:r>
            <a:rPr lang="nb-NO" i="1"/>
            <a:t>Forklaring til brukte fullmakter og beregning av mulig overførbart beløp til neste år</a:t>
          </a:r>
          <a:r>
            <a:rPr lang="nb-NO"/>
            <a:t> </a:t>
          </a:r>
          <a:r>
            <a:rPr lang="nb-NO" sz="1100" b="0" i="0" u="none" strike="noStrike" baseline="0">
              <a:solidFill>
                <a:schemeClr val="dk1"/>
              </a:solidFill>
              <a:effectLst/>
              <a:latin typeface="+mn-lt"/>
              <a:ea typeface="+mn-ea"/>
              <a:cs typeface="+mn-cs"/>
            </a:rPr>
            <a:t>til bevilgingsrapporteringen. </a:t>
          </a:r>
          <a:r>
            <a:rPr lang="nb-NO"/>
            <a:t>Det er anledning til å tilpasse notene for å gi utfyllende informasjon. Det er gitt nærmere veiledning til utarbeidelse av note A og B på DFØs nettsider </a:t>
          </a:r>
          <a:r>
            <a:rPr lang="nb-NO">
              <a:hlinkClick xmlns:r="http://schemas.openxmlformats.org/officeDocument/2006/relationships" r:id=""/>
            </a:rPr>
            <a:t>Årsregnskap - DFØ (dfo.no)</a:t>
          </a:r>
          <a:r>
            <a:rPr lang="nb-NO"/>
            <a:t>. </a:t>
          </a:r>
        </a:p>
        <a:p>
          <a:pPr rtl="0"/>
          <a:endParaRPr lang="nb-NO" sz="1100" b="0" i="0" u="none" strike="noStrike" baseline="0">
            <a:solidFill>
              <a:schemeClr val="dk1"/>
            </a:solidFill>
            <a:effectLst/>
            <a:latin typeface="+mn-lt"/>
            <a:ea typeface="+mn-ea"/>
            <a:cs typeface="+mn-cs"/>
          </a:endParaRPr>
        </a:p>
        <a:p>
          <a:pPr rtl="0"/>
          <a:r>
            <a:rPr lang="nb-NO" sz="1100" b="0" i="1" u="none" strike="noStrike" baseline="0">
              <a:solidFill>
                <a:schemeClr val="dk1"/>
              </a:solidFill>
              <a:effectLst/>
              <a:latin typeface="+mn-lt"/>
              <a:ea typeface="+mn-ea"/>
              <a:cs typeface="+mn-cs"/>
            </a:rPr>
            <a:t>Artskontorapportering med noter</a:t>
          </a:r>
        </a:p>
        <a:p>
          <a:pPr rtl="0"/>
          <a:r>
            <a:rPr lang="nb-NO" sz="1100" b="0" i="0" u="none" strike="noStrike" baseline="0">
              <a:solidFill>
                <a:schemeClr val="dk1"/>
              </a:solidFill>
              <a:effectLst/>
              <a:latin typeface="+mn-lt"/>
              <a:ea typeface="+mn-ea"/>
              <a:cs typeface="+mn-cs"/>
            </a:rPr>
            <a:t>Oppstilling av artskontorapportering følger oppstillingsplan i vedlegg 2 </a:t>
          </a:r>
          <a:r>
            <a:rPr lang="nb-NO" sz="1100" b="0" i="0" baseline="0">
              <a:solidFill>
                <a:schemeClr val="dk1"/>
              </a:solidFill>
              <a:effectLst/>
              <a:latin typeface="+mn-lt"/>
              <a:ea typeface="+mn-ea"/>
              <a:cs typeface="+mn-cs"/>
            </a:rPr>
            <a:t>til rundskriv R-115 </a:t>
          </a:r>
          <a:r>
            <a:rPr lang="nb-NO" sz="1100" b="0" i="1" baseline="0">
              <a:solidFill>
                <a:schemeClr val="dk1"/>
              </a:solidFill>
              <a:effectLst/>
              <a:latin typeface="+mn-lt"/>
              <a:ea typeface="+mn-ea"/>
              <a:cs typeface="+mn-cs"/>
            </a:rPr>
            <a:t>Utarbeidelse og avleggelse av statlige virksomheters årsregnskap</a:t>
          </a:r>
          <a:r>
            <a:rPr lang="nb-NO" sz="1100" b="0" i="0" baseline="0">
              <a:solidFill>
                <a:schemeClr val="dk1"/>
              </a:solidFill>
              <a:effectLst/>
              <a:latin typeface="+mn-lt"/>
              <a:ea typeface="+mn-ea"/>
              <a:cs typeface="+mn-cs"/>
            </a:rPr>
            <a:t>. Regnskapslinjer i artskontorapporteringen som ikke inneholder beløp kan slettes, men alle overskrifter må beholdes. </a:t>
          </a:r>
        </a:p>
        <a:p>
          <a:pPr rtl="0"/>
          <a:endParaRPr lang="nb-NO" sz="1100" b="0" i="0" u="none" strike="noStrike" baseline="0">
            <a:solidFill>
              <a:schemeClr val="dk1"/>
            </a:solidFill>
            <a:effectLst/>
            <a:latin typeface="+mn-lt"/>
            <a:ea typeface="+mn-ea"/>
            <a:cs typeface="+mn-cs"/>
          </a:endParaRPr>
        </a:p>
        <a:p>
          <a:pPr rtl="0"/>
          <a:r>
            <a:rPr lang="nb-NO"/>
            <a:t>Virksomheter som fører regnskapet etter kontantprinsippet, skal utarbeide noter til artskontorapporteringen. Følgende noter skal som hovedregel utarbeides: </a:t>
          </a:r>
        </a:p>
        <a:p>
          <a:pPr rtl="0"/>
          <a:r>
            <a:rPr lang="nb-NO"/>
            <a:t>- innbetalinger fra drift </a:t>
          </a:r>
        </a:p>
        <a:p>
          <a:pPr rtl="0"/>
          <a:r>
            <a:rPr lang="nb-NO"/>
            <a:t>- utbetalinger til lønn </a:t>
          </a:r>
        </a:p>
        <a:p>
          <a:pPr rtl="0"/>
          <a:r>
            <a:rPr lang="nb-NO"/>
            <a:t>- andre utbetalinger til drift </a:t>
          </a:r>
        </a:p>
        <a:p>
          <a:pPr rtl="0"/>
          <a:r>
            <a:rPr lang="nb-NO"/>
            <a:t>- utbetaling til investeringer </a:t>
          </a:r>
        </a:p>
        <a:p>
          <a:pPr rtl="0"/>
          <a:r>
            <a:rPr lang="nb-NO"/>
            <a:t>- innkrevingsvirksomhet og andre overføringer til staten </a:t>
          </a:r>
        </a:p>
        <a:p>
          <a:pPr rtl="0"/>
          <a:r>
            <a:rPr lang="nb-NO"/>
            <a:t>- tilskuddsforvaltning og andre overføringer fra staten </a:t>
          </a:r>
        </a:p>
        <a:p>
          <a:pPr rtl="0"/>
          <a:r>
            <a:rPr lang="nb-NO"/>
            <a:t>- sammenheng mellom avregning med statskassen og mellomværende med statskassen </a:t>
          </a:r>
        </a:p>
        <a:p>
          <a:pPr rtl="0"/>
          <a:endParaRPr lang="nb-NO"/>
        </a:p>
        <a:p>
          <a:pPr rtl="0"/>
          <a:r>
            <a:rPr lang="nb-NO"/>
            <a:t>Det er gitt nærmere</a:t>
          </a:r>
          <a:r>
            <a:rPr lang="nb-NO" baseline="0"/>
            <a:t> veiledning til utarbeidelse av noten </a:t>
          </a:r>
          <a:r>
            <a:rPr lang="nb-NO" sz="1100">
              <a:solidFill>
                <a:schemeClr val="dk1"/>
              </a:solidFill>
              <a:effectLst/>
              <a:latin typeface="+mn-lt"/>
              <a:ea typeface="+mn-ea"/>
              <a:cs typeface="+mn-cs"/>
            </a:rPr>
            <a:t>sammenheng mellom avregning med statskassen og mellomværende med statskassen på DFØs nettsider</a:t>
          </a:r>
          <a:r>
            <a:rPr lang="nb-NO" sz="1100" baseline="0">
              <a:solidFill>
                <a:schemeClr val="dk1"/>
              </a:solidFill>
              <a:effectLst/>
              <a:latin typeface="+mn-lt"/>
              <a:ea typeface="+mn-ea"/>
              <a:cs typeface="+mn-cs"/>
            </a:rPr>
            <a:t> </a:t>
          </a:r>
          <a:r>
            <a:rPr lang="nb-NO">
              <a:hlinkClick xmlns:r="http://schemas.openxmlformats.org/officeDocument/2006/relationships" r:id=""/>
            </a:rPr>
            <a:t>Årsregnskap - DFØ (dfo.no)</a:t>
          </a:r>
          <a:r>
            <a:rPr lang="nb-NO"/>
            <a:t>. </a:t>
          </a:r>
        </a:p>
        <a:p>
          <a:pPr rtl="0"/>
          <a:endParaRPr lang="nb-NO"/>
        </a:p>
        <a:p>
          <a:pPr marL="0" marR="0" lvl="0" indent="0" defTabSz="914400" rtl="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I</a:t>
          </a:r>
          <a:r>
            <a:rPr lang="nb-NO" sz="1100" baseline="0">
              <a:solidFill>
                <a:schemeClr val="dk1"/>
              </a:solidFill>
              <a:effectLst/>
              <a:latin typeface="+mn-lt"/>
              <a:ea typeface="+mn-ea"/>
              <a:cs typeface="+mn-cs"/>
            </a:rPr>
            <a:t> noten for utbetalinger til lønn kan det være aktuelt for </a:t>
          </a:r>
          <a:r>
            <a:rPr lang="nb-NO" sz="1100">
              <a:solidFill>
                <a:schemeClr val="dk1"/>
              </a:solidFill>
              <a:effectLst/>
              <a:latin typeface="+mn-lt"/>
              <a:ea typeface="+mn-ea"/>
              <a:cs typeface="+mn-cs"/>
            </a:rPr>
            <a:t>virksomheter som er lønnskunde av DFØ og som er berørt av omleggingen av utbetalingsløsningen i DFØ for</a:t>
          </a:r>
          <a:r>
            <a:rPr lang="nb-NO" sz="1100" baseline="0">
              <a:solidFill>
                <a:schemeClr val="dk1"/>
              </a:solidFill>
              <a:effectLst/>
              <a:latin typeface="+mn-lt"/>
              <a:ea typeface="+mn-ea"/>
              <a:cs typeface="+mn-cs"/>
            </a:rPr>
            <a:t> overtid, reisetid og timelønn </a:t>
          </a:r>
          <a:r>
            <a:rPr lang="nb-NO" sz="1100">
              <a:solidFill>
                <a:schemeClr val="dk1"/>
              </a:solidFill>
              <a:effectLst/>
              <a:latin typeface="+mn-lt"/>
              <a:ea typeface="+mn-ea"/>
              <a:cs typeface="+mn-cs"/>
            </a:rPr>
            <a:t>å kommentere</a:t>
          </a:r>
          <a:r>
            <a:rPr lang="nb-NO" sz="1100" baseline="0">
              <a:solidFill>
                <a:schemeClr val="dk1"/>
              </a:solidFill>
              <a:effectLst/>
              <a:latin typeface="+mn-lt"/>
              <a:ea typeface="+mn-ea"/>
              <a:cs typeface="+mn-cs"/>
            </a:rPr>
            <a:t> dette dersom det gir vesentlige utslag i årets utbetalinger til lønn sammenlignet med fjorårets utbetalinger til lønn</a:t>
          </a:r>
          <a:r>
            <a:rPr lang="nb-NO" sz="1100">
              <a:solidFill>
                <a:schemeClr val="dk1"/>
              </a:solidFill>
              <a:effectLst/>
              <a:latin typeface="+mn-lt"/>
              <a:ea typeface="+mn-ea"/>
              <a:cs typeface="+mn-cs"/>
            </a:rPr>
            <a:t>. </a:t>
          </a:r>
          <a:endParaRPr lang="nb-NO">
            <a:effectLst/>
          </a:endParaRPr>
        </a:p>
        <a:p>
          <a:pPr rtl="0"/>
          <a:endParaRPr lang="nb-NO"/>
        </a:p>
        <a:p>
          <a:pPr rtl="0"/>
          <a:r>
            <a:rPr lang="nb-NO"/>
            <a:t>Notene skal knyttes til de aktuelle regnskapslinjene i oppstillingen og nummereres fortløpende. </a:t>
          </a:r>
        </a:p>
        <a:p>
          <a:pPr rtl="0"/>
          <a:endParaRPr lang="nb-NO"/>
        </a:p>
        <a:p>
          <a:pPr rtl="0"/>
          <a:r>
            <a:rPr lang="nb-NO"/>
            <a:t>Virksomheten kan unnlate å utarbeide noter dersom de aktuelle regnskapslinjene i oppstillingen ikke inneholder beløp. </a:t>
          </a:r>
          <a:r>
            <a:rPr lang="nb-NO" sz="1100" b="0" i="0" baseline="0">
              <a:solidFill>
                <a:schemeClr val="dk1"/>
              </a:solidFill>
              <a:effectLst/>
              <a:latin typeface="+mn-lt"/>
              <a:ea typeface="+mn-ea"/>
              <a:cs typeface="+mn-cs"/>
            </a:rPr>
            <a:t>Notelinjer som ikke inneholder beløp kan slettes. </a:t>
          </a:r>
          <a:r>
            <a:rPr lang="nb-NO"/>
            <a:t>En anbefaling til hvordan notene kan presenteres finner du i denne</a:t>
          </a:r>
          <a:r>
            <a:rPr lang="nb-NO" baseline="0"/>
            <a:t> rapporteringsmalen. </a:t>
          </a:r>
          <a:r>
            <a:rPr lang="nb-NO" sz="1100" b="0" i="0" baseline="0">
              <a:solidFill>
                <a:schemeClr val="dk1"/>
              </a:solidFill>
              <a:effectLst/>
              <a:latin typeface="+mn-lt"/>
              <a:ea typeface="+mn-ea"/>
              <a:cs typeface="+mn-cs"/>
            </a:rPr>
            <a:t>Det er anledning til å foreta endringer i den enkelte note for å øke detaljeringsgraden og tilpasse innholdet til virksomheten.</a:t>
          </a:r>
          <a:endParaRPr lang="nb-NO" baseline="0"/>
        </a:p>
        <a:p>
          <a:pPr rtl="0"/>
          <a:endParaRPr lang="nb-NO" baseline="0"/>
        </a:p>
        <a:p>
          <a:pPr rtl="0"/>
          <a:endParaRPr lang="nb-NO" sz="1100" b="0" i="0" u="none" strike="noStrike" baseline="0">
            <a:solidFill>
              <a:schemeClr val="dk1"/>
            </a:solidFill>
            <a:effectLst/>
            <a:latin typeface="+mn-lt"/>
            <a:ea typeface="+mn-ea"/>
            <a:cs typeface="+mn-cs"/>
          </a:endParaRPr>
        </a:p>
        <a:p>
          <a:pPr rtl="0" eaLnBrk="1" fontAlgn="auto" latinLnBrk="0" hangingPunct="1"/>
          <a:endParaRPr lang="nb-NO"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600" b="1" i="0" baseline="0">
            <a:solidFill>
              <a:schemeClr val="tx2"/>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30</xdr:row>
      <xdr:rowOff>9525</xdr:rowOff>
    </xdr:from>
    <xdr:to>
      <xdr:col>7</xdr:col>
      <xdr:colOff>1209675</xdr:colOff>
      <xdr:row>36</xdr:row>
      <xdr:rowOff>19050</xdr:rowOff>
    </xdr:to>
    <xdr:sp macro="" textlink="">
      <xdr:nvSpPr>
        <xdr:cNvPr id="2" name="TekstSylinder 1">
          <a:extLst>
            <a:ext uri="{FF2B5EF4-FFF2-40B4-BE49-F238E27FC236}">
              <a16:creationId xmlns:a16="http://schemas.microsoft.com/office/drawing/2014/main" id="{AFB54198-62C9-4DAE-A50C-BA33E9AB05F2}"/>
            </a:ext>
          </a:extLst>
        </xdr:cNvPr>
        <xdr:cNvSpPr txBox="1"/>
      </xdr:nvSpPr>
      <xdr:spPr>
        <a:xfrm>
          <a:off x="9525" y="6124575"/>
          <a:ext cx="975360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i="0">
              <a:solidFill>
                <a:schemeClr val="dk1"/>
              </a:solidFill>
              <a:effectLst/>
              <a:latin typeface="+mn-lt"/>
              <a:ea typeface="+mn-ea"/>
              <a:cs typeface="+mn-cs"/>
            </a:rPr>
            <a:t>*Merk at tilleggskolonnene kun er aktuelle for virksomheter som har avgitt belastningsfullmakt på </a:t>
          </a:r>
          <a:r>
            <a:rPr lang="nb-NO" sz="1100" b="0" i="1">
              <a:solidFill>
                <a:schemeClr val="dk1"/>
              </a:solidFill>
              <a:effectLst/>
              <a:latin typeface="+mn-lt"/>
              <a:ea typeface="+mn-ea"/>
              <a:cs typeface="+mn-cs"/>
            </a:rPr>
            <a:t>inntektskapittel</a:t>
          </a:r>
          <a:r>
            <a:rPr lang="nb-NO" sz="1100" b="0" i="0">
              <a:solidFill>
                <a:schemeClr val="dk1"/>
              </a:solidFill>
              <a:effectLst/>
              <a:latin typeface="+mn-lt"/>
              <a:ea typeface="+mn-ea"/>
              <a:cs typeface="+mn-cs"/>
            </a:rPr>
            <a:t>. Tilleggskolonnene skal utelates når det ikke er gitt slik belastningsfullmakt. Skraverte felt skal ikke fylles</a:t>
          </a:r>
          <a:r>
            <a:rPr lang="nb-NO" sz="1100" b="0" i="0" baseline="0">
              <a:solidFill>
                <a:schemeClr val="dk1"/>
              </a:solidFill>
              <a:effectLst/>
              <a:latin typeface="+mn-lt"/>
              <a:ea typeface="+mn-ea"/>
              <a:cs typeface="+mn-cs"/>
            </a:rPr>
            <a:t> inn. </a:t>
          </a:r>
          <a:br>
            <a:rPr lang="nb-NO" sz="1100" b="0" i="0">
              <a:solidFill>
                <a:schemeClr val="dk1"/>
              </a:solidFill>
              <a:effectLst/>
              <a:latin typeface="+mn-lt"/>
              <a:ea typeface="+mn-ea"/>
              <a:cs typeface="+mn-cs"/>
            </a:rPr>
          </a:br>
          <a:endParaRPr lang="nb-NO" sz="1000">
            <a:effectLst/>
          </a:endParaRPr>
        </a:p>
        <a:p>
          <a:r>
            <a:rPr lang="nb-NO" sz="1100" b="0" i="0">
              <a:solidFill>
                <a:schemeClr val="dk1"/>
              </a:solidFill>
              <a:effectLst/>
              <a:latin typeface="+mn-lt"/>
              <a:ea typeface="+mn-ea"/>
              <a:cs typeface="+mn-cs"/>
            </a:rPr>
            <a:t>** Samlet tildeling skal ikke reduseres med eventuelle avgitte belastningsfullmakter (gjelder både for utgiftskapitler og inntektskapitler). Se note B </a:t>
          </a:r>
          <a:r>
            <a:rPr lang="nb-NO" sz="1100" b="0" i="1">
              <a:solidFill>
                <a:schemeClr val="dk1"/>
              </a:solidFill>
              <a:effectLst/>
              <a:latin typeface="+mn-lt"/>
              <a:ea typeface="+mn-ea"/>
              <a:cs typeface="+mn-cs"/>
            </a:rPr>
            <a:t>Forklaring til brukte fullmakter og beregning av mulig overførbart beløp til neste år </a:t>
          </a:r>
          <a:r>
            <a:rPr lang="nb-NO" sz="1100" b="0" i="0">
              <a:solidFill>
                <a:schemeClr val="dk1"/>
              </a:solidFill>
              <a:effectLst/>
              <a:latin typeface="+mn-lt"/>
              <a:ea typeface="+mn-ea"/>
              <a:cs typeface="+mn-cs"/>
            </a:rPr>
            <a:t>for nærmere forklaring.</a:t>
          </a:r>
          <a:r>
            <a:rPr lang="nb-NO" sz="1100">
              <a:solidFill>
                <a:schemeClr val="dk1"/>
              </a:solidFill>
              <a:effectLst/>
              <a:latin typeface="+mn-lt"/>
              <a:ea typeface="+mn-ea"/>
              <a:cs typeface="+mn-cs"/>
            </a:rPr>
            <a:t> Samlet</a:t>
          </a:r>
          <a:r>
            <a:rPr lang="nb-NO" sz="1100" baseline="0">
              <a:solidFill>
                <a:schemeClr val="dk1"/>
              </a:solidFill>
              <a:effectLst/>
              <a:latin typeface="+mn-lt"/>
              <a:ea typeface="+mn-ea"/>
              <a:cs typeface="+mn-cs"/>
            </a:rPr>
            <a:t> tildeling skal ikke inkludere mottatte belastningsfullmakter eller mottatte betalinger etter rundskriv R-111 punkt 4, tilvisninger gjennom rundskriv eller bruk av felleskontoer.</a:t>
          </a:r>
          <a:endParaRPr lang="nb-NO"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13</xdr:row>
      <xdr:rowOff>159327</xdr:rowOff>
    </xdr:from>
    <xdr:to>
      <xdr:col>8</xdr:col>
      <xdr:colOff>894484</xdr:colOff>
      <xdr:row>32</xdr:row>
      <xdr:rowOff>9525</xdr:rowOff>
    </xdr:to>
    <xdr:sp macro="" textlink="">
      <xdr:nvSpPr>
        <xdr:cNvPr id="2" name="TekstSylinder 1">
          <a:extLst>
            <a:ext uri="{FF2B5EF4-FFF2-40B4-BE49-F238E27FC236}">
              <a16:creationId xmlns:a16="http://schemas.microsoft.com/office/drawing/2014/main" id="{0B22B869-3065-427D-9824-CDC2FF2DE42A}"/>
            </a:ext>
          </a:extLst>
        </xdr:cNvPr>
        <xdr:cNvSpPr txBox="1"/>
      </xdr:nvSpPr>
      <xdr:spPr>
        <a:xfrm>
          <a:off x="28575" y="3188277"/>
          <a:ext cx="10324234" cy="34696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000" b="1" i="0" u="none" strike="noStrike" baseline="0">
              <a:solidFill>
                <a:schemeClr val="dk1"/>
              </a:solidFill>
              <a:latin typeface="Times New Roman" panose="02020603050405020304" pitchFamily="18" charset="0"/>
              <a:ea typeface="+mn-ea"/>
              <a:cs typeface="Times New Roman" panose="02020603050405020304" pitchFamily="18" charset="0"/>
            </a:rPr>
            <a:t>Forklaring til bruk av budsjettfullmakte</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Mottatte belastningsfullmakter (gjelder for både utgiftskapitler og inntektskapitler)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overføres»</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«kan benyttes under»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Stikkordet «overslagsbevilgning»</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Avgitte belastningsfullmakter (utgiftsført av andre på utgiftskapitler og inntektsført av andre på inntektskapitler)</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 </a:t>
          </a: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mot tilsvarende merinntekter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investeringsbevilgninger mot tilsvarende innsparing under driftsbevilgninger under samme budsjettkapittel</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Fullmakt til å overskride driftsbevilgninger til investeringsformål mot tilsvarende innsparing i de tre følgende budsjettår </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Innsparing i regnskapsåret som følge av bruk av fullmakt til å overskride driftsbevilgninger til investeringsformål mot tilsvarende innsparing i de tre følgende budsjettår</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Romertallsvedtak</a:t>
          </a:r>
        </a:p>
        <a:p>
          <a:pPr rtl="0"/>
          <a:endParaRPr lang="nb-NO" sz="1000" b="0" i="0" u="none" strike="noStrike" baseline="0">
            <a:solidFill>
              <a:schemeClr val="dk1"/>
            </a:solidFill>
            <a:latin typeface="Times New Roman" panose="02020603050405020304" pitchFamily="18" charset="0"/>
            <a:ea typeface="+mn-ea"/>
            <a:cs typeface="Times New Roman" panose="02020603050405020304" pitchFamily="18" charset="0"/>
          </a:endParaRPr>
        </a:p>
        <a:p>
          <a:pPr rtl="0"/>
          <a:r>
            <a:rPr lang="nb-NO" sz="1000" b="0" i="0" u="none" strike="noStrike" baseline="0">
              <a:solidFill>
                <a:schemeClr val="dk1"/>
              </a:solidFill>
              <a:latin typeface="Times New Roman" panose="02020603050405020304" pitchFamily="18" charset="0"/>
              <a:ea typeface="+mn-ea"/>
              <a:cs typeface="Times New Roman" panose="02020603050405020304" pitchFamily="18" charset="0"/>
            </a:rPr>
            <a:t>Mulig overførbart beløp</a:t>
          </a:r>
        </a:p>
        <a:p>
          <a:endParaRPr lang="nb-NO" sz="1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56</xdr:row>
      <xdr:rowOff>123825</xdr:rowOff>
    </xdr:from>
    <xdr:to>
      <xdr:col>4</xdr:col>
      <xdr:colOff>9525</xdr:colOff>
      <xdr:row>61</xdr:row>
      <xdr:rowOff>34637</xdr:rowOff>
    </xdr:to>
    <xdr:sp macro="" textlink="">
      <xdr:nvSpPr>
        <xdr:cNvPr id="2" name="TekstSylinder 1">
          <a:extLst>
            <a:ext uri="{FF2B5EF4-FFF2-40B4-BE49-F238E27FC236}">
              <a16:creationId xmlns:a16="http://schemas.microsoft.com/office/drawing/2014/main" id="{D36B6644-9734-2202-AEA5-9D7F170E6CC1}"/>
            </a:ext>
          </a:extLst>
        </xdr:cNvPr>
        <xdr:cNvSpPr txBox="1"/>
      </xdr:nvSpPr>
      <xdr:spPr>
        <a:xfrm>
          <a:off x="9525" y="11103552"/>
          <a:ext cx="6987886" cy="863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solidFill>
                <a:schemeClr val="dk1"/>
              </a:solidFill>
              <a:effectLst/>
              <a:latin typeface="+mn-lt"/>
              <a:ea typeface="+mn-ea"/>
              <a:cs typeface="+mn-cs"/>
            </a:rPr>
            <a:t>*Disse overskriftene kan slettes om de ikke er aktuelle.</a:t>
          </a:r>
          <a:endParaRPr lang="nb-NO" sz="1000">
            <a:effectLst/>
          </a:endParaRPr>
        </a:p>
        <a:p>
          <a:r>
            <a:rPr lang="nb-NO" sz="1000">
              <a:solidFill>
                <a:schemeClr val="dk1"/>
              </a:solidFill>
              <a:effectLst/>
              <a:latin typeface="+mn-lt"/>
              <a:ea typeface="+mn-ea"/>
              <a:cs typeface="+mn-cs"/>
            </a:rPr>
            <a:t>**Andre ev. inntekter/utgifter rapportert på felleskapitler spesifiseres på egne linjer ved behov.</a:t>
          </a:r>
          <a:endParaRPr lang="nb-NO" sz="1000">
            <a:effectLst/>
          </a:endParaRPr>
        </a:p>
        <a:p>
          <a:r>
            <a:rPr lang="nb-NO" sz="1000">
              <a:solidFill>
                <a:schemeClr val="dk1"/>
              </a:solidFill>
              <a:effectLst/>
              <a:latin typeface="+mn-lt"/>
              <a:ea typeface="+mn-ea"/>
              <a:cs typeface="+mn-cs"/>
            </a:rPr>
            <a:t>*** Spesifiser og legg til linjer ved behov. Se veiledning over hva som skal inngå som en del av mellomværende med statskassen. </a:t>
          </a:r>
        </a:p>
        <a:p>
          <a:pPr marL="0" marR="0" lvl="0" indent="0" defTabSz="914400" eaLnBrk="1" fontAlgn="auto" latinLnBrk="0" hangingPunct="1">
            <a:lnSpc>
              <a:spcPct val="100000"/>
            </a:lnSpc>
            <a:spcBef>
              <a:spcPts val="0"/>
            </a:spcBef>
            <a:spcAft>
              <a:spcPts val="0"/>
            </a:spcAft>
            <a:buClrTx/>
            <a:buSzTx/>
            <a:buFontTx/>
            <a:buNone/>
            <a:tabLst/>
            <a:defRPr/>
          </a:pPr>
          <a:r>
            <a:rPr lang="nb-NO" sz="1000">
              <a:solidFill>
                <a:schemeClr val="dk1"/>
              </a:solidFill>
              <a:effectLst/>
              <a:latin typeface="+mn-lt"/>
              <a:ea typeface="+mn-ea"/>
              <a:cs typeface="+mn-cs"/>
            </a:rPr>
            <a:t>**** </a:t>
          </a:r>
          <a:r>
            <a:rPr lang="nb-NO" sz="1100">
              <a:solidFill>
                <a:schemeClr val="dk1"/>
              </a:solidFill>
              <a:effectLst/>
              <a:latin typeface="+mn-lt"/>
              <a:ea typeface="+mn-ea"/>
              <a:cs typeface="+mn-cs"/>
            </a:rPr>
            <a:t>Pensjonstrekket i de ansattes lønn (2%) på konto 263 inngår også på denne linjen.</a:t>
          </a:r>
          <a:endParaRPr lang="nb-NO">
            <a:effectLst/>
          </a:endParaRPr>
        </a:p>
        <a:p>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12</xdr:row>
      <xdr:rowOff>38099</xdr:rowOff>
    </xdr:from>
    <xdr:to>
      <xdr:col>3</xdr:col>
      <xdr:colOff>914399</xdr:colOff>
      <xdr:row>16</xdr:row>
      <xdr:rowOff>171450</xdr:rowOff>
    </xdr:to>
    <xdr:sp macro="" textlink="">
      <xdr:nvSpPr>
        <xdr:cNvPr id="3" name="TekstSylinder 1">
          <a:extLst>
            <a:ext uri="{FF2B5EF4-FFF2-40B4-BE49-F238E27FC236}">
              <a16:creationId xmlns:a16="http://schemas.microsoft.com/office/drawing/2014/main" id="{00000000-0008-0000-0500-000002000000}"/>
            </a:ext>
          </a:extLst>
        </xdr:cNvPr>
        <xdr:cNvSpPr txBox="1"/>
      </xdr:nvSpPr>
      <xdr:spPr>
        <a:xfrm>
          <a:off x="9525" y="2390774"/>
          <a:ext cx="6105524"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nb-NO" sz="1100">
              <a:solidFill>
                <a:schemeClr val="dk1"/>
              </a:solidFill>
              <a:effectLst/>
              <a:latin typeface="+mn-lt"/>
              <a:ea typeface="+mn-ea"/>
              <a:cs typeface="+mn-cs"/>
            </a:rPr>
            <a:t>* Premiesatsen for arbeidsgiverandelen utgjorde i 2024 xx,x prosent (arbeidsgiverandel av pensjonspremien/pensjonsgrunnlaget i 2024 rapportert til SPK). For regnskapsåret 2023 utgjorde premiesatsen yy,y</a:t>
          </a:r>
          <a:r>
            <a:rPr lang="nb-NO" sz="1100" baseline="0">
              <a:solidFill>
                <a:schemeClr val="dk1"/>
              </a:solidFill>
              <a:effectLst/>
              <a:latin typeface="+mn-lt"/>
              <a:ea typeface="+mn-ea"/>
              <a:cs typeface="+mn-cs"/>
            </a:rPr>
            <a:t> prosent. </a:t>
          </a:r>
          <a:endParaRPr lang="nb-NO" sz="10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37</xdr:row>
      <xdr:rowOff>161924</xdr:rowOff>
    </xdr:from>
    <xdr:to>
      <xdr:col>7</xdr:col>
      <xdr:colOff>647699</xdr:colOff>
      <xdr:row>43</xdr:row>
      <xdr:rowOff>142875</xdr:rowOff>
    </xdr:to>
    <xdr:sp macro="" textlink="">
      <xdr:nvSpPr>
        <xdr:cNvPr id="2" name="TekstSylinder 1">
          <a:extLst>
            <a:ext uri="{FF2B5EF4-FFF2-40B4-BE49-F238E27FC236}">
              <a16:creationId xmlns:a16="http://schemas.microsoft.com/office/drawing/2014/main" id="{00000000-0008-0000-0B00-000002000000}"/>
            </a:ext>
          </a:extLst>
        </xdr:cNvPr>
        <xdr:cNvSpPr txBox="1"/>
      </xdr:nvSpPr>
      <xdr:spPr>
        <a:xfrm>
          <a:off x="0" y="9324974"/>
          <a:ext cx="6581774" cy="1181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Times New Roman" panose="02020603050405020304" pitchFamily="18" charset="0"/>
              <a:ea typeface="+mn-ea"/>
              <a:cs typeface="Times New Roman" panose="02020603050405020304" pitchFamily="18" charset="0"/>
            </a:rPr>
            <a:t>Ved utfylling av note</a:t>
          </a:r>
          <a:r>
            <a:rPr lang="nb-NO" sz="1200" baseline="0">
              <a:solidFill>
                <a:schemeClr val="dk1"/>
              </a:solidFill>
              <a:effectLst/>
              <a:latin typeface="Times New Roman" panose="02020603050405020304" pitchFamily="18" charset="0"/>
              <a:ea typeface="+mn-ea"/>
              <a:cs typeface="Times New Roman" panose="02020603050405020304" pitchFamily="18" charset="0"/>
            </a:rPr>
            <a:t> 8,del B</a:t>
          </a:r>
          <a:r>
            <a:rPr lang="nb-NO" sz="1200">
              <a:solidFill>
                <a:schemeClr val="dk1"/>
              </a:solidFill>
              <a:effectLst/>
              <a:latin typeface="Times New Roman" panose="02020603050405020304" pitchFamily="18" charset="0"/>
              <a:ea typeface="+mn-ea"/>
              <a:cs typeface="Times New Roman" panose="02020603050405020304" pitchFamily="18" charset="0"/>
            </a:rPr>
            <a:t> skal tall fra selskapets siste avlagte årsregnskap benyttes. Det vil forekomme at selskap som virksomheten har eierandeler i ikke har offentliggjort sitt årsresultat før virksomhetens frist for oversendelse av årsrapport med tilhørende årsregnskap (så snart det foreligger og innen 15. mars). Ved utfylling av noten kan dere benytte tall fra selskapets årsregnskap for året før. Om det ikke benyttes regnskapstall fra siste år bør dette opplyses om i noten.</a:t>
          </a:r>
        </a:p>
        <a:p>
          <a:endParaRPr lang="nb-NO"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zoomScale="120" zoomScaleNormal="120" workbookViewId="0">
      <selection activeCell="L34" sqref="L34"/>
    </sheetView>
  </sheetViews>
  <sheetFormatPr baseColWidth="10" defaultColWidth="11.42578125" defaultRowHeight="12.75" x14ac:dyDescent="0.2"/>
  <sheetData/>
  <pageMargins left="0.70866141732283472" right="0.70866141732283472"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6"/>
  <sheetViews>
    <sheetView showGridLines="0" zoomScaleNormal="100" workbookViewId="0">
      <selection activeCell="B24" sqref="B24"/>
    </sheetView>
  </sheetViews>
  <sheetFormatPr baseColWidth="10" defaultColWidth="11.42578125" defaultRowHeight="15.75" x14ac:dyDescent="0.25"/>
  <cols>
    <col min="1" max="1" width="58.5703125" style="153" customWidth="1"/>
    <col min="2" max="2" width="13.7109375" style="153" customWidth="1"/>
    <col min="3" max="3" width="5.7109375" style="153" customWidth="1"/>
    <col min="4" max="4" width="13.7109375" style="153" customWidth="1"/>
    <col min="5" max="16384" width="11.42578125" style="153"/>
  </cols>
  <sheetData>
    <row r="1" spans="1:5" ht="20.25" x14ac:dyDescent="0.3">
      <c r="A1" s="250" t="s">
        <v>155</v>
      </c>
      <c r="B1" s="221"/>
      <c r="C1" s="221"/>
      <c r="D1" s="221"/>
      <c r="E1" s="221"/>
    </row>
    <row r="2" spans="1:5" x14ac:dyDescent="0.25">
      <c r="A2" s="257"/>
      <c r="B2" s="258">
        <f>'Note 4 - Finans'!B2</f>
        <v>45657</v>
      </c>
      <c r="C2" s="252"/>
      <c r="D2" s="229">
        <f>'Note 4 - Finans'!D2</f>
        <v>45291</v>
      </c>
    </row>
    <row r="3" spans="1:5" x14ac:dyDescent="0.25">
      <c r="A3" s="210" t="s">
        <v>81</v>
      </c>
      <c r="B3" s="206"/>
      <c r="C3" s="253"/>
      <c r="D3" s="259"/>
    </row>
    <row r="4" spans="1:5" x14ac:dyDescent="0.25">
      <c r="A4" s="214" t="s">
        <v>156</v>
      </c>
      <c r="B4" s="245"/>
      <c r="C4" s="221"/>
      <c r="D4" s="246"/>
    </row>
    <row r="5" spans="1:5" x14ac:dyDescent="0.25">
      <c r="A5" s="214" t="s">
        <v>157</v>
      </c>
      <c r="B5" s="245"/>
      <c r="C5" s="221"/>
      <c r="D5" s="246"/>
    </row>
    <row r="6" spans="1:5" x14ac:dyDescent="0.25">
      <c r="A6" s="214" t="s">
        <v>158</v>
      </c>
      <c r="B6" s="245"/>
      <c r="C6" s="221"/>
      <c r="D6" s="246"/>
    </row>
    <row r="7" spans="1:5" x14ac:dyDescent="0.25">
      <c r="A7" s="214" t="s">
        <v>159</v>
      </c>
      <c r="B7" s="245"/>
      <c r="C7" s="221"/>
      <c r="D7" s="246"/>
    </row>
    <row r="8" spans="1:5" x14ac:dyDescent="0.25">
      <c r="A8" s="214" t="s">
        <v>160</v>
      </c>
      <c r="B8" s="245"/>
      <c r="C8" s="221"/>
      <c r="D8" s="246"/>
    </row>
    <row r="9" spans="1:5" x14ac:dyDescent="0.25">
      <c r="A9" s="223" t="s">
        <v>161</v>
      </c>
      <c r="B9" s="247">
        <f>SUM(B4:B8)</f>
        <v>0</v>
      </c>
      <c r="C9" s="247"/>
      <c r="D9" s="249">
        <f>SUM(D4:D8)</f>
        <v>0</v>
      </c>
    </row>
    <row r="11" spans="1:5" x14ac:dyDescent="0.25">
      <c r="A11" s="257"/>
      <c r="B11" s="258">
        <f>B2</f>
        <v>45657</v>
      </c>
      <c r="C11" s="252"/>
      <c r="D11" s="229">
        <f>D2</f>
        <v>45291</v>
      </c>
    </row>
    <row r="12" spans="1:5" x14ac:dyDescent="0.25">
      <c r="A12" s="210" t="s">
        <v>82</v>
      </c>
      <c r="B12" s="206"/>
      <c r="C12" s="253"/>
      <c r="D12" s="259"/>
    </row>
    <row r="13" spans="1:5" x14ac:dyDescent="0.25">
      <c r="A13" s="214" t="s">
        <v>162</v>
      </c>
      <c r="B13" s="245"/>
      <c r="C13" s="245"/>
      <c r="D13" s="246"/>
    </row>
    <row r="14" spans="1:5" x14ac:dyDescent="0.25">
      <c r="A14" s="214" t="s">
        <v>163</v>
      </c>
      <c r="B14" s="245"/>
      <c r="C14" s="245"/>
      <c r="D14" s="246"/>
    </row>
    <row r="15" spans="1:5" x14ac:dyDescent="0.25">
      <c r="A15" s="254" t="s">
        <v>164</v>
      </c>
      <c r="B15" s="255"/>
      <c r="C15" s="255"/>
      <c r="D15" s="256"/>
    </row>
    <row r="16" spans="1:5" x14ac:dyDescent="0.25">
      <c r="A16" s="223" t="s">
        <v>165</v>
      </c>
      <c r="B16" s="247">
        <f>SUM(B13:B15)</f>
        <v>0</v>
      </c>
      <c r="C16" s="251"/>
      <c r="D16" s="249">
        <f>SUM(D13:D15)</f>
        <v>0</v>
      </c>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
  <sheetViews>
    <sheetView showGridLines="0" zoomScaleNormal="100" workbookViewId="0"/>
  </sheetViews>
  <sheetFormatPr baseColWidth="10" defaultColWidth="11.42578125" defaultRowHeight="15" customHeight="1" x14ac:dyDescent="0.25"/>
  <cols>
    <col min="1" max="1" width="58.5703125" style="221" customWidth="1"/>
    <col min="2" max="2" width="13.7109375" style="221" customWidth="1"/>
    <col min="3" max="3" width="5.7109375" style="221" customWidth="1"/>
    <col min="4" max="4" width="13.7109375" style="221" customWidth="1"/>
    <col min="5" max="6" width="11.42578125" style="221"/>
    <col min="7" max="7" width="14" style="221" customWidth="1"/>
    <col min="8" max="16384" width="11.42578125" style="221"/>
  </cols>
  <sheetData>
    <row r="1" spans="1:4" ht="20.25" x14ac:dyDescent="0.3">
      <c r="A1" s="250" t="s">
        <v>166</v>
      </c>
    </row>
    <row r="2" spans="1:4" ht="15" customHeight="1" x14ac:dyDescent="0.25">
      <c r="A2" s="260"/>
      <c r="B2" s="243">
        <f>'Note 2 - Lønn'!B2</f>
        <v>45657</v>
      </c>
      <c r="C2" s="244"/>
      <c r="D2" s="229">
        <f>'Note 3 - Andre driftsutgifter'!D2</f>
        <v>45291</v>
      </c>
    </row>
    <row r="3" spans="1:4" ht="15" customHeight="1" x14ac:dyDescent="0.25">
      <c r="A3" s="214" t="s">
        <v>167</v>
      </c>
      <c r="B3" s="261"/>
      <c r="D3" s="262"/>
    </row>
    <row r="4" spans="1:4" ht="15" customHeight="1" x14ac:dyDescent="0.25">
      <c r="A4" s="214" t="s">
        <v>168</v>
      </c>
      <c r="B4" s="261"/>
      <c r="D4" s="262"/>
    </row>
    <row r="5" spans="1:4" ht="15" customHeight="1" x14ac:dyDescent="0.25">
      <c r="A5" s="214" t="s">
        <v>169</v>
      </c>
      <c r="B5" s="261"/>
      <c r="D5" s="262"/>
    </row>
    <row r="6" spans="1:4" ht="15" customHeight="1" x14ac:dyDescent="0.25">
      <c r="A6" s="263" t="s">
        <v>87</v>
      </c>
      <c r="B6" s="264">
        <f>SUM(B3:B5)</f>
        <v>0</v>
      </c>
      <c r="C6" s="233"/>
      <c r="D6" s="265">
        <f>SUM(D3:D5)</f>
        <v>0</v>
      </c>
    </row>
    <row r="7" spans="1:4" ht="15" customHeight="1" x14ac:dyDescent="0.25">
      <c r="B7" s="261"/>
      <c r="C7" s="261"/>
      <c r="D7" s="261"/>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
  <sheetViews>
    <sheetView showGridLines="0" zoomScaleNormal="100" workbookViewId="0">
      <selection activeCell="A13" sqref="A13"/>
    </sheetView>
  </sheetViews>
  <sheetFormatPr baseColWidth="10" defaultColWidth="11.42578125" defaultRowHeight="15" customHeight="1" x14ac:dyDescent="0.25"/>
  <cols>
    <col min="1" max="1" width="58.5703125" style="221" customWidth="1"/>
    <col min="2" max="2" width="13.7109375" style="221" customWidth="1"/>
    <col min="3" max="3" width="5.7109375" style="221" customWidth="1"/>
    <col min="4" max="4" width="13.7109375" style="221" customWidth="1"/>
    <col min="5" max="16384" width="11.42578125" style="221"/>
  </cols>
  <sheetData>
    <row r="1" spans="1:4" ht="20.25" x14ac:dyDescent="0.3">
      <c r="A1" s="250" t="s">
        <v>170</v>
      </c>
    </row>
    <row r="2" spans="1:4" ht="15" customHeight="1" x14ac:dyDescent="0.25">
      <c r="A2" s="260"/>
      <c r="B2" s="243">
        <f>'Note 2 - Lønn'!B2</f>
        <v>45657</v>
      </c>
      <c r="C2" s="244"/>
      <c r="D2" s="229">
        <f>'Note 6 - Innkrevingsvirksomhet'!D2</f>
        <v>45291</v>
      </c>
    </row>
    <row r="3" spans="1:4" ht="15" customHeight="1" x14ac:dyDescent="0.25">
      <c r="A3" s="214" t="s">
        <v>171</v>
      </c>
      <c r="B3" s="261"/>
      <c r="C3" s="261"/>
      <c r="D3" s="262"/>
    </row>
    <row r="4" spans="1:4" ht="15" customHeight="1" x14ac:dyDescent="0.25">
      <c r="A4" s="214" t="s">
        <v>172</v>
      </c>
      <c r="B4" s="261"/>
      <c r="C4" s="261"/>
      <c r="D4" s="262"/>
    </row>
    <row r="5" spans="1:4" ht="15" customHeight="1" x14ac:dyDescent="0.25">
      <c r="A5" s="214" t="s">
        <v>173</v>
      </c>
      <c r="B5" s="261"/>
      <c r="C5" s="261"/>
      <c r="D5" s="262"/>
    </row>
    <row r="6" spans="1:4" ht="15" customHeight="1" x14ac:dyDescent="0.25">
      <c r="A6" s="263" t="s">
        <v>89</v>
      </c>
      <c r="B6" s="264">
        <f>SUM(B3:B5)</f>
        <v>0</v>
      </c>
      <c r="C6" s="233"/>
      <c r="D6" s="265">
        <f>SUM(D3:D5)</f>
        <v>0</v>
      </c>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7"/>
  <sheetViews>
    <sheetView showGridLines="0" tabSelected="1" zoomScaleNormal="100" workbookViewId="0">
      <selection activeCell="B24" sqref="B24:D24"/>
    </sheetView>
  </sheetViews>
  <sheetFormatPr baseColWidth="10" defaultColWidth="11.42578125" defaultRowHeight="15.75" x14ac:dyDescent="0.25"/>
  <cols>
    <col min="1" max="1" width="10.42578125" style="221" customWidth="1"/>
    <col min="2" max="2" width="12.7109375" style="221" customWidth="1"/>
    <col min="3" max="3" width="9.42578125" style="221" customWidth="1"/>
    <col min="4" max="4" width="10.140625" style="221" customWidth="1"/>
    <col min="5" max="5" width="22" style="221" customWidth="1"/>
    <col min="6" max="6" width="12.28515625" style="221" bestFit="1" customWidth="1"/>
    <col min="7" max="7" width="12" style="221" customWidth="1"/>
    <col min="8" max="8" width="11.5703125" style="221" customWidth="1"/>
    <col min="9" max="9" width="11.42578125" style="221"/>
    <col min="10" max="10" width="11.42578125" style="221" customWidth="1"/>
    <col min="11" max="16384" width="11.42578125" style="221"/>
  </cols>
  <sheetData>
    <row r="1" spans="1:12" ht="20.25" x14ac:dyDescent="0.3">
      <c r="A1" s="250" t="s">
        <v>174</v>
      </c>
      <c r="L1" s="266"/>
    </row>
    <row r="2" spans="1:12" x14ac:dyDescent="0.25">
      <c r="A2" s="11"/>
      <c r="L2" s="266"/>
    </row>
    <row r="3" spans="1:12" x14ac:dyDescent="0.25">
      <c r="A3" s="11" t="s">
        <v>175</v>
      </c>
      <c r="L3" s="266"/>
    </row>
    <row r="4" spans="1:12" x14ac:dyDescent="0.25">
      <c r="A4" s="267"/>
      <c r="B4" s="268"/>
      <c r="C4" s="268"/>
      <c r="D4" s="268"/>
      <c r="E4" s="269">
        <f>'Note 7 - Tilskuddsforvaltning'!B2</f>
        <v>45657</v>
      </c>
      <c r="F4" s="353">
        <f>E4</f>
        <v>45657</v>
      </c>
      <c r="G4" s="353"/>
      <c r="H4" s="270"/>
    </row>
    <row r="5" spans="1:12" ht="54.75" customHeight="1" x14ac:dyDescent="0.25">
      <c r="A5" s="210"/>
      <c r="D5" s="253"/>
      <c r="E5" s="271" t="s">
        <v>208</v>
      </c>
      <c r="F5" s="352" t="s">
        <v>209</v>
      </c>
      <c r="G5" s="352"/>
      <c r="H5" s="272" t="s">
        <v>176</v>
      </c>
    </row>
    <row r="6" spans="1:12" x14ac:dyDescent="0.25">
      <c r="A6" s="214" t="s">
        <v>177</v>
      </c>
      <c r="H6" s="222"/>
    </row>
    <row r="7" spans="1:12" x14ac:dyDescent="0.25">
      <c r="A7" s="214"/>
      <c r="B7" s="221" t="s">
        <v>178</v>
      </c>
      <c r="E7" s="212"/>
      <c r="F7" s="348"/>
      <c r="G7" s="348"/>
      <c r="H7" s="213">
        <f>E7-F7</f>
        <v>0</v>
      </c>
    </row>
    <row r="8" spans="1:12" x14ac:dyDescent="0.25">
      <c r="A8" s="214"/>
      <c r="B8" s="221" t="s">
        <v>163</v>
      </c>
      <c r="E8" s="212"/>
      <c r="F8" s="348"/>
      <c r="G8" s="348"/>
      <c r="H8" s="213">
        <f>E8-F8</f>
        <v>0</v>
      </c>
    </row>
    <row r="9" spans="1:12" x14ac:dyDescent="0.25">
      <c r="A9" s="273"/>
      <c r="B9" s="274" t="s">
        <v>179</v>
      </c>
      <c r="C9" s="248"/>
      <c r="D9" s="275"/>
      <c r="E9" s="224">
        <f>SUM(E7:E8)</f>
        <v>0</v>
      </c>
      <c r="F9" s="347">
        <f>SUM(F7:F8)</f>
        <v>0</v>
      </c>
      <c r="G9" s="347"/>
      <c r="H9" s="225">
        <f>SUM(H7:H8)</f>
        <v>0</v>
      </c>
    </row>
    <row r="10" spans="1:12" x14ac:dyDescent="0.25">
      <c r="A10" s="214" t="s">
        <v>180</v>
      </c>
      <c r="E10" s="211"/>
      <c r="F10" s="354"/>
      <c r="G10" s="354"/>
      <c r="H10" s="213"/>
    </row>
    <row r="11" spans="1:12" x14ac:dyDescent="0.25">
      <c r="A11" s="214"/>
      <c r="B11" s="221" t="s">
        <v>181</v>
      </c>
      <c r="E11" s="212"/>
      <c r="F11" s="348"/>
      <c r="G11" s="348"/>
      <c r="H11" s="213">
        <f>E11-F11</f>
        <v>0</v>
      </c>
    </row>
    <row r="12" spans="1:12" x14ac:dyDescent="0.25">
      <c r="A12" s="214"/>
      <c r="B12" s="221" t="s">
        <v>182</v>
      </c>
      <c r="E12" s="212"/>
      <c r="F12" s="348"/>
      <c r="G12" s="348"/>
      <c r="H12" s="213">
        <f t="shared" ref="H12:H13" si="0">E12-F12</f>
        <v>0</v>
      </c>
    </row>
    <row r="13" spans="1:12" ht="13.5" customHeight="1" x14ac:dyDescent="0.25">
      <c r="A13" s="214"/>
      <c r="B13" s="221" t="s">
        <v>183</v>
      </c>
      <c r="E13" s="212"/>
      <c r="F13" s="348"/>
      <c r="G13" s="348"/>
      <c r="H13" s="213">
        <f t="shared" si="0"/>
        <v>0</v>
      </c>
    </row>
    <row r="14" spans="1:12" s="280" customFormat="1" ht="47.25" customHeight="1" x14ac:dyDescent="0.25">
      <c r="A14" s="276"/>
      <c r="B14" s="344" t="s">
        <v>184</v>
      </c>
      <c r="C14" s="344"/>
      <c r="D14" s="344"/>
      <c r="E14" s="277"/>
      <c r="F14" s="278"/>
      <c r="G14" s="277"/>
      <c r="H14" s="279">
        <f>E14-F14</f>
        <v>0</v>
      </c>
    </row>
    <row r="15" spans="1:12" x14ac:dyDescent="0.25">
      <c r="A15" s="273"/>
      <c r="B15" s="274" t="s">
        <v>179</v>
      </c>
      <c r="C15" s="248"/>
      <c r="D15" s="275"/>
      <c r="E15" s="216">
        <f>SUM(E11:E14)</f>
        <v>0</v>
      </c>
      <c r="F15" s="347">
        <f>SUM(F11:F14)</f>
        <v>0</v>
      </c>
      <c r="G15" s="355"/>
      <c r="H15" s="225">
        <f>SUM(H11:H14)</f>
        <v>0</v>
      </c>
    </row>
    <row r="16" spans="1:12" x14ac:dyDescent="0.25">
      <c r="A16" s="214" t="s">
        <v>185</v>
      </c>
      <c r="D16" s="281"/>
      <c r="E16" s="211"/>
      <c r="F16" s="356"/>
      <c r="G16" s="356"/>
      <c r="H16" s="213"/>
    </row>
    <row r="17" spans="1:9" x14ac:dyDescent="0.25">
      <c r="A17" s="214"/>
      <c r="B17" s="221" t="s">
        <v>186</v>
      </c>
      <c r="D17" s="281"/>
      <c r="E17" s="212"/>
      <c r="F17" s="357"/>
      <c r="G17" s="357"/>
      <c r="H17" s="213">
        <f>E17-F17</f>
        <v>0</v>
      </c>
    </row>
    <row r="18" spans="1:9" x14ac:dyDescent="0.25">
      <c r="A18" s="273"/>
      <c r="B18" s="274" t="s">
        <v>179</v>
      </c>
      <c r="C18" s="248"/>
      <c r="D18" s="275"/>
      <c r="E18" s="224">
        <f>SUM(E17:E17)</f>
        <v>0</v>
      </c>
      <c r="F18" s="347">
        <f>SUM(F17:F17)</f>
        <v>0</v>
      </c>
      <c r="G18" s="347"/>
      <c r="H18" s="225">
        <f>SUM(H17:H17)</f>
        <v>0</v>
      </c>
    </row>
    <row r="19" spans="1:9" x14ac:dyDescent="0.25">
      <c r="A19" s="214" t="s">
        <v>187</v>
      </c>
      <c r="D19" s="281"/>
      <c r="E19" s="211"/>
      <c r="F19" s="356"/>
      <c r="G19" s="356"/>
      <c r="H19" s="213"/>
    </row>
    <row r="20" spans="1:9" x14ac:dyDescent="0.25">
      <c r="A20" s="214"/>
      <c r="B20" s="221" t="s">
        <v>188</v>
      </c>
      <c r="D20" s="281"/>
      <c r="E20" s="212"/>
      <c r="F20" s="348"/>
      <c r="G20" s="348"/>
      <c r="H20" s="213">
        <f>E20-F20</f>
        <v>0</v>
      </c>
    </row>
    <row r="21" spans="1:9" x14ac:dyDescent="0.25">
      <c r="A21" s="214"/>
      <c r="B21" s="221" t="s">
        <v>101</v>
      </c>
      <c r="D21" s="281"/>
      <c r="E21" s="212"/>
      <c r="F21" s="348"/>
      <c r="G21" s="348"/>
      <c r="H21" s="213">
        <f t="shared" ref="H21:H23" si="1">E21-F21</f>
        <v>0</v>
      </c>
    </row>
    <row r="22" spans="1:9" x14ac:dyDescent="0.25">
      <c r="A22" s="214"/>
      <c r="B22" s="221" t="s">
        <v>102</v>
      </c>
      <c r="D22" s="281"/>
      <c r="E22" s="212"/>
      <c r="F22" s="348"/>
      <c r="G22" s="348"/>
      <c r="H22" s="213">
        <f t="shared" si="1"/>
        <v>0</v>
      </c>
    </row>
    <row r="23" spans="1:9" x14ac:dyDescent="0.25">
      <c r="A23" s="214"/>
      <c r="B23" s="221" t="s">
        <v>189</v>
      </c>
      <c r="D23" s="281"/>
      <c r="E23" s="212"/>
      <c r="F23" s="348"/>
      <c r="G23" s="348"/>
      <c r="H23" s="213">
        <f t="shared" si="1"/>
        <v>0</v>
      </c>
    </row>
    <row r="24" spans="1:9" s="280" customFormat="1" ht="50.25" customHeight="1" x14ac:dyDescent="0.25">
      <c r="A24" s="276"/>
      <c r="B24" s="345" t="s">
        <v>190</v>
      </c>
      <c r="C24" s="345"/>
      <c r="D24" s="345"/>
      <c r="E24" s="278"/>
      <c r="F24" s="278"/>
      <c r="G24" s="278"/>
      <c r="H24" s="279">
        <f>E24-F24</f>
        <v>0</v>
      </c>
    </row>
    <row r="25" spans="1:9" x14ac:dyDescent="0.25">
      <c r="A25" s="273"/>
      <c r="B25" s="274" t="s">
        <v>179</v>
      </c>
      <c r="C25" s="248"/>
      <c r="D25" s="275"/>
      <c r="E25" s="224">
        <f>SUM(E20:E24)</f>
        <v>0</v>
      </c>
      <c r="F25" s="347">
        <f>SUM(F20:F24)</f>
        <v>0</v>
      </c>
      <c r="G25" s="347"/>
      <c r="H25" s="225">
        <f>SUM(H20:H24)</f>
        <v>0</v>
      </c>
    </row>
    <row r="26" spans="1:9" x14ac:dyDescent="0.25">
      <c r="A26" s="254"/>
      <c r="B26" s="204"/>
      <c r="C26" s="204"/>
      <c r="D26" s="282"/>
      <c r="E26" s="211"/>
      <c r="F26" s="358"/>
      <c r="G26" s="358"/>
      <c r="H26" s="213"/>
    </row>
    <row r="27" spans="1:9" ht="16.5" thickBot="1" x14ac:dyDescent="0.3">
      <c r="A27" s="283" t="s">
        <v>179</v>
      </c>
      <c r="B27" s="284"/>
      <c r="C27" s="284"/>
      <c r="D27" s="285"/>
      <c r="E27" s="286">
        <f>E9+E15+E25+E18</f>
        <v>0</v>
      </c>
      <c r="F27" s="346">
        <f>F9+F15+F25+F18</f>
        <v>0</v>
      </c>
      <c r="G27" s="346"/>
      <c r="H27" s="287">
        <f>H9+H15+H25+H18</f>
        <v>0</v>
      </c>
    </row>
    <row r="28" spans="1:9" ht="16.5" thickTop="1" x14ac:dyDescent="0.25">
      <c r="A28" s="254" t="s">
        <v>191</v>
      </c>
      <c r="B28" s="10"/>
      <c r="C28" s="10"/>
      <c r="D28" s="288"/>
      <c r="E28" s="216"/>
      <c r="F28" s="216"/>
      <c r="G28" s="216"/>
      <c r="H28" s="217"/>
    </row>
    <row r="29" spans="1:9" ht="13.5" customHeight="1" x14ac:dyDescent="0.25"/>
    <row r="30" spans="1:9" x14ac:dyDescent="0.25">
      <c r="A30" s="304" t="s">
        <v>192</v>
      </c>
      <c r="B30" s="289"/>
      <c r="C30" s="289"/>
      <c r="D30" s="289"/>
      <c r="E30" s="289"/>
      <c r="F30" s="289"/>
      <c r="G30" s="289"/>
      <c r="H30" s="289"/>
      <c r="I30" s="289"/>
    </row>
    <row r="31" spans="1:9" ht="47.25" x14ac:dyDescent="0.25">
      <c r="A31" s="303" t="s">
        <v>200</v>
      </c>
      <c r="B31" s="290" t="s">
        <v>193</v>
      </c>
      <c r="C31" s="290" t="s">
        <v>194</v>
      </c>
      <c r="D31" s="290" t="s">
        <v>195</v>
      </c>
      <c r="E31" s="290" t="s">
        <v>196</v>
      </c>
      <c r="F31" s="290" t="s">
        <v>197</v>
      </c>
      <c r="G31" s="290" t="s">
        <v>198</v>
      </c>
      <c r="H31" s="291" t="s">
        <v>199</v>
      </c>
    </row>
    <row r="32" spans="1:9" x14ac:dyDescent="0.25">
      <c r="B32" s="292"/>
      <c r="C32" s="292"/>
      <c r="D32" s="292"/>
      <c r="E32" s="292"/>
      <c r="F32" s="293"/>
      <c r="G32" s="293"/>
      <c r="H32" s="294"/>
    </row>
    <row r="33" spans="1:8" x14ac:dyDescent="0.25">
      <c r="A33" s="295" t="s">
        <v>201</v>
      </c>
      <c r="B33" s="296"/>
      <c r="C33" s="292"/>
      <c r="D33" s="297"/>
      <c r="E33" s="297"/>
      <c r="F33" s="298"/>
      <c r="G33" s="298"/>
      <c r="H33" s="222"/>
    </row>
    <row r="34" spans="1:8" x14ac:dyDescent="0.25">
      <c r="A34" s="295" t="s">
        <v>202</v>
      </c>
      <c r="B34" s="296"/>
      <c r="C34" s="292"/>
      <c r="D34" s="297"/>
      <c r="E34" s="297"/>
      <c r="F34" s="298"/>
      <c r="G34" s="298"/>
      <c r="H34" s="222"/>
    </row>
    <row r="35" spans="1:8" x14ac:dyDescent="0.25">
      <c r="A35" s="295" t="s">
        <v>210</v>
      </c>
      <c r="B35" s="296"/>
      <c r="C35" s="292"/>
      <c r="D35" s="297"/>
      <c r="E35" s="297"/>
      <c r="F35" s="298"/>
      <c r="G35" s="298"/>
      <c r="H35" s="222"/>
    </row>
    <row r="36" spans="1:8" x14ac:dyDescent="0.25">
      <c r="A36" s="299" t="s">
        <v>206</v>
      </c>
      <c r="B36" s="300"/>
      <c r="C36" s="300"/>
      <c r="D36" s="301"/>
      <c r="E36" s="301"/>
      <c r="F36" s="301"/>
      <c r="G36" s="302"/>
      <c r="H36" s="225">
        <f>SUM(H33:H35)</f>
        <v>0</v>
      </c>
    </row>
    <row r="37" spans="1:8" ht="35.25" customHeight="1" x14ac:dyDescent="0.25">
      <c r="A37" s="349" t="s">
        <v>203</v>
      </c>
      <c r="B37" s="350"/>
      <c r="C37" s="350"/>
      <c r="D37" s="350"/>
      <c r="E37" s="350"/>
      <c r="F37" s="350"/>
      <c r="G37" s="350"/>
      <c r="H37" s="351"/>
    </row>
  </sheetData>
  <mergeCells count="24">
    <mergeCell ref="A37:H37"/>
    <mergeCell ref="F5:G5"/>
    <mergeCell ref="F4:G4"/>
    <mergeCell ref="F7:G7"/>
    <mergeCell ref="F8:G8"/>
    <mergeCell ref="F9:G9"/>
    <mergeCell ref="F10:G10"/>
    <mergeCell ref="F11:G11"/>
    <mergeCell ref="F12:G12"/>
    <mergeCell ref="F13:G13"/>
    <mergeCell ref="F15:G15"/>
    <mergeCell ref="F16:G16"/>
    <mergeCell ref="F17:G17"/>
    <mergeCell ref="F18:G18"/>
    <mergeCell ref="F19:G19"/>
    <mergeCell ref="F26:G26"/>
    <mergeCell ref="B14:D14"/>
    <mergeCell ref="B24:D24"/>
    <mergeCell ref="F27:G27"/>
    <mergeCell ref="F25:G25"/>
    <mergeCell ref="F20:G20"/>
    <mergeCell ref="F21:G21"/>
    <mergeCell ref="F22:G22"/>
    <mergeCell ref="F23:G23"/>
  </mergeCells>
  <pageMargins left="0.23622047244094491" right="0.23622047244094491" top="0.55118110236220474" bottom="0.55118110236220474" header="0.31496062992125984" footer="0.31496062992125984"/>
  <pageSetup paperSize="9" orientation="portrait" r:id="rId1"/>
  <headerFooter>
    <oddHeader xml:space="preserve">&amp;LMal for bevilgningsrapportering og artskontorapportering med noter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236A-BD63-49CF-8882-43BBB1226039}">
  <dimension ref="A1:L50"/>
  <sheetViews>
    <sheetView workbookViewId="0">
      <selection activeCell="L29" sqref="L29"/>
    </sheetView>
  </sheetViews>
  <sheetFormatPr baseColWidth="10" defaultColWidth="11.42578125" defaultRowHeight="12.75" x14ac:dyDescent="0.2"/>
  <cols>
    <col min="1" max="1" width="16.85546875" style="81" customWidth="1"/>
    <col min="2" max="2" width="32.85546875" style="81" customWidth="1"/>
    <col min="3" max="3" width="9.7109375" style="81" customWidth="1"/>
    <col min="4" max="4" width="23.42578125" style="81" customWidth="1"/>
    <col min="5" max="5" width="7" style="81" customWidth="1"/>
    <col min="6" max="6" width="17.28515625" style="81" customWidth="1"/>
    <col min="7" max="7" width="17" style="81" customWidth="1"/>
    <col min="8" max="8" width="18.42578125" style="81" customWidth="1"/>
    <col min="9" max="9" width="11" style="81" customWidth="1"/>
    <col min="10" max="10" width="8.7109375" style="81" customWidth="1"/>
    <col min="11" max="11" width="14.140625" style="81" customWidth="1"/>
    <col min="12" max="12" width="14" style="81" customWidth="1"/>
    <col min="13" max="16384" width="11.42578125" style="81"/>
  </cols>
  <sheetData>
    <row r="1" spans="1:10" ht="20.25" x14ac:dyDescent="0.3">
      <c r="A1" s="28" t="s">
        <v>204</v>
      </c>
      <c r="B1" s="114"/>
      <c r="C1" s="114"/>
      <c r="D1" s="114"/>
      <c r="E1" s="114"/>
      <c r="F1" s="114"/>
      <c r="G1" s="114"/>
      <c r="H1" s="80"/>
      <c r="I1" s="114"/>
      <c r="J1" s="122"/>
    </row>
    <row r="2" spans="1:10" ht="51" x14ac:dyDescent="0.2">
      <c r="A2" s="24" t="s">
        <v>0</v>
      </c>
      <c r="B2" s="21" t="s">
        <v>1</v>
      </c>
      <c r="C2" s="115" t="s">
        <v>2</v>
      </c>
      <c r="D2" s="116" t="s">
        <v>3</v>
      </c>
      <c r="E2" s="115" t="s">
        <v>4</v>
      </c>
      <c r="F2" s="117" t="s">
        <v>5</v>
      </c>
      <c r="G2" s="117" t="s">
        <v>205</v>
      </c>
      <c r="H2" s="20" t="s">
        <v>6</v>
      </c>
      <c r="I2" s="20" t="s">
        <v>7</v>
      </c>
      <c r="J2" s="19" t="s">
        <v>8</v>
      </c>
    </row>
    <row r="3" spans="1:10" x14ac:dyDescent="0.2">
      <c r="A3" s="29" t="s">
        <v>9</v>
      </c>
      <c r="B3" s="25" t="s">
        <v>10</v>
      </c>
      <c r="C3" s="118" t="s">
        <v>11</v>
      </c>
      <c r="D3" s="114" t="s">
        <v>12</v>
      </c>
      <c r="E3" s="119"/>
      <c r="F3" s="120"/>
      <c r="G3" s="120"/>
      <c r="H3" s="120">
        <f>F3-G3</f>
        <v>0</v>
      </c>
      <c r="I3" s="123"/>
      <c r="J3" s="124"/>
    </row>
    <row r="4" spans="1:10" ht="25.5" x14ac:dyDescent="0.2">
      <c r="A4" s="30" t="s">
        <v>9</v>
      </c>
      <c r="B4" s="25" t="s">
        <v>10</v>
      </c>
      <c r="C4" s="31" t="s">
        <v>11</v>
      </c>
      <c r="D4" s="32" t="s">
        <v>13</v>
      </c>
      <c r="E4" s="33"/>
      <c r="F4" s="34"/>
      <c r="G4" s="34"/>
      <c r="H4" s="34">
        <f>F4-G4</f>
        <v>0</v>
      </c>
      <c r="I4" s="123"/>
      <c r="J4" s="124"/>
    </row>
    <row r="5" spans="1:10" x14ac:dyDescent="0.2">
      <c r="A5" s="35" t="s">
        <v>9</v>
      </c>
      <c r="B5" s="25" t="s">
        <v>10</v>
      </c>
      <c r="C5" s="36" t="s">
        <v>11</v>
      </c>
      <c r="D5" s="26" t="s">
        <v>14</v>
      </c>
      <c r="E5" s="37"/>
      <c r="F5" s="34"/>
      <c r="G5" s="34"/>
      <c r="H5" s="34">
        <f>F5-G5</f>
        <v>0</v>
      </c>
      <c r="I5" s="123"/>
      <c r="J5" s="124"/>
    </row>
    <row r="6" spans="1:10" x14ac:dyDescent="0.2">
      <c r="A6" s="35" t="s">
        <v>9</v>
      </c>
      <c r="B6" s="25" t="s">
        <v>10</v>
      </c>
      <c r="C6" s="36" t="s">
        <v>11</v>
      </c>
      <c r="D6" s="26" t="s">
        <v>15</v>
      </c>
      <c r="E6" s="37"/>
      <c r="F6" s="34"/>
      <c r="G6" s="34"/>
      <c r="H6" s="34">
        <f>F6-G6</f>
        <v>0</v>
      </c>
      <c r="I6" s="123"/>
      <c r="J6" s="124"/>
    </row>
    <row r="7" spans="1:10" x14ac:dyDescent="0.2">
      <c r="A7" s="35" t="s">
        <v>9</v>
      </c>
      <c r="B7" s="25" t="s">
        <v>16</v>
      </c>
      <c r="C7" s="36" t="s">
        <v>11</v>
      </c>
      <c r="D7" s="26" t="s">
        <v>12</v>
      </c>
      <c r="E7" s="37"/>
      <c r="F7" s="34"/>
      <c r="G7" s="34"/>
      <c r="H7" s="79"/>
      <c r="I7" s="123"/>
      <c r="J7" s="124"/>
    </row>
    <row r="8" spans="1:10" x14ac:dyDescent="0.2">
      <c r="A8" s="38">
        <v>1633</v>
      </c>
      <c r="B8" s="39" t="s">
        <v>17</v>
      </c>
      <c r="C8" s="40" t="s">
        <v>18</v>
      </c>
      <c r="D8" s="39" t="s">
        <v>12</v>
      </c>
      <c r="E8" s="41"/>
      <c r="F8" s="42"/>
      <c r="G8" s="42"/>
      <c r="H8" s="78"/>
      <c r="I8" s="123"/>
      <c r="J8" s="124"/>
    </row>
    <row r="9" spans="1:10" x14ac:dyDescent="0.2">
      <c r="A9" s="82" t="s">
        <v>19</v>
      </c>
      <c r="B9" s="83"/>
      <c r="C9" s="83"/>
      <c r="D9" s="83"/>
      <c r="E9" s="83"/>
      <c r="F9" s="84">
        <f>SUM(F3:F8)</f>
        <v>0</v>
      </c>
      <c r="G9" s="84">
        <f>SUM(G3:G8)</f>
        <v>0</v>
      </c>
      <c r="H9" s="121"/>
      <c r="I9" s="125"/>
      <c r="J9" s="126"/>
    </row>
    <row r="10" spans="1:10" x14ac:dyDescent="0.2">
      <c r="A10" s="82"/>
      <c r="B10" s="83"/>
      <c r="C10" s="83"/>
      <c r="D10" s="83"/>
      <c r="E10" s="83"/>
      <c r="F10" s="84"/>
      <c r="G10" s="84"/>
      <c r="H10" s="84"/>
      <c r="I10" s="44"/>
      <c r="J10" s="127"/>
    </row>
    <row r="11" spans="1:10" x14ac:dyDescent="0.2">
      <c r="A11" s="35"/>
      <c r="B11" s="26"/>
      <c r="C11" s="26"/>
      <c r="D11" s="26"/>
      <c r="E11" s="26"/>
      <c r="F11" s="34"/>
      <c r="G11" s="34"/>
      <c r="H11" s="42"/>
      <c r="I11" s="26"/>
      <c r="J11" s="127"/>
    </row>
    <row r="12" spans="1:10" ht="51" x14ac:dyDescent="0.2">
      <c r="A12" s="23" t="s">
        <v>20</v>
      </c>
      <c r="B12" s="21" t="s">
        <v>1</v>
      </c>
      <c r="C12" s="22" t="s">
        <v>2</v>
      </c>
      <c r="D12" s="21" t="s">
        <v>3</v>
      </c>
      <c r="E12" s="21"/>
      <c r="F12" s="20" t="s">
        <v>5</v>
      </c>
      <c r="G12" s="20" t="s">
        <v>205</v>
      </c>
      <c r="H12" s="20" t="s">
        <v>21</v>
      </c>
      <c r="I12" s="20" t="s">
        <v>7</v>
      </c>
      <c r="J12" s="19" t="s">
        <v>8</v>
      </c>
    </row>
    <row r="13" spans="1:10" x14ac:dyDescent="0.2">
      <c r="A13" s="35" t="s">
        <v>9</v>
      </c>
      <c r="B13" s="25" t="s">
        <v>10</v>
      </c>
      <c r="C13" s="36" t="s">
        <v>11</v>
      </c>
      <c r="D13" s="26"/>
      <c r="E13" s="26"/>
      <c r="F13" s="44"/>
      <c r="G13" s="34"/>
      <c r="H13" s="120">
        <f>G13-F13</f>
        <v>0</v>
      </c>
      <c r="I13" s="26"/>
      <c r="J13" s="127"/>
    </row>
    <row r="14" spans="1:10" x14ac:dyDescent="0.2">
      <c r="A14" s="45">
        <v>5309</v>
      </c>
      <c r="B14" s="26" t="s">
        <v>22</v>
      </c>
      <c r="C14" s="46">
        <v>29</v>
      </c>
      <c r="D14" s="26" t="s">
        <v>23</v>
      </c>
      <c r="E14" s="83"/>
      <c r="F14" s="26"/>
      <c r="G14" s="84"/>
      <c r="H14" s="79"/>
      <c r="I14" s="123"/>
      <c r="J14" s="124"/>
    </row>
    <row r="15" spans="1:10" x14ac:dyDescent="0.2">
      <c r="A15" s="38">
        <v>5700</v>
      </c>
      <c r="B15" s="39" t="s">
        <v>24</v>
      </c>
      <c r="C15" s="40" t="s">
        <v>25</v>
      </c>
      <c r="D15" s="39" t="s">
        <v>26</v>
      </c>
      <c r="E15" s="85"/>
      <c r="F15" s="39"/>
      <c r="G15" s="86"/>
      <c r="H15" s="78"/>
      <c r="I15" s="128"/>
      <c r="J15" s="129"/>
    </row>
    <row r="16" spans="1:10" x14ac:dyDescent="0.2">
      <c r="A16" s="47" t="s">
        <v>27</v>
      </c>
      <c r="B16" s="87"/>
      <c r="C16" s="87"/>
      <c r="D16" s="87"/>
      <c r="E16" s="87"/>
      <c r="F16" s="84">
        <f>SUM(F13:F15)</f>
        <v>0</v>
      </c>
      <c r="G16" s="84">
        <f>SUM(G13:G15)</f>
        <v>0</v>
      </c>
      <c r="H16" s="121"/>
      <c r="I16" s="130"/>
      <c r="J16" s="124"/>
    </row>
    <row r="17" spans="1:12" ht="13.5" thickBot="1" x14ac:dyDescent="0.25">
      <c r="A17" s="48"/>
      <c r="B17" s="88"/>
      <c r="C17" s="88"/>
      <c r="D17" s="88"/>
      <c r="E17" s="88"/>
      <c r="F17" s="49"/>
      <c r="G17" s="89"/>
      <c r="H17" s="89"/>
      <c r="I17" s="131"/>
      <c r="J17" s="132"/>
    </row>
    <row r="18" spans="1:12" ht="13.5" x14ac:dyDescent="0.25">
      <c r="A18" s="50" t="s">
        <v>28</v>
      </c>
      <c r="B18" s="87"/>
      <c r="C18" s="87"/>
      <c r="D18" s="87"/>
      <c r="E18" s="87"/>
      <c r="F18" s="26"/>
      <c r="G18" s="90">
        <f>G9-G16</f>
        <v>0</v>
      </c>
      <c r="H18" s="91"/>
      <c r="I18" s="44"/>
      <c r="J18" s="44"/>
    </row>
    <row r="19" spans="1:12" x14ac:dyDescent="0.2">
      <c r="A19" s="18" t="s">
        <v>29</v>
      </c>
      <c r="B19" s="92"/>
      <c r="C19" s="93"/>
      <c r="D19" s="93"/>
      <c r="E19" s="93"/>
      <c r="F19" s="94"/>
      <c r="G19" s="95"/>
      <c r="H19" s="17"/>
      <c r="I19" s="44"/>
      <c r="J19" s="26"/>
    </row>
    <row r="20" spans="1:12" x14ac:dyDescent="0.2">
      <c r="A20" s="96" t="s">
        <v>30</v>
      </c>
      <c r="B20" s="97" t="s">
        <v>31</v>
      </c>
      <c r="C20" s="98"/>
      <c r="D20" s="26"/>
      <c r="E20" s="99"/>
      <c r="F20" s="26"/>
      <c r="G20" s="100"/>
      <c r="H20" s="51"/>
      <c r="I20" s="44"/>
      <c r="J20" s="44"/>
    </row>
    <row r="21" spans="1:12" x14ac:dyDescent="0.2">
      <c r="A21" s="101" t="s">
        <v>30</v>
      </c>
      <c r="B21" s="97" t="s">
        <v>32</v>
      </c>
      <c r="C21" s="97"/>
      <c r="D21" s="97"/>
      <c r="E21" s="97"/>
      <c r="F21" s="102"/>
      <c r="G21" s="100"/>
      <c r="H21" s="103"/>
      <c r="I21" s="61"/>
      <c r="J21" s="133"/>
      <c r="K21" s="104"/>
      <c r="L21" s="104"/>
    </row>
    <row r="22" spans="1:12" ht="13.5" thickBot="1" x14ac:dyDescent="0.25">
      <c r="A22" s="52" t="s">
        <v>33</v>
      </c>
      <c r="B22" s="53" t="s">
        <v>34</v>
      </c>
      <c r="C22" s="54"/>
      <c r="D22" s="54"/>
      <c r="E22" s="54"/>
      <c r="F22" s="54"/>
      <c r="G22" s="105"/>
      <c r="H22" s="55"/>
      <c r="I22" s="26"/>
      <c r="J22" s="26"/>
      <c r="K22" s="104"/>
      <c r="L22" s="104"/>
    </row>
    <row r="23" spans="1:12" ht="13.5" thickBot="1" x14ac:dyDescent="0.25">
      <c r="A23" s="56" t="s">
        <v>35</v>
      </c>
      <c r="B23" s="49"/>
      <c r="C23" s="49"/>
      <c r="D23" s="49"/>
      <c r="E23" s="49"/>
      <c r="F23" s="49"/>
      <c r="G23" s="105">
        <f>SUM(G18:G22)</f>
        <v>0</v>
      </c>
      <c r="H23" s="55"/>
      <c r="I23" s="26"/>
      <c r="J23" s="26"/>
      <c r="K23" s="104"/>
      <c r="L23" s="104"/>
    </row>
    <row r="24" spans="1:12" x14ac:dyDescent="0.2">
      <c r="A24" s="45"/>
      <c r="B24" s="57"/>
      <c r="C24" s="26"/>
      <c r="D24" s="26"/>
      <c r="E24" s="26"/>
      <c r="F24" s="58"/>
      <c r="G24" s="59"/>
      <c r="H24" s="51"/>
      <c r="I24" s="26"/>
      <c r="J24" s="26"/>
      <c r="K24" s="104"/>
      <c r="L24" s="104"/>
    </row>
    <row r="25" spans="1:12" x14ac:dyDescent="0.2">
      <c r="A25" s="35"/>
      <c r="B25" s="26"/>
      <c r="C25" s="26"/>
      <c r="D25" s="26"/>
      <c r="E25" s="26"/>
      <c r="F25" s="26"/>
      <c r="G25" s="106"/>
      <c r="H25" s="51"/>
      <c r="I25" s="26"/>
      <c r="J25" s="26"/>
      <c r="K25" s="104"/>
      <c r="L25" s="104"/>
    </row>
    <row r="26" spans="1:12" x14ac:dyDescent="0.2">
      <c r="A26" s="60" t="s">
        <v>36</v>
      </c>
      <c r="B26" s="61"/>
      <c r="C26" s="107"/>
      <c r="D26" s="107"/>
      <c r="E26" s="107"/>
      <c r="F26" s="107"/>
      <c r="G26" s="108"/>
      <c r="H26" s="51"/>
      <c r="I26" s="26"/>
      <c r="J26" s="26"/>
      <c r="K26" s="104"/>
      <c r="L26" s="104"/>
    </row>
    <row r="27" spans="1:12" x14ac:dyDescent="0.2">
      <c r="A27" s="62" t="s">
        <v>37</v>
      </c>
      <c r="B27" s="109" t="s">
        <v>38</v>
      </c>
      <c r="C27" s="16"/>
      <c r="D27" s="63"/>
      <c r="E27" s="109"/>
      <c r="F27" s="64">
        <v>2024</v>
      </c>
      <c r="G27" s="64">
        <v>2023</v>
      </c>
      <c r="H27" s="65" t="s">
        <v>39</v>
      </c>
      <c r="I27" s="26"/>
      <c r="J27" s="134"/>
    </row>
    <row r="28" spans="1:12" x14ac:dyDescent="0.2">
      <c r="A28" s="96" t="s">
        <v>40</v>
      </c>
      <c r="B28" s="110" t="s">
        <v>41</v>
      </c>
      <c r="C28" s="26"/>
      <c r="D28" s="26"/>
      <c r="E28" s="26"/>
      <c r="F28" s="100"/>
      <c r="G28" s="100"/>
      <c r="H28" s="111">
        <f>SUM(F28-G28)</f>
        <v>0</v>
      </c>
      <c r="I28" s="26"/>
      <c r="J28" s="133"/>
    </row>
    <row r="29" spans="1:12" x14ac:dyDescent="0.2">
      <c r="A29" s="38" t="s">
        <v>33</v>
      </c>
      <c r="B29" s="39" t="s">
        <v>42</v>
      </c>
      <c r="C29" s="39"/>
      <c r="D29" s="39"/>
      <c r="E29" s="39"/>
      <c r="F29" s="112"/>
      <c r="G29" s="112"/>
      <c r="H29" s="113">
        <f>SUM(F29-G29)</f>
        <v>0</v>
      </c>
      <c r="I29" s="26"/>
      <c r="J29" s="26"/>
    </row>
    <row r="30" spans="1:12" x14ac:dyDescent="0.2">
      <c r="A30" s="37"/>
      <c r="B30" s="26"/>
      <c r="C30" s="26"/>
      <c r="D30" s="26"/>
      <c r="E30" s="26"/>
      <c r="F30" s="100"/>
      <c r="G30" s="100"/>
      <c r="H30" s="100"/>
      <c r="I30" s="26"/>
      <c r="J30" s="26"/>
    </row>
    <row r="31" spans="1:12" x14ac:dyDescent="0.2">
      <c r="A31" s="26"/>
      <c r="B31" s="26"/>
      <c r="C31" s="26"/>
      <c r="D31" s="26"/>
      <c r="E31" s="26"/>
      <c r="F31" s="26"/>
      <c r="G31" s="26"/>
      <c r="H31" s="26"/>
      <c r="I31" s="26"/>
      <c r="J31" s="26"/>
    </row>
    <row r="32" spans="1:12" ht="15" x14ac:dyDescent="0.25">
      <c r="A32" s="26"/>
      <c r="B32" s="26"/>
      <c r="C32" s="26"/>
      <c r="D32" s="26"/>
      <c r="E32" s="26"/>
      <c r="F32" s="135"/>
      <c r="G32" s="26"/>
      <c r="H32" s="26"/>
      <c r="I32" s="26"/>
      <c r="J32" s="26"/>
    </row>
    <row r="33" spans="1:10" ht="15" x14ac:dyDescent="0.25">
      <c r="A33" s="26"/>
      <c r="B33" s="26"/>
      <c r="C33" s="26"/>
      <c r="D33" s="26"/>
      <c r="E33" s="26"/>
      <c r="F33" s="135"/>
      <c r="G33" s="26"/>
      <c r="H33" s="26"/>
      <c r="I33" s="26"/>
      <c r="J33" s="26"/>
    </row>
    <row r="34" spans="1:10" ht="15" x14ac:dyDescent="0.25">
      <c r="A34" s="26"/>
      <c r="B34" s="26"/>
      <c r="C34" s="26"/>
      <c r="D34" s="26"/>
      <c r="E34" s="26"/>
      <c r="F34" s="135"/>
      <c r="G34" s="26"/>
      <c r="H34" s="26"/>
      <c r="I34" s="26"/>
      <c r="J34" s="26"/>
    </row>
    <row r="35" spans="1:10" ht="15" x14ac:dyDescent="0.25">
      <c r="A35" s="26"/>
      <c r="B35" s="26"/>
      <c r="C35" s="26"/>
      <c r="D35" s="26"/>
      <c r="E35" s="26"/>
      <c r="F35" s="135"/>
      <c r="G35" s="26"/>
      <c r="H35" s="26"/>
      <c r="I35" s="26"/>
      <c r="J35" s="26"/>
    </row>
    <row r="36" spans="1:10" ht="15" x14ac:dyDescent="0.25">
      <c r="A36" s="26"/>
      <c r="B36" s="26"/>
      <c r="C36" s="26"/>
      <c r="D36" s="26"/>
      <c r="E36" s="26"/>
      <c r="F36" s="135"/>
      <c r="G36" s="26"/>
      <c r="H36" s="26"/>
      <c r="I36" s="26"/>
      <c r="J36" s="26"/>
    </row>
    <row r="37" spans="1:10" ht="15" x14ac:dyDescent="0.25">
      <c r="A37" s="26"/>
      <c r="B37" s="26"/>
      <c r="C37" s="26"/>
      <c r="D37" s="26"/>
      <c r="E37" s="26"/>
      <c r="F37" s="135"/>
      <c r="G37" s="26"/>
      <c r="H37" s="26"/>
      <c r="I37" s="26"/>
      <c r="J37" s="26"/>
    </row>
    <row r="38" spans="1:10" ht="15" x14ac:dyDescent="0.25">
      <c r="A38" s="26"/>
      <c r="B38" s="26"/>
      <c r="C38" s="26"/>
      <c r="D38" s="26"/>
      <c r="E38" s="26"/>
      <c r="F38" s="135"/>
      <c r="G38" s="26"/>
      <c r="H38" s="26"/>
      <c r="I38" s="26"/>
      <c r="J38" s="26"/>
    </row>
    <row r="39" spans="1:10" ht="15" x14ac:dyDescent="0.2">
      <c r="A39" s="26"/>
      <c r="B39" s="26"/>
      <c r="C39" s="26"/>
      <c r="D39" s="26"/>
      <c r="E39" s="26"/>
      <c r="F39" s="136"/>
      <c r="G39" s="26"/>
      <c r="H39" s="26"/>
      <c r="I39" s="26"/>
      <c r="J39" s="26"/>
    </row>
    <row r="40" spans="1:10" x14ac:dyDescent="0.2">
      <c r="A40" s="26"/>
      <c r="B40" s="26"/>
      <c r="C40" s="26"/>
      <c r="D40" s="26"/>
      <c r="E40" s="26"/>
      <c r="F40" s="26"/>
      <c r="G40" s="26"/>
      <c r="H40" s="26"/>
      <c r="I40" s="26"/>
      <c r="J40" s="26"/>
    </row>
    <row r="41" spans="1:10" ht="15" x14ac:dyDescent="0.25">
      <c r="A41" s="26"/>
      <c r="B41" s="26"/>
      <c r="C41" s="26"/>
      <c r="D41" s="26"/>
      <c r="E41" s="26"/>
      <c r="F41" s="137"/>
      <c r="G41" s="26"/>
      <c r="H41" s="26"/>
      <c r="I41" s="26"/>
      <c r="J41" s="26"/>
    </row>
    <row r="42" spans="1:10" x14ac:dyDescent="0.2">
      <c r="A42" s="26"/>
      <c r="B42" s="26"/>
      <c r="C42" s="26"/>
      <c r="D42" s="26"/>
      <c r="E42" s="26"/>
      <c r="F42" s="138"/>
      <c r="G42" s="26"/>
      <c r="H42" s="26"/>
      <c r="I42" s="26"/>
      <c r="J42" s="26"/>
    </row>
    <row r="43" spans="1:10" x14ac:dyDescent="0.2">
      <c r="A43" s="26"/>
      <c r="B43" s="26"/>
      <c r="C43" s="26"/>
      <c r="D43" s="26"/>
      <c r="E43" s="26"/>
      <c r="F43" s="138"/>
      <c r="G43" s="26"/>
      <c r="H43" s="26"/>
      <c r="I43" s="26"/>
      <c r="J43" s="26"/>
    </row>
    <row r="44" spans="1:10" x14ac:dyDescent="0.2">
      <c r="A44" s="26"/>
      <c r="B44" s="26"/>
      <c r="C44" s="26"/>
      <c r="D44" s="26"/>
      <c r="E44" s="26"/>
      <c r="F44" s="26"/>
      <c r="G44" s="26"/>
      <c r="H44" s="26"/>
      <c r="I44" s="26"/>
      <c r="J44" s="26"/>
    </row>
    <row r="45" spans="1:10" x14ac:dyDescent="0.2">
      <c r="A45" s="26"/>
      <c r="B45" s="26"/>
      <c r="C45" s="26"/>
      <c r="D45" s="26"/>
      <c r="E45" s="26"/>
      <c r="F45" s="26"/>
      <c r="G45" s="26"/>
      <c r="H45" s="26"/>
      <c r="I45" s="26"/>
      <c r="J45" s="26"/>
    </row>
    <row r="46" spans="1:10" x14ac:dyDescent="0.2">
      <c r="A46" s="26"/>
      <c r="B46" s="26"/>
      <c r="C46" s="26"/>
      <c r="D46" s="26"/>
      <c r="E46" s="26"/>
      <c r="F46" s="26"/>
      <c r="G46" s="26"/>
      <c r="H46" s="26"/>
      <c r="I46" s="26"/>
      <c r="J46" s="26"/>
    </row>
    <row r="47" spans="1:10" x14ac:dyDescent="0.2">
      <c r="A47" s="26"/>
      <c r="B47" s="26"/>
      <c r="C47" s="26"/>
      <c r="D47" s="26"/>
      <c r="E47" s="26"/>
      <c r="F47" s="26"/>
      <c r="G47" s="26"/>
      <c r="H47" s="26"/>
      <c r="I47" s="26"/>
      <c r="J47" s="26"/>
    </row>
    <row r="48" spans="1:10" x14ac:dyDescent="0.2">
      <c r="A48" s="26"/>
      <c r="B48" s="26"/>
      <c r="C48" s="26"/>
      <c r="D48" s="26"/>
      <c r="E48" s="26"/>
      <c r="F48" s="44"/>
      <c r="G48" s="26"/>
      <c r="H48" s="26"/>
      <c r="I48" s="26"/>
      <c r="J48" s="26"/>
    </row>
    <row r="49" spans="1:10" x14ac:dyDescent="0.2">
      <c r="A49" s="26"/>
      <c r="B49" s="26"/>
      <c r="C49" s="26"/>
      <c r="D49" s="26"/>
      <c r="E49" s="26"/>
      <c r="F49" s="139"/>
      <c r="G49" s="26"/>
      <c r="H49" s="26"/>
      <c r="I49" s="26"/>
      <c r="J49" s="26"/>
    </row>
    <row r="50" spans="1:10" x14ac:dyDescent="0.2">
      <c r="A50" s="26"/>
      <c r="B50" s="26"/>
      <c r="C50" s="26"/>
      <c r="D50" s="26"/>
      <c r="E50" s="26"/>
      <c r="F50" s="140"/>
      <c r="G50" s="26"/>
      <c r="H50" s="26"/>
      <c r="I50" s="26"/>
      <c r="J50" s="26"/>
    </row>
  </sheetData>
  <pageMargins left="0.23622047244094491" right="0.23622047244094491" top="0.55118110236220474" bottom="0.55118110236220474" header="0.31496062992125984" footer="0.31496062992125984"/>
  <pageSetup paperSize="9" scale="90" orientation="landscape" r:id="rId1"/>
  <headerFooter>
    <oddHeader xml:space="preserve">&amp;LMal for bevilgningsrapportering og artskontorapportering med noter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showGridLines="0" zoomScaleNormal="100" workbookViewId="0">
      <selection sqref="A1:D1"/>
    </sheetView>
  </sheetViews>
  <sheetFormatPr baseColWidth="10" defaultColWidth="11.42578125" defaultRowHeight="12.75" x14ac:dyDescent="0.2"/>
  <cols>
    <col min="1" max="1" width="12.85546875" style="27" customWidth="1"/>
    <col min="2" max="2" width="15.5703125" style="27" customWidth="1"/>
    <col min="3" max="3" width="14.7109375" style="27" customWidth="1"/>
    <col min="4" max="4" width="14.5703125" style="27" customWidth="1"/>
    <col min="5" max="16384" width="11.42578125" style="27"/>
  </cols>
  <sheetData>
    <row r="1" spans="1:5" ht="20.25" x14ac:dyDescent="0.2">
      <c r="A1" s="329" t="s">
        <v>43</v>
      </c>
      <c r="B1" s="330"/>
      <c r="C1" s="330"/>
      <c r="D1" s="331"/>
      <c r="E1" s="43"/>
    </row>
    <row r="2" spans="1:5" ht="31.5" x14ac:dyDescent="0.2">
      <c r="A2" s="143" t="s">
        <v>44</v>
      </c>
      <c r="B2" s="144" t="s">
        <v>45</v>
      </c>
      <c r="C2" s="145" t="s">
        <v>46</v>
      </c>
      <c r="D2" s="146" t="s">
        <v>47</v>
      </c>
    </row>
    <row r="3" spans="1:5" ht="15.75" x14ac:dyDescent="0.25">
      <c r="A3" s="147" t="s">
        <v>40</v>
      </c>
      <c r="B3" s="148"/>
      <c r="C3" s="149"/>
      <c r="D3" s="148">
        <f>B3+C3</f>
        <v>0</v>
      </c>
    </row>
    <row r="4" spans="1:5" ht="15.75" x14ac:dyDescent="0.25">
      <c r="A4" s="147" t="s">
        <v>40</v>
      </c>
      <c r="B4" s="150"/>
      <c r="C4" s="141"/>
      <c r="D4" s="150">
        <f>B4+C4</f>
        <v>0</v>
      </c>
    </row>
    <row r="5" spans="1:5" ht="15.75" x14ac:dyDescent="0.25">
      <c r="A5" s="147" t="s">
        <v>40</v>
      </c>
      <c r="B5" s="150"/>
      <c r="C5" s="141"/>
      <c r="D5" s="150">
        <f>B5+C5</f>
        <v>0</v>
      </c>
    </row>
    <row r="6" spans="1:5" ht="15.75" x14ac:dyDescent="0.25">
      <c r="A6" s="151" t="s">
        <v>40</v>
      </c>
      <c r="B6" s="152"/>
      <c r="C6" s="142"/>
      <c r="D6" s="152">
        <f>B6+C6</f>
        <v>0</v>
      </c>
    </row>
  </sheetData>
  <mergeCells count="1">
    <mergeCell ref="A1:D1"/>
  </mergeCells>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3"/>
  <sheetViews>
    <sheetView showGridLines="0" showWhiteSpace="0" zoomScaleNormal="100" workbookViewId="0">
      <selection activeCell="J15" sqref="J15"/>
    </sheetView>
  </sheetViews>
  <sheetFormatPr baseColWidth="10" defaultColWidth="11.42578125" defaultRowHeight="12.75" x14ac:dyDescent="0.2"/>
  <cols>
    <col min="1" max="1" width="12.28515625" style="321" customWidth="1"/>
    <col min="2" max="2" width="22.7109375" style="321" bestFit="1" customWidth="1"/>
    <col min="3" max="3" width="18" style="321" customWidth="1"/>
    <col min="4" max="4" width="18.28515625" style="321" customWidth="1"/>
    <col min="5" max="5" width="20" style="321" customWidth="1"/>
    <col min="6" max="6" width="19.140625" style="321" customWidth="1"/>
    <col min="7" max="7" width="18.7109375" style="321" customWidth="1"/>
    <col min="8" max="8" width="12.5703125" style="321" customWidth="1"/>
    <col min="9" max="9" width="21.5703125" style="321" customWidth="1"/>
    <col min="10" max="10" width="19.5703125" style="321" customWidth="1"/>
    <col min="11" max="11" width="25.42578125" style="321" customWidth="1"/>
    <col min="12" max="12" width="18" style="321" customWidth="1"/>
    <col min="13" max="13" width="15.42578125" style="321" customWidth="1"/>
    <col min="14" max="14" width="16.28515625" style="321" customWidth="1"/>
    <col min="15" max="16384" width="11.42578125" style="27"/>
  </cols>
  <sheetData>
    <row r="1" spans="1:15" ht="14.25" x14ac:dyDescent="0.2">
      <c r="A1" s="332" t="s">
        <v>48</v>
      </c>
      <c r="B1" s="333"/>
      <c r="C1" s="333"/>
      <c r="D1" s="333"/>
      <c r="E1" s="333"/>
      <c r="F1" s="333"/>
      <c r="G1" s="333"/>
      <c r="H1" s="72"/>
      <c r="I1" s="72"/>
      <c r="J1" s="72"/>
      <c r="K1" s="72"/>
      <c r="L1" s="72"/>
      <c r="M1" s="71"/>
      <c r="N1" s="71"/>
    </row>
    <row r="2" spans="1:15" ht="51" x14ac:dyDescent="0.2">
      <c r="A2" s="73" t="s">
        <v>44</v>
      </c>
      <c r="B2" s="73" t="s">
        <v>49</v>
      </c>
      <c r="C2" s="73" t="s">
        <v>50</v>
      </c>
      <c r="D2" s="74" t="s">
        <v>51</v>
      </c>
      <c r="E2" s="73" t="s">
        <v>52</v>
      </c>
      <c r="F2" s="73" t="s">
        <v>53</v>
      </c>
      <c r="G2" s="73" t="s">
        <v>54</v>
      </c>
      <c r="H2" s="73" t="s">
        <v>55</v>
      </c>
      <c r="I2" s="73" t="s">
        <v>212</v>
      </c>
      <c r="J2" s="73" t="s">
        <v>213</v>
      </c>
      <c r="K2" s="73" t="s">
        <v>214</v>
      </c>
      <c r="L2" s="73" t="s">
        <v>215</v>
      </c>
      <c r="M2" s="27"/>
      <c r="N2" s="27"/>
    </row>
    <row r="3" spans="1:15" ht="15" customHeight="1" x14ac:dyDescent="0.2">
      <c r="A3" s="75" t="s">
        <v>56</v>
      </c>
      <c r="B3" s="305"/>
      <c r="C3" s="67"/>
      <c r="D3" s="34"/>
      <c r="E3" s="66">
        <f t="shared" ref="E3:E9" si="0">C3+D3</f>
        <v>0</v>
      </c>
      <c r="F3" s="34"/>
      <c r="G3" s="66"/>
      <c r="H3" s="66"/>
      <c r="I3" s="66">
        <f>E3+F3+G3+H3</f>
        <v>0</v>
      </c>
      <c r="J3" s="66"/>
      <c r="K3" s="34"/>
      <c r="L3" s="67"/>
      <c r="M3" s="27"/>
      <c r="N3" s="27"/>
    </row>
    <row r="4" spans="1:15" ht="15" customHeight="1" x14ac:dyDescent="0.2">
      <c r="A4" s="305" t="s">
        <v>57</v>
      </c>
      <c r="B4" s="305"/>
      <c r="C4" s="306"/>
      <c r="D4" s="34"/>
      <c r="E4" s="67">
        <f t="shared" si="0"/>
        <v>0</v>
      </c>
      <c r="F4" s="34"/>
      <c r="G4" s="67"/>
      <c r="H4" s="76"/>
      <c r="I4" s="67">
        <f>E4+F4+G4+H4</f>
        <v>0</v>
      </c>
      <c r="J4" s="67"/>
      <c r="K4" s="34"/>
      <c r="L4" s="67"/>
      <c r="M4" s="27"/>
      <c r="N4" s="27"/>
    </row>
    <row r="5" spans="1:15" ht="15" customHeight="1" x14ac:dyDescent="0.2">
      <c r="A5" s="305" t="s">
        <v>57</v>
      </c>
      <c r="B5" s="307" t="s">
        <v>58</v>
      </c>
      <c r="C5" s="306"/>
      <c r="D5" s="34"/>
      <c r="E5" s="67">
        <f t="shared" si="0"/>
        <v>0</v>
      </c>
      <c r="F5" s="34"/>
      <c r="G5" s="67"/>
      <c r="H5" s="76"/>
      <c r="I5" s="67">
        <f>E5+F5+G5+H5</f>
        <v>0</v>
      </c>
      <c r="J5" s="67"/>
      <c r="K5" s="34"/>
      <c r="L5" s="67"/>
      <c r="M5" s="27"/>
      <c r="N5" s="27"/>
    </row>
    <row r="6" spans="1:15" ht="15" customHeight="1" x14ac:dyDescent="0.2">
      <c r="A6" s="305" t="s">
        <v>59</v>
      </c>
      <c r="B6" s="307"/>
      <c r="C6" s="306"/>
      <c r="D6" s="34"/>
      <c r="E6" s="67">
        <f t="shared" si="0"/>
        <v>0</v>
      </c>
      <c r="F6" s="34"/>
      <c r="G6" s="67"/>
      <c r="H6" s="76"/>
      <c r="I6" s="67">
        <f>E6+F6+G6+H6</f>
        <v>0</v>
      </c>
      <c r="J6" s="67"/>
      <c r="K6" s="79"/>
      <c r="L6" s="308"/>
      <c r="M6" s="27"/>
      <c r="N6" s="27"/>
    </row>
    <row r="7" spans="1:15" ht="15" customHeight="1" x14ac:dyDescent="0.2">
      <c r="A7" s="305" t="s">
        <v>59</v>
      </c>
      <c r="B7" s="307" t="s">
        <v>60</v>
      </c>
      <c r="C7" s="306"/>
      <c r="D7" s="34"/>
      <c r="E7" s="67">
        <f t="shared" si="0"/>
        <v>0</v>
      </c>
      <c r="F7" s="34"/>
      <c r="G7" s="67"/>
      <c r="H7" s="76"/>
      <c r="I7" s="76">
        <f>E7+F7+G7+H7</f>
        <v>0</v>
      </c>
      <c r="J7" s="67"/>
      <c r="K7" s="309" t="s">
        <v>61</v>
      </c>
      <c r="L7" s="67"/>
      <c r="M7" s="27"/>
      <c r="N7" s="27"/>
    </row>
    <row r="8" spans="1:15" ht="15" customHeight="1" x14ac:dyDescent="0.2">
      <c r="A8" s="310" t="s">
        <v>62</v>
      </c>
      <c r="B8" s="307"/>
      <c r="C8" s="67"/>
      <c r="D8" s="34"/>
      <c r="E8" s="67">
        <f t="shared" si="0"/>
        <v>0</v>
      </c>
      <c r="F8" s="44" t="s">
        <v>63</v>
      </c>
      <c r="G8" s="305" t="s">
        <v>63</v>
      </c>
      <c r="H8" s="311" t="s">
        <v>63</v>
      </c>
      <c r="I8" s="310" t="s">
        <v>63</v>
      </c>
      <c r="J8" s="310"/>
      <c r="K8" s="79"/>
      <c r="L8" s="308"/>
      <c r="M8" s="27"/>
      <c r="N8" s="27"/>
    </row>
    <row r="9" spans="1:15" ht="15" customHeight="1" x14ac:dyDescent="0.2">
      <c r="A9" s="312" t="s">
        <v>64</v>
      </c>
      <c r="B9" s="313" t="s">
        <v>65</v>
      </c>
      <c r="C9" s="314"/>
      <c r="D9" s="42"/>
      <c r="E9" s="314">
        <f t="shared" si="0"/>
        <v>0</v>
      </c>
      <c r="F9" s="315" t="s">
        <v>63</v>
      </c>
      <c r="G9" s="316" t="s">
        <v>63</v>
      </c>
      <c r="H9" s="316" t="s">
        <v>63</v>
      </c>
      <c r="I9" s="312" t="s">
        <v>63</v>
      </c>
      <c r="J9" s="312"/>
      <c r="K9" s="78"/>
      <c r="L9" s="317"/>
      <c r="M9" s="27"/>
      <c r="N9" s="27"/>
    </row>
    <row r="10" spans="1:15" ht="28.5" customHeight="1" x14ac:dyDescent="0.2">
      <c r="A10" s="334" t="s">
        <v>216</v>
      </c>
      <c r="B10" s="335"/>
      <c r="C10" s="335"/>
      <c r="D10" s="335"/>
      <c r="E10" s="335"/>
      <c r="F10" s="335"/>
      <c r="G10" s="335"/>
      <c r="H10" s="335"/>
      <c r="I10" s="335"/>
      <c r="J10" s="335"/>
      <c r="K10" s="335"/>
      <c r="L10" s="336"/>
      <c r="M10" s="27"/>
      <c r="N10" s="27"/>
    </row>
    <row r="11" spans="1:15" ht="30" customHeight="1" x14ac:dyDescent="0.2">
      <c r="A11" s="337" t="s">
        <v>217</v>
      </c>
      <c r="B11" s="338"/>
      <c r="C11" s="338"/>
      <c r="D11" s="338"/>
      <c r="E11" s="338"/>
      <c r="F11" s="338"/>
      <c r="G11" s="338"/>
      <c r="H11" s="338"/>
      <c r="I11" s="338"/>
      <c r="J11" s="338"/>
      <c r="K11" s="338"/>
      <c r="L11" s="339"/>
      <c r="M11" s="318"/>
      <c r="N11" s="318"/>
    </row>
    <row r="12" spans="1:15" ht="18.75" customHeight="1" x14ac:dyDescent="0.2">
      <c r="A12" s="340" t="s">
        <v>218</v>
      </c>
      <c r="B12" s="341"/>
      <c r="C12" s="341"/>
      <c r="D12" s="341"/>
      <c r="E12" s="341"/>
      <c r="F12" s="341"/>
      <c r="G12" s="341"/>
      <c r="H12" s="341"/>
      <c r="I12" s="341"/>
      <c r="J12" s="341"/>
      <c r="K12" s="341"/>
      <c r="L12" s="342"/>
      <c r="M12" s="318"/>
      <c r="N12" s="318"/>
    </row>
    <row r="13" spans="1:15" ht="15" x14ac:dyDescent="0.2">
      <c r="A13" s="319"/>
      <c r="B13" s="319"/>
      <c r="C13" s="319"/>
      <c r="D13" s="319"/>
      <c r="E13" s="27"/>
      <c r="F13" s="27"/>
      <c r="G13" s="27"/>
      <c r="H13" s="27"/>
      <c r="I13" s="27"/>
      <c r="J13" s="27"/>
      <c r="K13" s="27"/>
      <c r="L13" s="27"/>
      <c r="M13" s="27"/>
      <c r="N13" s="27"/>
    </row>
    <row r="14" spans="1:15" x14ac:dyDescent="0.2">
      <c r="A14" s="27"/>
      <c r="B14" s="27"/>
      <c r="C14" s="27"/>
      <c r="D14" s="27"/>
      <c r="E14" s="27"/>
      <c r="F14" s="27"/>
      <c r="G14" s="27"/>
      <c r="H14" s="27"/>
      <c r="I14" s="27"/>
      <c r="J14" s="27"/>
      <c r="K14" s="27"/>
      <c r="L14" s="27"/>
      <c r="M14" s="27"/>
      <c r="N14" s="27"/>
      <c r="O14" s="320"/>
    </row>
    <row r="15" spans="1:15" x14ac:dyDescent="0.2">
      <c r="A15" s="27"/>
      <c r="B15" s="27"/>
      <c r="C15" s="27"/>
      <c r="D15" s="27"/>
      <c r="E15" s="27"/>
      <c r="F15" s="27"/>
      <c r="G15" s="27"/>
      <c r="H15" s="27"/>
      <c r="I15" s="27"/>
      <c r="J15" s="27"/>
      <c r="K15" s="27"/>
      <c r="L15" s="27"/>
      <c r="M15" s="27"/>
      <c r="N15" s="27"/>
      <c r="O15" s="320"/>
    </row>
    <row r="16" spans="1:15" x14ac:dyDescent="0.2">
      <c r="A16" s="27"/>
      <c r="B16" s="27"/>
      <c r="C16" s="27"/>
      <c r="D16" s="27"/>
      <c r="E16" s="27"/>
      <c r="F16" s="27"/>
      <c r="G16" s="27"/>
      <c r="H16" s="27"/>
      <c r="I16" s="27"/>
      <c r="J16" s="27"/>
      <c r="K16" s="27"/>
      <c r="L16" s="27"/>
      <c r="M16" s="27"/>
      <c r="N16" s="27"/>
      <c r="O16" s="320"/>
    </row>
    <row r="17" spans="1:15" x14ac:dyDescent="0.2">
      <c r="A17" s="27"/>
      <c r="B17" s="27"/>
      <c r="C17" s="27"/>
      <c r="D17" s="27"/>
      <c r="E17" s="27"/>
      <c r="F17" s="27"/>
      <c r="G17" s="27"/>
      <c r="H17" s="27"/>
      <c r="I17" s="27"/>
      <c r="J17" s="27"/>
      <c r="K17" s="27"/>
      <c r="L17" s="27"/>
      <c r="M17" s="27"/>
      <c r="N17" s="27"/>
      <c r="O17" s="320"/>
    </row>
    <row r="18" spans="1:15" x14ac:dyDescent="0.2">
      <c r="A18" s="27"/>
      <c r="B18" s="27"/>
      <c r="C18" s="27"/>
      <c r="D18" s="27"/>
      <c r="E18" s="27"/>
      <c r="F18" s="27"/>
      <c r="G18" s="27"/>
      <c r="H18" s="27"/>
      <c r="I18" s="27"/>
      <c r="J18" s="27"/>
      <c r="K18" s="27"/>
      <c r="L18" s="27"/>
      <c r="M18" s="27"/>
      <c r="N18" s="27"/>
      <c r="O18" s="320"/>
    </row>
    <row r="19" spans="1:15" ht="21" customHeight="1" x14ac:dyDescent="0.2">
      <c r="O19" s="320"/>
    </row>
    <row r="20" spans="1:15" ht="21" customHeight="1" x14ac:dyDescent="0.2">
      <c r="A20" s="320"/>
      <c r="B20" s="320"/>
      <c r="C20" s="320"/>
      <c r="D20" s="320"/>
      <c r="E20" s="320"/>
      <c r="F20" s="320"/>
      <c r="G20" s="320"/>
      <c r="H20" s="320"/>
      <c r="I20" s="320"/>
      <c r="J20" s="320"/>
      <c r="K20" s="320"/>
      <c r="L20" s="320"/>
      <c r="M20" s="320"/>
      <c r="N20" s="320"/>
      <c r="O20" s="320"/>
    </row>
    <row r="21" spans="1:15" x14ac:dyDescent="0.2">
      <c r="O21" s="320"/>
    </row>
    <row r="22" spans="1:15" ht="15.75" customHeight="1" x14ac:dyDescent="0.2">
      <c r="O22" s="320"/>
    </row>
    <row r="23" spans="1:15" ht="19.5" customHeight="1" x14ac:dyDescent="0.2">
      <c r="O23" s="320"/>
    </row>
    <row r="24" spans="1:15" ht="15.75" customHeight="1" x14ac:dyDescent="0.2">
      <c r="O24" s="320"/>
    </row>
    <row r="25" spans="1:15" x14ac:dyDescent="0.2">
      <c r="O25" s="320"/>
    </row>
    <row r="26" spans="1:15" ht="15" x14ac:dyDescent="0.2">
      <c r="A26" s="322"/>
      <c r="B26" s="27"/>
      <c r="C26" s="27"/>
      <c r="D26" s="27"/>
      <c r="E26" s="27"/>
      <c r="F26" s="27"/>
      <c r="G26" s="27"/>
      <c r="H26" s="27"/>
      <c r="I26" s="27"/>
      <c r="J26" s="27"/>
      <c r="K26" s="27"/>
      <c r="L26" s="27"/>
      <c r="M26" s="27"/>
      <c r="N26" s="27"/>
      <c r="O26" s="320"/>
    </row>
    <row r="27" spans="1:15" ht="15" x14ac:dyDescent="0.2">
      <c r="A27" s="322"/>
      <c r="B27" s="27"/>
      <c r="C27" s="27"/>
      <c r="D27" s="27"/>
      <c r="E27" s="27"/>
      <c r="F27" s="27"/>
      <c r="G27" s="27"/>
      <c r="H27" s="27"/>
      <c r="I27" s="27"/>
      <c r="J27" s="27"/>
      <c r="K27" s="27"/>
      <c r="L27" s="27"/>
      <c r="M27" s="27"/>
      <c r="N27" s="27"/>
      <c r="O27" s="320"/>
    </row>
    <row r="28" spans="1:15" ht="15" x14ac:dyDescent="0.2">
      <c r="A28" s="322"/>
      <c r="B28" s="27"/>
      <c r="C28" s="27"/>
      <c r="D28" s="27"/>
      <c r="E28" s="27"/>
      <c r="F28" s="27"/>
      <c r="G28" s="27"/>
      <c r="H28" s="27"/>
      <c r="I28" s="27"/>
      <c r="J28" s="27"/>
      <c r="K28" s="27"/>
      <c r="L28" s="27"/>
      <c r="M28" s="27"/>
      <c r="N28" s="27"/>
    </row>
    <row r="29" spans="1:15" x14ac:dyDescent="0.2">
      <c r="B29" s="27"/>
      <c r="C29" s="27"/>
      <c r="D29" s="27"/>
      <c r="E29" s="27"/>
      <c r="F29" s="27"/>
      <c r="G29" s="27"/>
      <c r="H29" s="27"/>
      <c r="I29" s="27"/>
      <c r="J29" s="27"/>
      <c r="K29" s="27"/>
      <c r="L29" s="27"/>
      <c r="M29" s="27"/>
      <c r="N29" s="27"/>
    </row>
    <row r="30" spans="1:15" ht="15" x14ac:dyDescent="0.25">
      <c r="A30" s="323"/>
      <c r="B30" s="27"/>
      <c r="C30" s="27"/>
      <c r="D30" s="27"/>
      <c r="E30" s="27"/>
      <c r="F30" s="27"/>
      <c r="G30" s="27"/>
      <c r="H30" s="27"/>
      <c r="I30" s="27"/>
      <c r="J30" s="27"/>
      <c r="K30" s="27"/>
      <c r="L30" s="27"/>
      <c r="M30" s="27"/>
      <c r="N30" s="27"/>
    </row>
    <row r="31" spans="1:15" ht="15" x14ac:dyDescent="0.25">
      <c r="A31" s="323"/>
      <c r="H31" s="27"/>
      <c r="I31" s="27"/>
      <c r="J31" s="27"/>
      <c r="K31" s="27"/>
      <c r="L31" s="27"/>
      <c r="M31" s="27"/>
      <c r="N31" s="27"/>
    </row>
    <row r="32" spans="1:15" ht="15" x14ac:dyDescent="0.25">
      <c r="A32" s="323"/>
      <c r="B32" s="324"/>
      <c r="C32" s="324"/>
      <c r="D32" s="325"/>
    </row>
    <row r="33" spans="1:15" ht="15" x14ac:dyDescent="0.25">
      <c r="A33" s="323"/>
      <c r="B33" s="326"/>
      <c r="C33" s="326"/>
      <c r="D33" s="326"/>
      <c r="H33" s="27"/>
    </row>
    <row r="34" spans="1:15" ht="15" x14ac:dyDescent="0.25">
      <c r="A34" s="323"/>
      <c r="C34" s="327"/>
    </row>
    <row r="35" spans="1:15" x14ac:dyDescent="0.2">
      <c r="A35" s="327"/>
      <c r="C35" s="327"/>
      <c r="D35" s="327"/>
    </row>
    <row r="36" spans="1:15" ht="15" x14ac:dyDescent="0.2">
      <c r="A36" s="322"/>
      <c r="B36" s="327"/>
      <c r="C36" s="327"/>
      <c r="D36" s="327"/>
      <c r="H36" s="27"/>
    </row>
    <row r="37" spans="1:15" x14ac:dyDescent="0.2">
      <c r="A37" s="327"/>
      <c r="B37" s="327"/>
      <c r="C37" s="326"/>
      <c r="D37" s="327"/>
    </row>
    <row r="38" spans="1:15" x14ac:dyDescent="0.2">
      <c r="O38" s="328"/>
    </row>
    <row r="39" spans="1:15" x14ac:dyDescent="0.2">
      <c r="A39" s="320"/>
      <c r="B39" s="320"/>
      <c r="C39" s="320"/>
      <c r="D39" s="320"/>
      <c r="E39" s="320"/>
      <c r="F39" s="320"/>
      <c r="G39" s="320"/>
      <c r="H39" s="320"/>
      <c r="I39" s="320"/>
      <c r="J39" s="320"/>
      <c r="K39" s="320"/>
      <c r="L39" s="320"/>
      <c r="M39" s="320"/>
      <c r="N39" s="320"/>
      <c r="O39" s="320"/>
    </row>
    <row r="40" spans="1:15" x14ac:dyDescent="0.2">
      <c r="A40" s="320"/>
      <c r="B40" s="320"/>
      <c r="C40" s="320"/>
      <c r="D40" s="320"/>
      <c r="E40" s="320"/>
      <c r="F40" s="320"/>
      <c r="G40" s="320"/>
      <c r="H40" s="320"/>
      <c r="I40" s="320"/>
      <c r="J40" s="320"/>
      <c r="K40" s="320"/>
      <c r="L40" s="320"/>
      <c r="M40" s="320"/>
      <c r="N40" s="320"/>
      <c r="O40" s="320"/>
    </row>
    <row r="41" spans="1:15" x14ac:dyDescent="0.2">
      <c r="A41" s="27"/>
      <c r="B41" s="27"/>
      <c r="C41" s="27"/>
      <c r="D41" s="27"/>
      <c r="E41" s="27"/>
      <c r="F41" s="27"/>
      <c r="G41" s="27"/>
      <c r="H41" s="27"/>
      <c r="I41" s="27"/>
      <c r="J41" s="27"/>
      <c r="K41" s="27"/>
      <c r="L41" s="27"/>
      <c r="M41" s="27"/>
      <c r="N41" s="27"/>
    </row>
    <row r="42" spans="1:15" x14ac:dyDescent="0.2">
      <c r="A42" s="320"/>
      <c r="B42" s="320"/>
      <c r="C42" s="320"/>
      <c r="D42" s="320"/>
      <c r="E42" s="320"/>
      <c r="F42" s="320"/>
      <c r="G42" s="320"/>
      <c r="H42" s="320"/>
      <c r="I42" s="320"/>
      <c r="J42" s="320"/>
      <c r="K42" s="320"/>
      <c r="L42" s="320"/>
      <c r="M42" s="320"/>
      <c r="N42" s="320"/>
      <c r="O42" s="320"/>
    </row>
    <row r="43" spans="1:15" x14ac:dyDescent="0.2">
      <c r="A43" s="320"/>
      <c r="B43" s="320"/>
      <c r="C43" s="320"/>
      <c r="D43" s="320"/>
      <c r="E43" s="320"/>
      <c r="F43" s="320"/>
      <c r="G43" s="320"/>
      <c r="H43" s="320"/>
      <c r="I43" s="320"/>
      <c r="J43" s="320"/>
      <c r="K43" s="320"/>
      <c r="L43" s="320"/>
      <c r="M43" s="320"/>
      <c r="N43" s="320"/>
      <c r="O43" s="320"/>
    </row>
  </sheetData>
  <mergeCells count="4">
    <mergeCell ref="A1:G1"/>
    <mergeCell ref="A10:L10"/>
    <mergeCell ref="A11:L11"/>
    <mergeCell ref="A12:L12"/>
  </mergeCells>
  <pageMargins left="0.23622047244094491" right="0.23622047244094491" top="0.55118110236220474" bottom="0.55118110236220474" header="0.31496062992125984" footer="0.31496062992125984"/>
  <pageSetup paperSize="9" scale="64" orientation="landscape" r:id="rId1"/>
  <headerFooter>
    <oddHeader xml:space="preserve">&amp;LMal for bevilgningsrapportering og artskontorapportering med noter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63"/>
  <sheetViews>
    <sheetView showGridLines="0" view="pageLayout" topLeftCell="A23" zoomScale="110" zoomScaleNormal="100" zoomScalePageLayoutView="110" workbookViewId="0">
      <selection activeCell="A33" sqref="A33"/>
    </sheetView>
  </sheetViews>
  <sheetFormatPr baseColWidth="10" defaultColWidth="11.42578125" defaultRowHeight="15" x14ac:dyDescent="0.25"/>
  <cols>
    <col min="1" max="1" width="69.140625" style="1" customWidth="1"/>
    <col min="2" max="4" width="13.7109375" style="1" customWidth="1"/>
    <col min="5" max="5" width="11.42578125" style="1" customWidth="1"/>
    <col min="6" max="6" width="11.42578125" style="2"/>
    <col min="7" max="7" width="11.42578125" style="3" customWidth="1"/>
    <col min="8" max="8" width="11.42578125" style="1" customWidth="1"/>
    <col min="9" max="16384" width="11.42578125" style="1"/>
  </cols>
  <sheetData>
    <row r="1" spans="1:7" ht="37.5" customHeight="1" x14ac:dyDescent="0.3">
      <c r="A1" s="12" t="s">
        <v>207</v>
      </c>
      <c r="B1" s="12"/>
      <c r="C1" s="13"/>
      <c r="D1" s="14"/>
      <c r="F1" s="1"/>
      <c r="G1" s="1"/>
    </row>
    <row r="2" spans="1:7" ht="15.75" x14ac:dyDescent="0.25">
      <c r="A2" s="154"/>
      <c r="B2" s="155" t="s">
        <v>4</v>
      </c>
      <c r="C2" s="156">
        <v>2024</v>
      </c>
      <c r="D2" s="157">
        <v>2023</v>
      </c>
      <c r="F2" s="1"/>
      <c r="G2" s="1"/>
    </row>
    <row r="3" spans="1:7" ht="15.75" x14ac:dyDescent="0.25">
      <c r="A3" s="158" t="s">
        <v>66</v>
      </c>
      <c r="B3" s="159"/>
      <c r="C3" s="160"/>
      <c r="D3" s="161"/>
      <c r="F3" s="1"/>
      <c r="G3" s="1"/>
    </row>
    <row r="4" spans="1:7" ht="15.75" x14ac:dyDescent="0.25">
      <c r="A4" s="162" t="s">
        <v>67</v>
      </c>
      <c r="B4" s="163">
        <v>1</v>
      </c>
      <c r="C4" s="164"/>
      <c r="D4" s="165"/>
      <c r="F4" s="1"/>
      <c r="G4" s="1"/>
    </row>
    <row r="5" spans="1:7" ht="15.75" x14ac:dyDescent="0.25">
      <c r="A5" s="162" t="s">
        <v>68</v>
      </c>
      <c r="B5" s="163">
        <v>1</v>
      </c>
      <c r="C5" s="164"/>
      <c r="D5" s="165"/>
      <c r="F5" s="1"/>
      <c r="G5" s="1"/>
    </row>
    <row r="6" spans="1:7" ht="15.75" x14ac:dyDescent="0.25">
      <c r="A6" s="162" t="s">
        <v>69</v>
      </c>
      <c r="B6" s="163">
        <v>1</v>
      </c>
      <c r="C6" s="164"/>
      <c r="D6" s="165"/>
      <c r="F6" s="1"/>
      <c r="G6" s="1"/>
    </row>
    <row r="7" spans="1:7" ht="15.75" x14ac:dyDescent="0.25">
      <c r="A7" s="166" t="s">
        <v>70</v>
      </c>
      <c r="B7" s="163">
        <v>1</v>
      </c>
      <c r="C7" s="164"/>
      <c r="D7" s="165"/>
      <c r="F7" s="1"/>
      <c r="G7" s="1"/>
    </row>
    <row r="8" spans="1:7" ht="15.75" x14ac:dyDescent="0.25">
      <c r="A8" s="167" t="s">
        <v>71</v>
      </c>
      <c r="B8" s="168"/>
      <c r="C8" s="169">
        <f>SUM(C4:C7)</f>
        <v>0</v>
      </c>
      <c r="D8" s="170">
        <f>SUM(D4:D7)</f>
        <v>0</v>
      </c>
      <c r="F8" s="1"/>
      <c r="G8" s="1"/>
    </row>
    <row r="9" spans="1:7" ht="15.75" x14ac:dyDescent="0.25">
      <c r="A9" s="167"/>
      <c r="B9" s="171"/>
      <c r="C9" s="164"/>
      <c r="D9" s="165"/>
      <c r="F9" s="1"/>
      <c r="G9" s="1"/>
    </row>
    <row r="10" spans="1:7" ht="15.75" x14ac:dyDescent="0.25">
      <c r="A10" s="158" t="s">
        <v>72</v>
      </c>
      <c r="B10" s="172"/>
      <c r="C10" s="160"/>
      <c r="D10" s="161"/>
      <c r="F10" s="1"/>
      <c r="G10" s="1"/>
    </row>
    <row r="11" spans="1:7" ht="15.75" x14ac:dyDescent="0.25">
      <c r="A11" s="162" t="s">
        <v>73</v>
      </c>
      <c r="B11" s="163">
        <v>2</v>
      </c>
      <c r="C11" s="164"/>
      <c r="D11" s="165"/>
      <c r="E11" s="7"/>
      <c r="F11" s="7"/>
      <c r="G11" s="7"/>
    </row>
    <row r="12" spans="1:7" ht="15.75" x14ac:dyDescent="0.25">
      <c r="A12" s="162" t="s">
        <v>74</v>
      </c>
      <c r="B12" s="163">
        <v>3</v>
      </c>
      <c r="C12" s="164"/>
      <c r="D12" s="165"/>
      <c r="F12" s="1"/>
      <c r="G12" s="1"/>
    </row>
    <row r="13" spans="1:7" ht="15.75" x14ac:dyDescent="0.25">
      <c r="A13" s="173" t="s">
        <v>75</v>
      </c>
      <c r="B13" s="168"/>
      <c r="C13" s="169">
        <f>SUM(C11:C12)</f>
        <v>0</v>
      </c>
      <c r="D13" s="170">
        <f>SUM(D11:D12)</f>
        <v>0</v>
      </c>
      <c r="F13" s="1"/>
      <c r="G13" s="1"/>
    </row>
    <row r="14" spans="1:7" ht="15.75" x14ac:dyDescent="0.25">
      <c r="A14" s="167"/>
      <c r="B14" s="171"/>
      <c r="C14" s="164"/>
      <c r="D14" s="165"/>
      <c r="F14" s="1"/>
      <c r="G14" s="1"/>
    </row>
    <row r="15" spans="1:7" ht="16.5" thickBot="1" x14ac:dyDescent="0.3">
      <c r="A15" s="174" t="s">
        <v>76</v>
      </c>
      <c r="B15" s="175"/>
      <c r="C15" s="176">
        <f>C13-C8</f>
        <v>0</v>
      </c>
      <c r="D15" s="177">
        <f>D13-D8</f>
        <v>0</v>
      </c>
      <c r="F15" s="1"/>
      <c r="G15" s="1"/>
    </row>
    <row r="16" spans="1:7" ht="15.75" x14ac:dyDescent="0.25">
      <c r="A16" s="167"/>
      <c r="B16" s="171"/>
      <c r="C16" s="164"/>
      <c r="D16" s="165"/>
      <c r="F16" s="1"/>
      <c r="G16" s="1"/>
    </row>
    <row r="17" spans="1:7" ht="15.75" x14ac:dyDescent="0.25">
      <c r="A17" s="158" t="s">
        <v>77</v>
      </c>
      <c r="B17" s="171"/>
      <c r="C17" s="164"/>
      <c r="D17" s="165"/>
      <c r="F17" s="1"/>
      <c r="G17" s="1"/>
    </row>
    <row r="18" spans="1:7" ht="15.75" x14ac:dyDescent="0.25">
      <c r="A18" s="162" t="s">
        <v>78</v>
      </c>
      <c r="B18" s="163">
        <v>4</v>
      </c>
      <c r="C18" s="164"/>
      <c r="D18" s="165"/>
      <c r="F18" s="1"/>
      <c r="G18" s="1"/>
    </row>
    <row r="19" spans="1:7" ht="15.75" x14ac:dyDescent="0.25">
      <c r="A19" s="173" t="s">
        <v>79</v>
      </c>
      <c r="B19" s="168"/>
      <c r="C19" s="169">
        <f>SUM(C18)</f>
        <v>0</v>
      </c>
      <c r="D19" s="170">
        <f>SUM(D18)</f>
        <v>0</v>
      </c>
      <c r="F19" s="1"/>
      <c r="G19" s="1"/>
    </row>
    <row r="20" spans="1:7" ht="15.75" x14ac:dyDescent="0.25">
      <c r="A20" s="167"/>
      <c r="B20" s="171"/>
      <c r="C20" s="164"/>
      <c r="D20" s="165"/>
      <c r="F20" s="1"/>
      <c r="G20" s="1"/>
    </row>
    <row r="21" spans="1:7" ht="15.75" x14ac:dyDescent="0.25">
      <c r="A21" s="158" t="s">
        <v>80</v>
      </c>
      <c r="B21" s="171"/>
      <c r="C21" s="164"/>
      <c r="D21" s="165"/>
      <c r="F21" s="1"/>
      <c r="G21" s="1"/>
    </row>
    <row r="22" spans="1:7" ht="15" customHeight="1" x14ac:dyDescent="0.25">
      <c r="A22" s="162" t="s">
        <v>81</v>
      </c>
      <c r="B22" s="163">
        <v>5</v>
      </c>
      <c r="C22" s="164"/>
      <c r="D22" s="165"/>
      <c r="F22" s="1"/>
      <c r="G22" s="1"/>
    </row>
    <row r="23" spans="1:7" ht="15.75" x14ac:dyDescent="0.25">
      <c r="A23" s="162" t="s">
        <v>82</v>
      </c>
      <c r="B23" s="178" t="s">
        <v>211</v>
      </c>
      <c r="C23" s="164"/>
      <c r="D23" s="165"/>
      <c r="F23" s="1"/>
      <c r="G23" s="1"/>
    </row>
    <row r="24" spans="1:7" ht="15.75" x14ac:dyDescent="0.25">
      <c r="A24" s="162" t="s">
        <v>83</v>
      </c>
      <c r="B24" s="163">
        <v>4</v>
      </c>
      <c r="C24" s="164"/>
      <c r="D24" s="165"/>
      <c r="F24" s="1"/>
      <c r="G24" s="1"/>
    </row>
    <row r="25" spans="1:7" ht="15.75" x14ac:dyDescent="0.25">
      <c r="A25" s="173" t="s">
        <v>84</v>
      </c>
      <c r="B25" s="168"/>
      <c r="C25" s="169">
        <f>SUM(C22:C24)</f>
        <v>0</v>
      </c>
      <c r="D25" s="170">
        <f>SUM(D22:D24)</f>
        <v>0</v>
      </c>
      <c r="F25" s="1"/>
      <c r="G25" s="1"/>
    </row>
    <row r="26" spans="1:7" ht="15.75" x14ac:dyDescent="0.25">
      <c r="A26" s="179"/>
      <c r="B26" s="180"/>
      <c r="C26" s="181"/>
      <c r="D26" s="182"/>
      <c r="F26" s="1"/>
      <c r="G26" s="1"/>
    </row>
    <row r="27" spans="1:7" ht="16.5" thickBot="1" x14ac:dyDescent="0.3">
      <c r="A27" s="174" t="s">
        <v>85</v>
      </c>
      <c r="B27" s="175"/>
      <c r="C27" s="176">
        <f>C25-C19</f>
        <v>0</v>
      </c>
      <c r="D27" s="177">
        <f>D25-D19</f>
        <v>0</v>
      </c>
      <c r="F27" s="1"/>
      <c r="G27" s="1"/>
    </row>
    <row r="28" spans="1:7" ht="15.75" x14ac:dyDescent="0.25">
      <c r="A28" s="158"/>
      <c r="B28" s="172"/>
      <c r="C28" s="160"/>
      <c r="D28" s="161"/>
      <c r="F28" s="1"/>
      <c r="G28" s="1"/>
    </row>
    <row r="29" spans="1:7" ht="15.75" x14ac:dyDescent="0.25">
      <c r="A29" s="158" t="s">
        <v>219</v>
      </c>
      <c r="B29" s="172"/>
      <c r="C29" s="160"/>
      <c r="D29" s="161"/>
      <c r="F29" s="1"/>
      <c r="G29" s="1"/>
    </row>
    <row r="30" spans="1:7" ht="15.75" x14ac:dyDescent="0.25">
      <c r="A30" s="162" t="s">
        <v>86</v>
      </c>
      <c r="B30" s="163">
        <v>6</v>
      </c>
      <c r="C30" s="164"/>
      <c r="D30" s="165"/>
      <c r="F30" s="1"/>
      <c r="G30" s="1"/>
    </row>
    <row r="31" spans="1:7" ht="15.75" x14ac:dyDescent="0.25">
      <c r="A31" s="173" t="s">
        <v>87</v>
      </c>
      <c r="B31" s="168"/>
      <c r="C31" s="169">
        <f>SUM(C30)</f>
        <v>0</v>
      </c>
      <c r="D31" s="170">
        <f>SUM(D30)</f>
        <v>0</v>
      </c>
      <c r="F31" s="1"/>
      <c r="G31" s="1"/>
    </row>
    <row r="32" spans="1:7" ht="15.75" x14ac:dyDescent="0.25">
      <c r="A32" s="167"/>
      <c r="B32" s="171"/>
      <c r="C32" s="183"/>
      <c r="D32" s="184"/>
      <c r="F32" s="1"/>
      <c r="G32" s="1"/>
    </row>
    <row r="33" spans="1:7" ht="15.75" x14ac:dyDescent="0.25">
      <c r="A33" s="158" t="s">
        <v>220</v>
      </c>
      <c r="B33" s="172"/>
      <c r="C33" s="164"/>
      <c r="D33" s="165"/>
      <c r="F33" s="1"/>
      <c r="G33" s="1"/>
    </row>
    <row r="34" spans="1:7" ht="15.75" x14ac:dyDescent="0.25">
      <c r="A34" s="162" t="s">
        <v>88</v>
      </c>
      <c r="B34" s="163">
        <v>7</v>
      </c>
      <c r="C34" s="164"/>
      <c r="D34" s="165"/>
      <c r="F34" s="1"/>
      <c r="G34" s="1"/>
    </row>
    <row r="35" spans="1:7" ht="15" customHeight="1" x14ac:dyDescent="0.25">
      <c r="A35" s="173" t="s">
        <v>89</v>
      </c>
      <c r="B35" s="185"/>
      <c r="C35" s="169">
        <f>SUM(C34)</f>
        <v>0</v>
      </c>
      <c r="D35" s="170">
        <f>SUM(D34)</f>
        <v>0</v>
      </c>
      <c r="F35" s="1"/>
      <c r="G35" s="1"/>
    </row>
    <row r="36" spans="1:7" ht="15.75" x14ac:dyDescent="0.25">
      <c r="A36" s="186"/>
      <c r="B36" s="187"/>
      <c r="C36" s="187"/>
      <c r="D36" s="188"/>
      <c r="F36" s="1"/>
      <c r="G36" s="1"/>
    </row>
    <row r="37" spans="1:7" ht="15.75" x14ac:dyDescent="0.25">
      <c r="A37" s="189" t="s">
        <v>90</v>
      </c>
      <c r="B37" s="190"/>
      <c r="C37" s="187"/>
      <c r="D37" s="188"/>
      <c r="F37" s="1"/>
      <c r="G37" s="1"/>
    </row>
    <row r="38" spans="1:7" ht="15.75" x14ac:dyDescent="0.25">
      <c r="A38" s="162" t="s">
        <v>91</v>
      </c>
      <c r="B38" s="190"/>
      <c r="C38" s="164"/>
      <c r="D38" s="165"/>
      <c r="F38" s="1"/>
      <c r="G38" s="1"/>
    </row>
    <row r="39" spans="1:7" ht="15.75" x14ac:dyDescent="0.25">
      <c r="A39" s="162" t="s">
        <v>92</v>
      </c>
      <c r="B39" s="191"/>
      <c r="C39" s="164"/>
      <c r="D39" s="165"/>
      <c r="F39" s="1"/>
      <c r="G39" s="1"/>
    </row>
    <row r="40" spans="1:7" ht="15" customHeight="1" x14ac:dyDescent="0.25">
      <c r="A40" s="162" t="s">
        <v>93</v>
      </c>
      <c r="B40" s="191"/>
      <c r="C40" s="164"/>
      <c r="D40" s="165"/>
      <c r="F40" s="1"/>
      <c r="G40" s="1"/>
    </row>
    <row r="41" spans="1:7" ht="15.75" x14ac:dyDescent="0.25">
      <c r="A41" s="173" t="s">
        <v>94</v>
      </c>
      <c r="B41" s="185"/>
      <c r="C41" s="169">
        <f>C40-C39-C38</f>
        <v>0</v>
      </c>
      <c r="D41" s="170">
        <f>D40-D39-D38</f>
        <v>0</v>
      </c>
      <c r="F41" s="1"/>
      <c r="G41" s="1"/>
    </row>
    <row r="42" spans="1:7" ht="15.75" x14ac:dyDescent="0.25">
      <c r="A42" s="186"/>
      <c r="B42" s="187"/>
      <c r="C42" s="187"/>
      <c r="D42" s="188"/>
      <c r="F42" s="1"/>
      <c r="G42" s="1"/>
    </row>
    <row r="43" spans="1:7" ht="16.5" thickBot="1" x14ac:dyDescent="0.3">
      <c r="A43" s="174" t="s">
        <v>95</v>
      </c>
      <c r="B43" s="192"/>
      <c r="C43" s="176">
        <f>C15+C27-C31+C35+C41</f>
        <v>0</v>
      </c>
      <c r="D43" s="177">
        <f>D15+D27-D31+D35+D41</f>
        <v>0</v>
      </c>
      <c r="F43" s="1"/>
      <c r="G43" s="1"/>
    </row>
    <row r="44" spans="1:7" ht="15.75" x14ac:dyDescent="0.25">
      <c r="A44" s="162"/>
      <c r="B44" s="191"/>
      <c r="C44" s="193"/>
      <c r="D44" s="194"/>
      <c r="F44" s="1"/>
      <c r="G44" s="1"/>
    </row>
    <row r="45" spans="1:7" ht="15.75" x14ac:dyDescent="0.25">
      <c r="A45" s="195" t="s">
        <v>96</v>
      </c>
      <c r="B45" s="196"/>
      <c r="C45" s="197"/>
      <c r="D45" s="198"/>
      <c r="F45" s="1"/>
      <c r="G45" s="1"/>
    </row>
    <row r="46" spans="1:7" ht="15.75" x14ac:dyDescent="0.25">
      <c r="A46" s="154" t="s">
        <v>97</v>
      </c>
      <c r="B46" s="199"/>
      <c r="C46" s="156">
        <f>C2</f>
        <v>2024</v>
      </c>
      <c r="D46" s="157">
        <f>D2</f>
        <v>2023</v>
      </c>
      <c r="F46" s="1"/>
      <c r="G46" s="1"/>
    </row>
    <row r="47" spans="1:7" ht="15.75" x14ac:dyDescent="0.25">
      <c r="A47" s="186" t="s">
        <v>98</v>
      </c>
      <c r="B47" s="187"/>
      <c r="C47" s="164"/>
      <c r="D47" s="165"/>
    </row>
    <row r="48" spans="1:7" ht="15.75" x14ac:dyDescent="0.25">
      <c r="A48" s="186" t="s">
        <v>99</v>
      </c>
      <c r="B48" s="187"/>
      <c r="C48" s="164"/>
      <c r="D48" s="165"/>
    </row>
    <row r="49" spans="1:7" ht="15.75" x14ac:dyDescent="0.25">
      <c r="A49" s="186" t="s">
        <v>100</v>
      </c>
      <c r="B49" s="187"/>
      <c r="C49" s="164"/>
      <c r="D49" s="165"/>
    </row>
    <row r="50" spans="1:7" ht="15.75" x14ac:dyDescent="0.25">
      <c r="A50" s="186" t="s">
        <v>101</v>
      </c>
      <c r="B50" s="187"/>
      <c r="C50" s="164"/>
      <c r="D50" s="165"/>
    </row>
    <row r="51" spans="1:7" ht="15.75" x14ac:dyDescent="0.25">
      <c r="A51" s="186" t="s">
        <v>102</v>
      </c>
      <c r="B51" s="187"/>
      <c r="C51" s="164"/>
      <c r="D51" s="165"/>
    </row>
    <row r="52" spans="1:7" ht="15.75" x14ac:dyDescent="0.25">
      <c r="A52" s="186" t="s">
        <v>103</v>
      </c>
      <c r="B52" s="187"/>
      <c r="C52" s="164"/>
      <c r="D52" s="165"/>
    </row>
    <row r="53" spans="1:7" ht="15.75" x14ac:dyDescent="0.25">
      <c r="A53" s="186" t="s">
        <v>104</v>
      </c>
      <c r="B53" s="187"/>
      <c r="C53" s="164"/>
      <c r="D53" s="165"/>
    </row>
    <row r="54" spans="1:7" ht="15.75" x14ac:dyDescent="0.25">
      <c r="A54" s="186" t="s">
        <v>105</v>
      </c>
      <c r="B54" s="187"/>
      <c r="C54" s="164"/>
      <c r="D54" s="165"/>
    </row>
    <row r="55" spans="1:7" ht="15.75" x14ac:dyDescent="0.25">
      <c r="A55" s="186" t="s">
        <v>106</v>
      </c>
      <c r="B55" s="187"/>
      <c r="C55" s="164"/>
      <c r="D55" s="165"/>
    </row>
    <row r="56" spans="1:7" ht="15.75" x14ac:dyDescent="0.25">
      <c r="A56" s="200" t="s">
        <v>107</v>
      </c>
      <c r="B56" s="201">
        <v>8</v>
      </c>
      <c r="C56" s="202">
        <f>SUM(C47:C53)</f>
        <v>0</v>
      </c>
      <c r="D56" s="203">
        <f>SUM(D47:D53)</f>
        <v>0</v>
      </c>
    </row>
    <row r="57" spans="1:7" x14ac:dyDescent="0.25">
      <c r="A57" s="9"/>
      <c r="B57" s="68"/>
      <c r="C57" s="8"/>
      <c r="D57" s="8"/>
    </row>
    <row r="58" spans="1:7" x14ac:dyDescent="0.25">
      <c r="A58" s="9"/>
      <c r="B58" s="68"/>
      <c r="C58" s="8"/>
      <c r="D58" s="8"/>
    </row>
    <row r="59" spans="1:7" x14ac:dyDescent="0.25">
      <c r="A59" s="77"/>
      <c r="B59" s="9"/>
      <c r="C59" s="15"/>
      <c r="D59" s="15"/>
    </row>
    <row r="60" spans="1:7" s="4" customFormat="1" x14ac:dyDescent="0.25">
      <c r="A60" s="343"/>
      <c r="B60" s="343"/>
      <c r="C60" s="343"/>
      <c r="D60" s="343"/>
      <c r="F60" s="5"/>
      <c r="G60" s="6"/>
    </row>
    <row r="61" spans="1:7" s="4" customFormat="1" x14ac:dyDescent="0.25">
      <c r="A61" s="343"/>
      <c r="B61" s="343"/>
      <c r="C61" s="343"/>
      <c r="D61" s="343"/>
      <c r="F61" s="5"/>
      <c r="G61" s="6"/>
    </row>
    <row r="62" spans="1:7" x14ac:dyDescent="0.25">
      <c r="A62" s="343"/>
      <c r="B62" s="343"/>
      <c r="C62" s="343"/>
      <c r="D62" s="343"/>
    </row>
    <row r="63" spans="1:7" x14ac:dyDescent="0.25">
      <c r="A63" s="343"/>
      <c r="B63" s="343"/>
      <c r="C63" s="343"/>
      <c r="D63" s="343"/>
    </row>
  </sheetData>
  <mergeCells count="1">
    <mergeCell ref="A60:D63"/>
  </mergeCells>
  <pageMargins left="0.23622047244094491" right="0.23622047244094491" top="0.55118110236220474" bottom="0.41958333333333331" header="0.31496062992125984" footer="0.31496062992125984"/>
  <pageSetup paperSize="9" scale="79" orientation="portrait" r:id="rId1"/>
  <headerFooter>
    <oddHeader xml:space="preserve">&amp;LMal for bevilgningsrapportering og artskontorapportering med noter
</oddHeader>
  </headerFooter>
  <ignoredErrors>
    <ignoredError sqref="C56:D5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2"/>
  <sheetViews>
    <sheetView showGridLines="0" zoomScaleNormal="100" workbookViewId="0">
      <selection activeCell="F14" sqref="F14"/>
    </sheetView>
  </sheetViews>
  <sheetFormatPr baseColWidth="10" defaultColWidth="11.42578125" defaultRowHeight="15.75" x14ac:dyDescent="0.25"/>
  <cols>
    <col min="1" max="1" width="58.5703125" style="153" customWidth="1"/>
    <col min="2" max="2" width="13.7109375" style="153" customWidth="1"/>
    <col min="3" max="3" width="5.7109375" style="153" customWidth="1"/>
    <col min="4" max="4" width="13.7109375" style="153" customWidth="1"/>
    <col min="5" max="16384" width="11.42578125" style="153"/>
  </cols>
  <sheetData>
    <row r="1" spans="1:7" ht="20.25" x14ac:dyDescent="0.3">
      <c r="A1" s="226" t="s">
        <v>108</v>
      </c>
      <c r="B1" s="204"/>
      <c r="C1" s="204"/>
      <c r="D1" s="204"/>
    </row>
    <row r="2" spans="1:7" x14ac:dyDescent="0.25">
      <c r="A2" s="205"/>
      <c r="B2" s="206">
        <v>45657</v>
      </c>
      <c r="C2" s="207"/>
      <c r="D2" s="208">
        <v>45291</v>
      </c>
      <c r="G2" s="209"/>
    </row>
    <row r="3" spans="1:7" x14ac:dyDescent="0.25">
      <c r="A3" s="210" t="s">
        <v>67</v>
      </c>
      <c r="B3" s="211"/>
      <c r="C3" s="212"/>
      <c r="D3" s="213"/>
    </row>
    <row r="4" spans="1:7" x14ac:dyDescent="0.25">
      <c r="A4" s="214" t="s">
        <v>109</v>
      </c>
      <c r="B4" s="212"/>
      <c r="C4" s="212"/>
      <c r="D4" s="213"/>
    </row>
    <row r="5" spans="1:7" x14ac:dyDescent="0.25">
      <c r="A5" s="214" t="s">
        <v>110</v>
      </c>
      <c r="B5" s="212"/>
      <c r="C5" s="212"/>
      <c r="D5" s="213"/>
    </row>
    <row r="6" spans="1:7" x14ac:dyDescent="0.25">
      <c r="A6" s="214" t="s">
        <v>111</v>
      </c>
      <c r="B6" s="212"/>
      <c r="C6" s="212"/>
      <c r="D6" s="213"/>
    </row>
    <row r="7" spans="1:7" x14ac:dyDescent="0.25">
      <c r="A7" s="214"/>
      <c r="B7" s="212"/>
      <c r="C7" s="212"/>
      <c r="D7" s="213"/>
    </row>
    <row r="8" spans="1:7" x14ac:dyDescent="0.25">
      <c r="A8" s="215" t="s">
        <v>112</v>
      </c>
      <c r="B8" s="216">
        <f>SUM(B4:B7)</f>
        <v>0</v>
      </c>
      <c r="C8" s="216"/>
      <c r="D8" s="217">
        <f>SUM(D4:D7)</f>
        <v>0</v>
      </c>
    </row>
    <row r="9" spans="1:7" x14ac:dyDescent="0.25">
      <c r="A9" s="218"/>
      <c r="B9" s="211"/>
      <c r="C9" s="212"/>
      <c r="D9" s="213"/>
    </row>
    <row r="10" spans="1:7" x14ac:dyDescent="0.25">
      <c r="A10" s="210" t="s">
        <v>113</v>
      </c>
      <c r="B10" s="211"/>
      <c r="C10" s="212"/>
      <c r="D10" s="213"/>
    </row>
    <row r="11" spans="1:7" x14ac:dyDescent="0.25">
      <c r="A11" s="214" t="s">
        <v>114</v>
      </c>
      <c r="B11" s="212"/>
      <c r="C11" s="212"/>
      <c r="D11" s="213"/>
    </row>
    <row r="12" spans="1:7" x14ac:dyDescent="0.25">
      <c r="A12" s="214" t="s">
        <v>115</v>
      </c>
      <c r="B12" s="212"/>
      <c r="C12" s="212"/>
      <c r="D12" s="213"/>
    </row>
    <row r="13" spans="1:7" x14ac:dyDescent="0.25">
      <c r="A13" s="214" t="s">
        <v>116</v>
      </c>
      <c r="B13" s="212"/>
      <c r="C13" s="212"/>
      <c r="D13" s="213"/>
    </row>
    <row r="14" spans="1:7" x14ac:dyDescent="0.25">
      <c r="A14" s="219"/>
      <c r="B14" s="212"/>
      <c r="C14" s="212"/>
      <c r="D14" s="213"/>
    </row>
    <row r="15" spans="1:7" x14ac:dyDescent="0.25">
      <c r="A15" s="215" t="s">
        <v>117</v>
      </c>
      <c r="B15" s="216">
        <f>SUM(B11:B14)</f>
        <v>0</v>
      </c>
      <c r="C15" s="220"/>
      <c r="D15" s="217">
        <f>SUM(D11:D14)</f>
        <v>0</v>
      </c>
    </row>
    <row r="16" spans="1:7" x14ac:dyDescent="0.25">
      <c r="A16" s="210"/>
      <c r="B16" s="211"/>
      <c r="C16" s="212"/>
      <c r="D16" s="213"/>
    </row>
    <row r="17" spans="1:4" x14ac:dyDescent="0.25">
      <c r="A17" s="210" t="s">
        <v>69</v>
      </c>
      <c r="B17" s="211"/>
      <c r="C17" s="212"/>
      <c r="D17" s="213"/>
    </row>
    <row r="18" spans="1:4" x14ac:dyDescent="0.25">
      <c r="A18" s="214" t="s">
        <v>118</v>
      </c>
      <c r="B18" s="212"/>
      <c r="C18" s="212"/>
      <c r="D18" s="213"/>
    </row>
    <row r="19" spans="1:4" x14ac:dyDescent="0.25">
      <c r="A19" s="214" t="s">
        <v>119</v>
      </c>
      <c r="B19" s="212"/>
      <c r="C19" s="212"/>
      <c r="D19" s="213"/>
    </row>
    <row r="20" spans="1:4" x14ac:dyDescent="0.25">
      <c r="A20" s="214" t="s">
        <v>120</v>
      </c>
      <c r="B20" s="212"/>
      <c r="C20" s="212"/>
      <c r="D20" s="213"/>
    </row>
    <row r="21" spans="1:4" x14ac:dyDescent="0.25">
      <c r="A21" s="214"/>
      <c r="B21" s="211"/>
      <c r="C21" s="212"/>
      <c r="D21" s="213"/>
    </row>
    <row r="22" spans="1:4" x14ac:dyDescent="0.25">
      <c r="A22" s="215" t="s">
        <v>121</v>
      </c>
      <c r="B22" s="216">
        <f>SUM(B18:B21)</f>
        <v>0</v>
      </c>
      <c r="C22" s="216"/>
      <c r="D22" s="217">
        <f>SUM(D18:D21)</f>
        <v>0</v>
      </c>
    </row>
    <row r="23" spans="1:4" x14ac:dyDescent="0.25">
      <c r="A23" s="214"/>
      <c r="B23" s="221"/>
      <c r="C23" s="221"/>
      <c r="D23" s="222"/>
    </row>
    <row r="24" spans="1:4" x14ac:dyDescent="0.25">
      <c r="A24" s="210" t="s">
        <v>70</v>
      </c>
      <c r="B24" s="211"/>
      <c r="C24" s="212"/>
      <c r="D24" s="213"/>
    </row>
    <row r="25" spans="1:4" x14ac:dyDescent="0.25">
      <c r="A25" s="214" t="s">
        <v>122</v>
      </c>
      <c r="B25" s="212"/>
      <c r="C25" s="212"/>
      <c r="D25" s="213"/>
    </row>
    <row r="26" spans="1:4" x14ac:dyDescent="0.25">
      <c r="A26" s="214" t="s">
        <v>123</v>
      </c>
      <c r="B26" s="212"/>
      <c r="C26" s="212"/>
      <c r="D26" s="213"/>
    </row>
    <row r="27" spans="1:4" x14ac:dyDescent="0.25">
      <c r="A27" s="214" t="s">
        <v>124</v>
      </c>
      <c r="B27" s="212"/>
      <c r="C27" s="212"/>
      <c r="D27" s="213"/>
    </row>
    <row r="28" spans="1:4" x14ac:dyDescent="0.25">
      <c r="A28" s="214"/>
      <c r="B28" s="212"/>
      <c r="C28" s="212"/>
      <c r="D28" s="213"/>
    </row>
    <row r="29" spans="1:4" x14ac:dyDescent="0.25">
      <c r="A29" s="215" t="s">
        <v>125</v>
      </c>
      <c r="B29" s="216">
        <f>SUM(B25:B28)</f>
        <v>0</v>
      </c>
      <c r="C29" s="216"/>
      <c r="D29" s="217">
        <f>SUM(D25:D28)</f>
        <v>0</v>
      </c>
    </row>
    <row r="30" spans="1:4" x14ac:dyDescent="0.25">
      <c r="A30" s="214"/>
      <c r="B30" s="211"/>
      <c r="C30" s="212"/>
      <c r="D30" s="213"/>
    </row>
    <row r="31" spans="1:4" x14ac:dyDescent="0.25">
      <c r="A31" s="223" t="s">
        <v>71</v>
      </c>
      <c r="B31" s="224">
        <f>B8+B15+B22+B29</f>
        <v>0</v>
      </c>
      <c r="C31" s="224"/>
      <c r="D31" s="225">
        <f>D8+D15+D22+D29</f>
        <v>0</v>
      </c>
    </row>
    <row r="32" spans="1:4" x14ac:dyDescent="0.25">
      <c r="A32" s="221"/>
      <c r="B32" s="212"/>
      <c r="C32" s="211"/>
      <c r="D32" s="212"/>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zoomScaleNormal="100" workbookViewId="0">
      <selection activeCell="C28" sqref="C28"/>
    </sheetView>
  </sheetViews>
  <sheetFormatPr baseColWidth="10" defaultColWidth="11.42578125" defaultRowHeight="15" customHeight="1" x14ac:dyDescent="0.25"/>
  <cols>
    <col min="1" max="1" width="58.5703125" style="221" customWidth="1"/>
    <col min="2" max="2" width="13.7109375" style="221" customWidth="1"/>
    <col min="3" max="3" width="5.7109375" style="221" customWidth="1"/>
    <col min="4" max="4" width="13.7109375" style="221" customWidth="1"/>
    <col min="5" max="16384" width="11.42578125" style="221"/>
  </cols>
  <sheetData>
    <row r="1" spans="1:5" ht="20.25" x14ac:dyDescent="0.3">
      <c r="A1" s="241" t="s">
        <v>126</v>
      </c>
      <c r="B1" s="227"/>
      <c r="C1" s="227"/>
      <c r="D1" s="227"/>
      <c r="E1" s="11"/>
    </row>
    <row r="2" spans="1:5" s="11" customFormat="1" ht="15" customHeight="1" x14ac:dyDescent="0.25">
      <c r="A2" s="228"/>
      <c r="B2" s="206">
        <f>'Note 1 - Innbetalinger '!B2</f>
        <v>45657</v>
      </c>
      <c r="C2" s="206"/>
      <c r="D2" s="229">
        <f>'Note 1 - Innbetalinger '!D2</f>
        <v>45291</v>
      </c>
    </row>
    <row r="3" spans="1:5" ht="15" customHeight="1" x14ac:dyDescent="0.25">
      <c r="A3" s="230" t="s">
        <v>127</v>
      </c>
      <c r="B3" s="212"/>
      <c r="C3" s="212"/>
      <c r="D3" s="213"/>
    </row>
    <row r="4" spans="1:5" ht="15" customHeight="1" x14ac:dyDescent="0.25">
      <c r="A4" s="230" t="s">
        <v>26</v>
      </c>
      <c r="B4" s="212"/>
      <c r="C4" s="212"/>
      <c r="D4" s="213"/>
    </row>
    <row r="5" spans="1:5" ht="15" customHeight="1" x14ac:dyDescent="0.25">
      <c r="A5" s="230" t="s">
        <v>128</v>
      </c>
      <c r="B5" s="212"/>
      <c r="C5" s="212"/>
      <c r="D5" s="213"/>
    </row>
    <row r="6" spans="1:5" ht="15" customHeight="1" x14ac:dyDescent="0.25">
      <c r="A6" s="230" t="s">
        <v>129</v>
      </c>
      <c r="B6" s="212"/>
      <c r="C6" s="212"/>
      <c r="D6" s="213"/>
    </row>
    <row r="7" spans="1:5" ht="15" customHeight="1" x14ac:dyDescent="0.25">
      <c r="A7" s="231" t="s">
        <v>130</v>
      </c>
      <c r="B7" s="212"/>
      <c r="C7" s="212"/>
      <c r="D7" s="213"/>
    </row>
    <row r="8" spans="1:5" ht="15" customHeight="1" x14ac:dyDescent="0.25">
      <c r="A8" s="232" t="s">
        <v>131</v>
      </c>
      <c r="B8" s="224">
        <f>SUM(B3:B7)</f>
        <v>0</v>
      </c>
      <c r="C8" s="233"/>
      <c r="D8" s="225">
        <f>SUM(D3:D7)</f>
        <v>0</v>
      </c>
    </row>
    <row r="9" spans="1:5" ht="15" customHeight="1" x14ac:dyDescent="0.25">
      <c r="A9" s="234"/>
      <c r="B9" s="211"/>
      <c r="C9" s="212"/>
      <c r="D9" s="235"/>
    </row>
    <row r="10" spans="1:5" ht="15" customHeight="1" x14ac:dyDescent="0.25">
      <c r="A10" s="234"/>
      <c r="B10" s="211"/>
      <c r="C10" s="212"/>
      <c r="D10" s="235"/>
    </row>
    <row r="11" spans="1:5" ht="15" customHeight="1" x14ac:dyDescent="0.25">
      <c r="A11" s="234" t="s">
        <v>132</v>
      </c>
      <c r="B11" s="211">
        <v>0</v>
      </c>
      <c r="C11" s="236"/>
      <c r="D11" s="235">
        <v>0</v>
      </c>
      <c r="E11" s="11"/>
    </row>
    <row r="12" spans="1:5" ht="15" customHeight="1" x14ac:dyDescent="0.25">
      <c r="A12" s="232"/>
      <c r="B12" s="237"/>
      <c r="C12" s="237"/>
      <c r="D12" s="238"/>
      <c r="E12" s="11"/>
    </row>
    <row r="14" spans="1:5" ht="15" customHeight="1" x14ac:dyDescent="0.25">
      <c r="A14" s="239"/>
    </row>
    <row r="15" spans="1:5" ht="15" customHeight="1" x14ac:dyDescent="0.25">
      <c r="A15" s="69"/>
    </row>
    <row r="16" spans="1:5" ht="15" customHeight="1" x14ac:dyDescent="0.25">
      <c r="A16" s="70"/>
    </row>
    <row r="17" spans="1:1" ht="15" customHeight="1" x14ac:dyDescent="0.25">
      <c r="A17" s="69"/>
    </row>
    <row r="18" spans="1:1" ht="15" customHeight="1" x14ac:dyDescent="0.25">
      <c r="A18" s="70"/>
    </row>
    <row r="19" spans="1:1" ht="15" customHeight="1" x14ac:dyDescent="0.25">
      <c r="A19" s="240"/>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
  <sheetViews>
    <sheetView showGridLines="0" zoomScaleNormal="100" workbookViewId="0">
      <selection activeCell="A22" sqref="A22"/>
    </sheetView>
  </sheetViews>
  <sheetFormatPr baseColWidth="10" defaultColWidth="11.42578125" defaultRowHeight="15" customHeight="1" x14ac:dyDescent="0.25"/>
  <cols>
    <col min="1" max="1" width="58.5703125" style="221" customWidth="1"/>
    <col min="2" max="2" width="13.7109375" style="221" customWidth="1"/>
    <col min="3" max="3" width="5.7109375" style="221" customWidth="1"/>
    <col min="4" max="4" width="13.7109375" style="221" customWidth="1"/>
    <col min="5" max="16384" width="11.42578125" style="221"/>
  </cols>
  <sheetData>
    <row r="1" spans="1:4" ht="20.25" x14ac:dyDescent="0.3">
      <c r="A1" s="250" t="s">
        <v>133</v>
      </c>
    </row>
    <row r="2" spans="1:4" ht="15" customHeight="1" x14ac:dyDescent="0.25">
      <c r="A2" s="242"/>
      <c r="B2" s="243">
        <f>'Note 2 - Lønn'!B2</f>
        <v>45657</v>
      </c>
      <c r="C2" s="244"/>
      <c r="D2" s="229">
        <f>'Note 1 - Innbetalinger '!D2</f>
        <v>45291</v>
      </c>
    </row>
    <row r="3" spans="1:4" ht="15" customHeight="1" x14ac:dyDescent="0.25">
      <c r="A3" s="214" t="s">
        <v>134</v>
      </c>
      <c r="B3" s="245"/>
      <c r="D3" s="246"/>
    </row>
    <row r="4" spans="1:4" ht="15" customHeight="1" x14ac:dyDescent="0.25">
      <c r="A4" s="214" t="s">
        <v>135</v>
      </c>
      <c r="B4" s="245"/>
      <c r="D4" s="246"/>
    </row>
    <row r="5" spans="1:4" ht="15" customHeight="1" x14ac:dyDescent="0.25">
      <c r="A5" s="214" t="s">
        <v>136</v>
      </c>
      <c r="B5" s="245"/>
      <c r="D5" s="246"/>
    </row>
    <row r="6" spans="1:4" ht="15" customHeight="1" x14ac:dyDescent="0.25">
      <c r="A6" s="214" t="s">
        <v>137</v>
      </c>
      <c r="B6" s="245"/>
      <c r="D6" s="246"/>
    </row>
    <row r="7" spans="1:4" ht="15" customHeight="1" x14ac:dyDescent="0.25">
      <c r="A7" s="214" t="s">
        <v>138</v>
      </c>
      <c r="B7" s="245"/>
      <c r="D7" s="246"/>
    </row>
    <row r="8" spans="1:4" ht="15" customHeight="1" x14ac:dyDescent="0.25">
      <c r="A8" s="214" t="s">
        <v>139</v>
      </c>
      <c r="B8" s="245"/>
      <c r="D8" s="246"/>
    </row>
    <row r="9" spans="1:4" ht="15" customHeight="1" x14ac:dyDescent="0.25">
      <c r="A9" s="214" t="s">
        <v>140</v>
      </c>
      <c r="B9" s="245"/>
      <c r="D9" s="246"/>
    </row>
    <row r="10" spans="1:4" ht="15" customHeight="1" x14ac:dyDescent="0.25">
      <c r="A10" s="214" t="s">
        <v>141</v>
      </c>
      <c r="B10" s="245"/>
      <c r="D10" s="246"/>
    </row>
    <row r="11" spans="1:4" ht="15" customHeight="1" x14ac:dyDescent="0.25">
      <c r="A11" s="214" t="s">
        <v>142</v>
      </c>
      <c r="B11" s="245"/>
      <c r="D11" s="246"/>
    </row>
    <row r="12" spans="1:4" ht="15" customHeight="1" x14ac:dyDescent="0.25">
      <c r="A12" s="214" t="s">
        <v>143</v>
      </c>
      <c r="B12" s="245"/>
      <c r="D12" s="246"/>
    </row>
    <row r="13" spans="1:4" ht="15" customHeight="1" x14ac:dyDescent="0.25">
      <c r="A13" s="214" t="s">
        <v>144</v>
      </c>
      <c r="B13" s="245"/>
      <c r="D13" s="246"/>
    </row>
    <row r="14" spans="1:4" ht="15" customHeight="1" x14ac:dyDescent="0.25">
      <c r="A14" s="223" t="s">
        <v>145</v>
      </c>
      <c r="B14" s="247">
        <f>SUM(B3:B13)</f>
        <v>0</v>
      </c>
      <c r="C14" s="248"/>
      <c r="D14" s="249">
        <f>SUM(D3:D13)</f>
        <v>0</v>
      </c>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4"/>
  <sheetViews>
    <sheetView showGridLines="0" zoomScaleNormal="100" workbookViewId="0">
      <selection activeCell="B10" sqref="B10"/>
    </sheetView>
  </sheetViews>
  <sheetFormatPr baseColWidth="10" defaultColWidth="11.42578125" defaultRowHeight="15.75" x14ac:dyDescent="0.25"/>
  <cols>
    <col min="1" max="1" width="58.5703125" style="153" customWidth="1"/>
    <col min="2" max="2" width="13.7109375" style="153" customWidth="1"/>
    <col min="3" max="3" width="5.7109375" style="153" customWidth="1"/>
    <col min="4" max="4" width="13.7109375" style="153" customWidth="1"/>
    <col min="5" max="16384" width="11.42578125" style="153"/>
  </cols>
  <sheetData>
    <row r="1" spans="1:4" ht="20.25" x14ac:dyDescent="0.3">
      <c r="A1" s="250" t="s">
        <v>146</v>
      </c>
      <c r="B1" s="221"/>
      <c r="C1" s="221"/>
      <c r="D1" s="221"/>
    </row>
    <row r="2" spans="1:4" x14ac:dyDescent="0.25">
      <c r="A2" s="242"/>
      <c r="B2" s="243">
        <f>'Note 2 - Lønn'!B2</f>
        <v>45657</v>
      </c>
      <c r="C2" s="244"/>
      <c r="D2" s="229">
        <f>'Note 1 - Innbetalinger '!D2</f>
        <v>45291</v>
      </c>
    </row>
    <row r="3" spans="1:4" x14ac:dyDescent="0.25">
      <c r="A3" s="210" t="s">
        <v>78</v>
      </c>
      <c r="B3" s="221"/>
      <c r="C3" s="221"/>
      <c r="D3" s="222"/>
    </row>
    <row r="4" spans="1:4" x14ac:dyDescent="0.25">
      <c r="A4" s="214" t="s">
        <v>147</v>
      </c>
      <c r="B4" s="245"/>
      <c r="C4" s="221"/>
      <c r="D4" s="246"/>
    </row>
    <row r="5" spans="1:4" x14ac:dyDescent="0.25">
      <c r="A5" s="214" t="s">
        <v>148</v>
      </c>
      <c r="B5" s="245"/>
      <c r="C5" s="221"/>
      <c r="D5" s="246"/>
    </row>
    <row r="6" spans="1:4" x14ac:dyDescent="0.25">
      <c r="A6" s="214" t="s">
        <v>149</v>
      </c>
      <c r="B6" s="245"/>
      <c r="C6" s="221"/>
      <c r="D6" s="246"/>
    </row>
    <row r="7" spans="1:4" x14ac:dyDescent="0.25">
      <c r="A7" s="223" t="s">
        <v>150</v>
      </c>
      <c r="B7" s="247">
        <f>SUM(B4:B6)</f>
        <v>0</v>
      </c>
      <c r="C7" s="251"/>
      <c r="D7" s="249">
        <f>SUM(D4:D6)</f>
        <v>0</v>
      </c>
    </row>
    <row r="9" spans="1:4" x14ac:dyDescent="0.25">
      <c r="A9" s="242"/>
      <c r="B9" s="243">
        <f>B2</f>
        <v>45657</v>
      </c>
      <c r="C9" s="252"/>
      <c r="D9" s="229">
        <f>D2</f>
        <v>45291</v>
      </c>
    </row>
    <row r="10" spans="1:4" x14ac:dyDescent="0.25">
      <c r="A10" s="210" t="s">
        <v>83</v>
      </c>
      <c r="B10" s="206"/>
      <c r="C10" s="253"/>
      <c r="D10" s="208"/>
    </row>
    <row r="11" spans="1:4" x14ac:dyDescent="0.25">
      <c r="A11" s="214" t="s">
        <v>151</v>
      </c>
      <c r="B11" s="245"/>
      <c r="C11" s="221"/>
      <c r="D11" s="246"/>
    </row>
    <row r="12" spans="1:4" x14ac:dyDescent="0.25">
      <c r="A12" s="214" t="s">
        <v>152</v>
      </c>
      <c r="B12" s="245"/>
      <c r="C12" s="221"/>
      <c r="D12" s="246"/>
    </row>
    <row r="13" spans="1:4" x14ac:dyDescent="0.25">
      <c r="A13" s="254" t="s">
        <v>153</v>
      </c>
      <c r="B13" s="255"/>
      <c r="C13" s="204"/>
      <c r="D13" s="256"/>
    </row>
    <row r="14" spans="1:4" x14ac:dyDescent="0.25">
      <c r="A14" s="223" t="s">
        <v>154</v>
      </c>
      <c r="B14" s="247">
        <f>SUM(B11:B13)</f>
        <v>0</v>
      </c>
      <c r="C14" s="248"/>
      <c r="D14" s="249">
        <f>SUM(D11:D13)</f>
        <v>0</v>
      </c>
    </row>
  </sheetData>
  <pageMargins left="0.23622047244094491" right="0.23622047244094491" top="0.55118110236220474" bottom="0.55118110236220474" header="0.31496062992125984" footer="0.31496062992125984"/>
  <pageSetup paperSize="9" scale="99" orientation="portrait" r:id="rId1"/>
  <headerFooter>
    <oddHeader xml:space="preserve">&amp;LMal for bevilgningsrapportering og artskontorapportering med noter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8" ma:contentTypeDescription="Opprett et nytt dokument." ma:contentTypeScope="" ma:versionID="071542901c4e0df82e15b7d7900f5021">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d8d940da035c4b5e6a2227a1ca0f067b"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F96CD9-2200-4254-81CD-E0A0B4E87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9C9A15-C537-4DB1-896B-E15301669F61}">
  <ds:schemaRefs>
    <ds:schemaRef ds:uri="http://schemas.microsoft.com/sharepoint/v3/contenttype/forms"/>
  </ds:schemaRefs>
</ds:datastoreItem>
</file>

<file path=customXml/itemProps3.xml><?xml version="1.0" encoding="utf-8"?>
<ds:datastoreItem xmlns:ds="http://schemas.openxmlformats.org/officeDocument/2006/customXml" ds:itemID="{F3752562-D6D6-480A-9557-B00BF209B9F5}">
  <ds:schemaRefs>
    <ds:schemaRef ds:uri="http://schemas.openxmlformats.org/package/2006/metadata/core-properties"/>
    <ds:schemaRef ds:uri="http://schemas.microsoft.com/office/2006/documentManagement/types"/>
    <ds:schemaRef ds:uri="72070625-34a7-4b50-b998-4dc2a8d9a16c"/>
    <ds:schemaRef ds:uri="http://purl.org/dc/elements/1.1/"/>
    <ds:schemaRef ds:uri="http://schemas.microsoft.com/office/2006/metadata/properties"/>
    <ds:schemaRef ds:uri="http://schemas.microsoft.com/office/infopath/2007/PartnerControls"/>
    <ds:schemaRef ds:uri="http://purl.org/dc/terms/"/>
    <ds:schemaRef ds:uri="c2c940b1-81eb-4862-ad94-5822e372a28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2</vt:i4>
      </vt:variant>
    </vt:vector>
  </HeadingPairs>
  <TitlesOfParts>
    <vt:vector size="15" baseType="lpstr">
      <vt:lpstr>Endringer i rapporteringspakken</vt:lpstr>
      <vt:lpstr>Bevilgningsrapportering </vt:lpstr>
      <vt:lpstr>Note A</vt:lpstr>
      <vt:lpstr>Note B </vt:lpstr>
      <vt:lpstr>Artskontorapportering</vt:lpstr>
      <vt:lpstr>Note 1 - Innbetalinger </vt:lpstr>
      <vt:lpstr>Note 2 - Lønn</vt:lpstr>
      <vt:lpstr>Note 3 - Andre driftsutgifter</vt:lpstr>
      <vt:lpstr>Note 4 - Finans</vt:lpstr>
      <vt:lpstr>Note 5 - Investeringer</vt:lpstr>
      <vt:lpstr>Note 6 - Innkrevingsvirksomhet</vt:lpstr>
      <vt:lpstr>Note 7 - Tilskuddsforvaltning</vt:lpstr>
      <vt:lpstr>Note 8 - Sammenheng statskassen</vt:lpstr>
      <vt:lpstr>'Note 6 - Innkrevingsvirksomhet'!Utskriftsområde</vt:lpstr>
      <vt:lpstr>'Note 7 - Tilskuddsforvaltning'!Utskriftsområde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Skjefstad</dc:creator>
  <cp:keywords/>
  <dc:description/>
  <cp:lastModifiedBy>Liv Mari Nybakk</cp:lastModifiedBy>
  <cp:revision/>
  <cp:lastPrinted>2024-12-18T14:45:02Z</cp:lastPrinted>
  <dcterms:created xsi:type="dcterms:W3CDTF">2005-10-21T07:03:32Z</dcterms:created>
  <dcterms:modified xsi:type="dcterms:W3CDTF">2025-01-06T09:58:43Z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