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fo.sharepoint.com/sites/fag-okonomiregelverket/Delte dokumenter/Statlig regnskapsføring/Maler/Maler for årsrapportering/Årsregnskapet 2024/"/>
    </mc:Choice>
  </mc:AlternateContent>
  <xr:revisionPtr revIDLastSave="52" documentId="8_{A6E12FB3-ECEF-4F6E-BBCA-363BF0CDC33E}" xr6:coauthVersionLast="47" xr6:coauthVersionMax="47" xr10:uidLastSave="{69F88ED1-8745-4E66-8689-217AD5FB950B}"/>
  <bookViews>
    <workbookView xWindow="-120" yWindow="-120" windowWidth="29040" windowHeight="17520" tabRatio="678" activeTab="2" xr2:uid="{00000000-000D-0000-FFFF-FFFF00000000}"/>
  </bookViews>
  <sheets>
    <sheet name="Endringer i rapporteringspakken" sheetId="36" r:id="rId1"/>
    <sheet name="Bevilgningsrapportering" sheetId="52" r:id="rId2"/>
    <sheet name="Artskontorapportering" sheetId="51" r:id="rId3"/>
    <sheet name="Resultatregnskap" sheetId="32" r:id="rId4"/>
    <sheet name="Balanse - eiendeler" sheetId="2" r:id="rId5"/>
    <sheet name="Balanse - statens kap og gjeld" sheetId="3" r:id="rId6"/>
  </sheets>
  <definedNames>
    <definedName name="_xlnm.Print_Area" localSheetId="3">Resultatregnskap!$A$1:$D$54</definedName>
  </definedNames>
  <calcPr calcId="191028"/>
  <customWorkbookViews>
    <customWorkbookView name="Vibeke Araberg Karlsen - Personlig visning" guid="{E08F6C1E-EA7C-4AAA-84BE-D7F298563247}" mergeInterval="0" personalView="1" maximized="1" windowWidth="1276" windowHeight="852" tabRatio="678" activeSheetId="29"/>
    <customWorkbookView name="Peter Olgyai - Personlig visning" guid="{7AE059DB-4A82-45F3-B3C8-A058B7BDCC5A}" mergeInterval="0" personalView="1" maximized="1" windowWidth="1276" windowHeight="832" tabRatio="67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C46" i="3"/>
  <c r="D54" i="2"/>
  <c r="C54" i="2"/>
  <c r="D17" i="3" l="1"/>
  <c r="C17" i="3"/>
  <c r="D45" i="32" l="1"/>
  <c r="C45" i="32"/>
  <c r="D40" i="32"/>
  <c r="D47" i="32" s="1"/>
  <c r="D49" i="32" s="1"/>
  <c r="C40" i="32"/>
  <c r="C38" i="51"/>
  <c r="B38" i="51"/>
  <c r="C43" i="51"/>
  <c r="C45" i="51" s="1"/>
  <c r="B43" i="51"/>
  <c r="B45" i="51" s="1"/>
  <c r="C47" i="32" l="1"/>
  <c r="C49" i="32" s="1"/>
  <c r="C31" i="51"/>
  <c r="B31" i="51"/>
  <c r="H29" i="52" l="1"/>
  <c r="H28" i="52"/>
  <c r="G16" i="52"/>
  <c r="F16" i="52"/>
  <c r="H13" i="52"/>
  <c r="G9" i="52"/>
  <c r="F9" i="52"/>
  <c r="H6" i="52"/>
  <c r="H5" i="52"/>
  <c r="H4" i="52"/>
  <c r="H3" i="52"/>
  <c r="G18" i="52" l="1"/>
  <c r="G23" i="52" s="1"/>
  <c r="C70" i="51"/>
  <c r="B70" i="51"/>
  <c r="C55" i="51"/>
  <c r="B55" i="51"/>
  <c r="C49" i="51"/>
  <c r="B49" i="51"/>
  <c r="C25" i="51"/>
  <c r="B25" i="51"/>
  <c r="C19" i="51"/>
  <c r="B19" i="51"/>
  <c r="C13" i="51"/>
  <c r="B13" i="51"/>
  <c r="C8" i="51"/>
  <c r="B8" i="51"/>
  <c r="B15" i="51" l="1"/>
  <c r="B27" i="51"/>
  <c r="C15" i="51"/>
  <c r="C27" i="51"/>
  <c r="C57" i="51" l="1"/>
  <c r="B57" i="51"/>
  <c r="D25" i="3"/>
  <c r="C25" i="3"/>
  <c r="D38" i="3" l="1"/>
  <c r="C38" i="3"/>
  <c r="D13" i="3"/>
  <c r="D19" i="3" s="1"/>
  <c r="C13" i="3"/>
  <c r="C19" i="3" s="1"/>
  <c r="C35" i="2"/>
  <c r="C27" i="2"/>
  <c r="D11" i="2"/>
  <c r="C11" i="2"/>
  <c r="D31" i="32"/>
  <c r="C31" i="32"/>
  <c r="D18" i="32"/>
  <c r="C18" i="32"/>
  <c r="D3" i="3" l="1"/>
  <c r="C3" i="3" l="1"/>
  <c r="D3" i="2"/>
  <c r="C3" i="2"/>
  <c r="C10" i="32"/>
  <c r="D10" i="32"/>
  <c r="C25" i="32"/>
  <c r="D25" i="32"/>
  <c r="C54" i="32"/>
  <c r="D54" i="32"/>
  <c r="C29" i="3"/>
  <c r="C40" i="3" s="1"/>
  <c r="C42" i="3" s="1"/>
  <c r="C48" i="3" s="1"/>
  <c r="D29" i="3"/>
  <c r="D40" i="3" s="1"/>
  <c r="D42" i="3" s="1"/>
  <c r="D48" i="3" s="1"/>
  <c r="C19" i="2"/>
  <c r="D19" i="2"/>
  <c r="D27" i="2"/>
  <c r="D35" i="2"/>
  <c r="C41" i="2"/>
  <c r="D41" i="2"/>
  <c r="C46" i="2"/>
  <c r="D46" i="2"/>
  <c r="D20" i="32" l="1"/>
  <c r="D27" i="32" s="1"/>
  <c r="D48" i="2"/>
  <c r="C29" i="2"/>
  <c r="C20" i="32"/>
  <c r="C27" i="32" s="1"/>
  <c r="C48" i="2"/>
  <c r="C50" i="2" s="1"/>
  <c r="C56" i="2" s="1"/>
  <c r="D29" i="2"/>
  <c r="D50" i="2" l="1"/>
  <c r="D56" i="2" s="1"/>
</calcChain>
</file>

<file path=xl/sharedStrings.xml><?xml version="1.0" encoding="utf-8"?>
<sst xmlns="http://schemas.openxmlformats.org/spreadsheetml/2006/main" count="247" uniqueCount="201">
  <si>
    <t>Utgiftskapittel</t>
  </si>
  <si>
    <t>Kapittelnavn</t>
  </si>
  <si>
    <t>Post</t>
  </si>
  <si>
    <t>Posttekst</t>
  </si>
  <si>
    <t>Note</t>
  </si>
  <si>
    <t>Samlet tildeling *</t>
  </si>
  <si>
    <t>Merutgift (-) og mindreutgift</t>
  </si>
  <si>
    <t>xxxx</t>
  </si>
  <si>
    <t>[Formålet/Virksomheten]</t>
  </si>
  <si>
    <t>xx</t>
  </si>
  <si>
    <t>Driftsutgifter</t>
  </si>
  <si>
    <t>Større utstyrsanskaffelser og vedlikehold</t>
  </si>
  <si>
    <t>Tilskudd</t>
  </si>
  <si>
    <t>Kjøp av aksjer</t>
  </si>
  <si>
    <t>[Virksomhet X(belastningsfullmakt)]</t>
  </si>
  <si>
    <t>Nettoordning, statlig betalt merverdiavgift</t>
  </si>
  <si>
    <t>01</t>
  </si>
  <si>
    <t>Sum utgiftsført</t>
  </si>
  <si>
    <t>Inntektskapittel</t>
  </si>
  <si>
    <t>Merinntekt og mindreinntekt (-)</t>
  </si>
  <si>
    <t>Tilfeldige inntekter</t>
  </si>
  <si>
    <t>Ymse</t>
  </si>
  <si>
    <t>Folketrygdens inntekter</t>
  </si>
  <si>
    <t>72</t>
  </si>
  <si>
    <t>Arbeidsgiveravgift</t>
  </si>
  <si>
    <t>Sum inntektsført</t>
  </si>
  <si>
    <t>Netto rapportert til bevilgningsregnskapet</t>
  </si>
  <si>
    <t>Kapitalkontoer</t>
  </si>
  <si>
    <t>60xxxxxx</t>
  </si>
  <si>
    <t xml:space="preserve">Norges Bank KK /innbetalinger </t>
  </si>
  <si>
    <t>Norges Bank KK/utbetalinger</t>
  </si>
  <si>
    <t>7xxxxx</t>
  </si>
  <si>
    <t>Endring i mellomværende med statskassen</t>
  </si>
  <si>
    <t>Sum rapportert</t>
  </si>
  <si>
    <t>Beholdninger rapportert til kapitalregnskapet (31.12)</t>
  </si>
  <si>
    <t>Konto</t>
  </si>
  <si>
    <t>Tekst</t>
  </si>
  <si>
    <t>Endring</t>
  </si>
  <si>
    <t>xxxxxx</t>
  </si>
  <si>
    <t>[Aksjer]</t>
  </si>
  <si>
    <t>Mellomværende med statskassen</t>
  </si>
  <si>
    <t>Driftsinntekter rapportert til bevilgningsregnskapet</t>
  </si>
  <si>
    <t>Innbetalinger fra gebyrer</t>
  </si>
  <si>
    <t>Innbetalinger fra tilskudd og overføringer</t>
  </si>
  <si>
    <t>Salgs- og leieinnbetalinger</t>
  </si>
  <si>
    <t>Andre innbetalinger</t>
  </si>
  <si>
    <t>Sum innbetalinger fra drift</t>
  </si>
  <si>
    <t>Driftsutgifter rapportert til bevilgningsregnskapet</t>
  </si>
  <si>
    <t xml:space="preserve">Utbetalinger til lønn </t>
  </si>
  <si>
    <t>Andre utbetalinger til  drift</t>
  </si>
  <si>
    <t>Sum utbetalinger til drift</t>
  </si>
  <si>
    <t>Netto rapporterte driftsutgifter</t>
  </si>
  <si>
    <t>Investerings- og finansinntekter rapportert til bevilgningsregnskapet</t>
  </si>
  <si>
    <t>Innbetaling av finansinntekter</t>
  </si>
  <si>
    <t>Sum investerings- og finansinntekter</t>
  </si>
  <si>
    <t>Investerings- og finansutgifter rapportert til bevilgningsregnskapet</t>
  </si>
  <si>
    <t>Utbetaling til investeringer</t>
  </si>
  <si>
    <t>Utbetaling til kjøp av aksjer</t>
  </si>
  <si>
    <t>Utbetaling av finansutgifter</t>
  </si>
  <si>
    <t>Sum investerings- og finansutgifter</t>
  </si>
  <si>
    <t>Netto rapporterte investerings- og finansutgifter</t>
  </si>
  <si>
    <t>Netto utbetalt utlån</t>
  </si>
  <si>
    <t>Sum netto utbetalt utlån</t>
  </si>
  <si>
    <t>Netto innkrevingsvirksomhet vedrørende låneordning</t>
  </si>
  <si>
    <t>Inntekter vedrørende låneordning</t>
  </si>
  <si>
    <t>Renteinntekter</t>
  </si>
  <si>
    <t>Renteinntekter - rentestøtte</t>
  </si>
  <si>
    <t>Gebyrinntekter</t>
  </si>
  <si>
    <t>Sum inntekter vedrørende låneordning (A)</t>
  </si>
  <si>
    <t>Kostnader vedrørende låneordning</t>
  </si>
  <si>
    <t>Rentekostnader - rentestøtte</t>
  </si>
  <si>
    <t>Tap på utlån</t>
  </si>
  <si>
    <t>Sum kostnader vedrørende låneordning (B)</t>
  </si>
  <si>
    <t>Netto innkreving vedrørende låneordning (A-B)</t>
  </si>
  <si>
    <t>Tilskuddsforvaltning og andre overføringer fra staten</t>
  </si>
  <si>
    <t>Utbetalinger av tilskudd og stønader</t>
  </si>
  <si>
    <t>Sum tilskuddsforvaltning og andre overføringer fra staten</t>
  </si>
  <si>
    <t>Inntekter og utgifter rapportert på felleskapitler *</t>
  </si>
  <si>
    <t>Gruppelivsforsikring konto 1985 (ref. kap. 5309, inntekt)</t>
  </si>
  <si>
    <t>Arbeidsgiveravgift konto 1986 (ref. kap. 5700, inntekt)</t>
  </si>
  <si>
    <t>Nettoføringsordning for merverdiavgift konto 1987 (ref. kap. 1633, utgift)</t>
  </si>
  <si>
    <t xml:space="preserve">Netto rapporterte utgifter på felleskapitler </t>
  </si>
  <si>
    <t xml:space="preserve">Netto rapportert til bevilgningsregnskapet </t>
  </si>
  <si>
    <t>Oversikt over mellomværende med statskassen **</t>
  </si>
  <si>
    <t>Eiendeler og gjeld</t>
  </si>
  <si>
    <t>Kontanter</t>
  </si>
  <si>
    <t>Bankkontoer med statlige midler utenfor Norges Bank</t>
  </si>
  <si>
    <t>Skyldig skattetrekk og andre trekk</t>
  </si>
  <si>
    <t>Skyldige offentlige avgifter</t>
  </si>
  <si>
    <t>Sum mellomværende med statskassen</t>
  </si>
  <si>
    <t>* Andre ev. inntekter/utgifter rapportert på felleskapitler spesifiseres på egne linjer ved behov.</t>
  </si>
  <si>
    <t>Resultatregnskap</t>
  </si>
  <si>
    <t>Driftsinntekter</t>
  </si>
  <si>
    <t>Inntekt fra bevilgninger</t>
  </si>
  <si>
    <t>Inntekt fra tilskudd og overføringer</t>
  </si>
  <si>
    <t>Inntekt fra gebyrer</t>
  </si>
  <si>
    <t>Salgs- og leieinntekter</t>
  </si>
  <si>
    <t>Andre driftsinntekter</t>
  </si>
  <si>
    <t>Sum driftsinntekter</t>
  </si>
  <si>
    <t>Driftskostnader</t>
  </si>
  <si>
    <t>Varekostnader</t>
  </si>
  <si>
    <t>Lønnskostnader</t>
  </si>
  <si>
    <t>Avskrivninger på varige driftsmidler og immaterielle eiendeler</t>
  </si>
  <si>
    <t>Nedskrivninger av varige driftsmidler og immaterielle eiendeler</t>
  </si>
  <si>
    <t>Andre driftskostnader</t>
  </si>
  <si>
    <t>Sum driftskostnader</t>
  </si>
  <si>
    <t>Driftsresultat</t>
  </si>
  <si>
    <t>Finansinntekter og finanskostnader</t>
  </si>
  <si>
    <t>Finansinntekter</t>
  </si>
  <si>
    <t>Finanskostnader</t>
  </si>
  <si>
    <t>Sum finansinntekter og finanskostnader</t>
  </si>
  <si>
    <t>Resultat av periodens aktiviteter</t>
  </si>
  <si>
    <t>Avregninger og disponeringer</t>
  </si>
  <si>
    <t>Avregning med statskassen (bruttobudsjetterte)</t>
  </si>
  <si>
    <t>Sum avregninger og disponeringer</t>
  </si>
  <si>
    <t>Innkrevingsvirksomhet og andre overføringer til staten</t>
  </si>
  <si>
    <t>Avregning med statskassen låneordning</t>
  </si>
  <si>
    <t>Sum netto innkreving vedrørende låneordning</t>
  </si>
  <si>
    <t>Tilskudd til andre</t>
  </si>
  <si>
    <t>Avregning med statskassen tilskuddsforvaltning</t>
  </si>
  <si>
    <t>Balanse</t>
  </si>
  <si>
    <t>EIENDELER</t>
  </si>
  <si>
    <t>A. Anleggsmidler</t>
  </si>
  <si>
    <t>I Immaterielle eiendeler</t>
  </si>
  <si>
    <t>Programvare og lignende rettigheter</t>
  </si>
  <si>
    <t>Immaterielle eiendeler under utførelse</t>
  </si>
  <si>
    <t>Sum immaterielle eiendeler</t>
  </si>
  <si>
    <t>II Varige driftsmidler</t>
  </si>
  <si>
    <t>Tomter, bygninger og annen fast eiendom</t>
  </si>
  <si>
    <t>Maskiner og transportmidler</t>
  </si>
  <si>
    <t>Driftsløsøre, inventar, verktøy og lignende</t>
  </si>
  <si>
    <t>Anlegg under utførelse</t>
  </si>
  <si>
    <t>Infrastruktureiendeler</t>
  </si>
  <si>
    <t>Sum varige driftsmidler</t>
  </si>
  <si>
    <t>III Finansielle anleggsmidler</t>
  </si>
  <si>
    <t>Investeringer i aksjer og andeler</t>
  </si>
  <si>
    <t>Obligasjoner</t>
  </si>
  <si>
    <t>Rentebærende utlån</t>
  </si>
  <si>
    <t>Ikke rentebærende utlån</t>
  </si>
  <si>
    <t>Andre fordringer</t>
  </si>
  <si>
    <t>Sum finansielle anleggsmidler</t>
  </si>
  <si>
    <t>Sum anleggsmidler</t>
  </si>
  <si>
    <t>B. Omløpsmidler</t>
  </si>
  <si>
    <t>I Beholdninger av varer og driftsmateriell</t>
  </si>
  <si>
    <t>Beholdninger av varer og driftsmateriell</t>
  </si>
  <si>
    <t>Sum beholdning av varer og driftsmateriell</t>
  </si>
  <si>
    <t>II Fordringer</t>
  </si>
  <si>
    <t>Kundefordringer</t>
  </si>
  <si>
    <t>Opptjente, ikke fakturerte inntekter</t>
  </si>
  <si>
    <t>Sum fordringer</t>
  </si>
  <si>
    <t>III Bankinnskudd, kontanter og lignende</t>
  </si>
  <si>
    <t>Bankinnskudd</t>
  </si>
  <si>
    <t>Kontanter og lignende</t>
  </si>
  <si>
    <t>Sum bankinnskudd, kontanter og lignende</t>
  </si>
  <si>
    <t>Sum omløpsmidler</t>
  </si>
  <si>
    <t>Sum eiendeler drift</t>
  </si>
  <si>
    <t>IV Fordringer vedrørende innkrevingsvirksomhet og andre overføringer</t>
  </si>
  <si>
    <t>Fordringer vedrørende innkrevingsvirksomhet og andre overføringer til staten</t>
  </si>
  <si>
    <t>Sum fordringer vedrørende innkrevingsvirksomhet og andre overføringer</t>
  </si>
  <si>
    <t>Sum eiendeler</t>
  </si>
  <si>
    <t>STATENS KAPITAL OG GJELD</t>
  </si>
  <si>
    <t>C. Statens kapital</t>
  </si>
  <si>
    <t>I Virksomhetskapital</t>
  </si>
  <si>
    <t>Sum virksomhetskapital</t>
  </si>
  <si>
    <t>II Avregninger</t>
  </si>
  <si>
    <t>Avregnet med statskassen (bruttobudsjetterte)</t>
  </si>
  <si>
    <t>Sum avregninger</t>
  </si>
  <si>
    <t>III Lånemellomværnde med staten</t>
  </si>
  <si>
    <t>Lånemellomværnde med staten</t>
  </si>
  <si>
    <t>Sum lånemellomværnde med staten</t>
  </si>
  <si>
    <t>Sum statens kapital</t>
  </si>
  <si>
    <t>D. Gjeld</t>
  </si>
  <si>
    <t>I Avsetning for langsiktige forpliktelser</t>
  </si>
  <si>
    <t>Avsetninger langsiktige forpliktelser</t>
  </si>
  <si>
    <t>Sum avsetning for langsiktige forpliktelser</t>
  </si>
  <si>
    <t>II Annen langsiktig gjeld</t>
  </si>
  <si>
    <t>Øvrig langsiktig gjeld</t>
  </si>
  <si>
    <t>Sum annen langsiktig gjeld</t>
  </si>
  <si>
    <t>III Kortsiktig gjeld</t>
  </si>
  <si>
    <t>Leverandørgjeld</t>
  </si>
  <si>
    <t>Avsatte feriepenger</t>
  </si>
  <si>
    <t>Mottatt forskuddsbetaling</t>
  </si>
  <si>
    <t>Annen kortsiktig gjeld</t>
  </si>
  <si>
    <t>Sum kortsiktig gjeld</t>
  </si>
  <si>
    <t>Sum gjeld</t>
  </si>
  <si>
    <t>Sum statens kapital og gjeld drift</t>
  </si>
  <si>
    <t>IV Gjeld vedrørende tilskuddsforvaltning og andre overføringer</t>
  </si>
  <si>
    <t>Gjeld vedrørende tilskuddsforvaltning og andre overføringer fra staten</t>
  </si>
  <si>
    <t>Sum gjeld vedrørende tilskuddsforvaltning og andre overføringer</t>
  </si>
  <si>
    <t xml:space="preserve">Sum statens kapital og gjeld </t>
  </si>
  <si>
    <t>Fordringer på ansatte</t>
  </si>
  <si>
    <t>Avsatt pensjonspremie til Statens pensjonskasse</t>
  </si>
  <si>
    <t>Mottatte forskuddsbetalinger</t>
  </si>
  <si>
    <t>Lønn (negativ netto, for mye utbetalt lønn m.m.)</t>
  </si>
  <si>
    <t>Differanser på bank og uidentifiserte innbetalinger</t>
  </si>
  <si>
    <t>2023</t>
  </si>
  <si>
    <t>Oppstilling av bevilgningsrapportering, 31.12.2024</t>
  </si>
  <si>
    <t>Regnskap 2024</t>
  </si>
  <si>
    <t>Oppstilling av artskontorapporteringen 31.12.2024</t>
  </si>
  <si>
    <t>2024</t>
  </si>
  <si>
    <r>
      <rPr>
        <sz val="12"/>
        <color theme="1"/>
        <rFont val="Times New Roman"/>
        <family val="1"/>
      </rPr>
      <t xml:space="preserve">** Spesifiser og legg til linjer ved behov. </t>
    </r>
    <r>
      <rPr>
        <u/>
        <sz val="12"/>
        <color theme="10"/>
        <rFont val="Times New Roman"/>
        <family val="1"/>
      </rPr>
      <t xml:space="preserve">Se veiledning over hva som skal inngå som en del av mellomværende med statskassen.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</si>
</sst>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00B050"/>
      <name val="Times New Roman"/>
      <family val="1"/>
    </font>
    <font>
      <sz val="11"/>
      <color theme="0"/>
      <name val="Calibri"/>
      <family val="2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0"/>
      <color theme="0" tint="-0.34998626667073579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i/>
      <sz val="12"/>
      <color rgb="FF00B050"/>
      <name val="Times New Roman"/>
      <family val="1"/>
    </font>
    <font>
      <sz val="10"/>
      <color rgb="FF00B0F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8">
    <xf numFmtId="0" fontId="0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5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1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1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25" fillId="23" borderId="7" applyNumberFormat="0" applyAlignment="0" applyProtection="0"/>
    <xf numFmtId="0" fontId="23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6" applyNumberFormat="0" applyAlignment="0" applyProtection="0"/>
    <xf numFmtId="0" fontId="31" fillId="9" borderId="6" applyNumberFormat="0" applyAlignment="0" applyProtection="0"/>
    <xf numFmtId="0" fontId="32" fillId="0" borderId="11" applyNumberFormat="0" applyFill="0" applyAlignment="0" applyProtection="0"/>
    <xf numFmtId="164" fontId="1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5" fillId="23" borderId="7" applyNumberFormat="0" applyAlignment="0" applyProtection="0"/>
    <xf numFmtId="0" fontId="32" fillId="0" borderId="11" applyNumberFormat="0" applyFill="0" applyAlignment="0" applyProtection="0"/>
    <xf numFmtId="0" fontId="18" fillId="24" borderId="12" applyNumberFormat="0" applyFont="0" applyAlignment="0" applyProtection="0"/>
    <xf numFmtId="0" fontId="18" fillId="24" borderId="12" applyNumberFormat="0" applyFont="0" applyAlignment="0" applyProtection="0"/>
    <xf numFmtId="0" fontId="33" fillId="25" borderId="0" applyNumberFormat="0" applyBorder="0" applyAlignment="0" applyProtection="0"/>
    <xf numFmtId="0" fontId="18" fillId="0" borderId="0"/>
    <xf numFmtId="0" fontId="18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24" borderId="12" applyNumberFormat="0" applyFont="0" applyAlignment="0" applyProtection="0"/>
    <xf numFmtId="0" fontId="18" fillId="24" borderId="12" applyNumberFormat="0" applyFont="0" applyAlignment="0" applyProtection="0"/>
    <xf numFmtId="0" fontId="33" fillId="25" borderId="0" applyNumberFormat="0" applyBorder="0" applyAlignment="0" applyProtection="0"/>
    <xf numFmtId="0" fontId="34" fillId="22" borderId="13" applyNumberFormat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4" fillId="22" borderId="13" applyNumberFormat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9" fillId="26" borderId="0" applyNumberFormat="0" applyBorder="0" applyAlignment="0" applyProtection="0"/>
    <xf numFmtId="0" fontId="6" fillId="0" borderId="0"/>
    <xf numFmtId="0" fontId="2" fillId="0" borderId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231">
    <xf numFmtId="0" fontId="0" fillId="0" borderId="0" xfId="0"/>
    <xf numFmtId="0" fontId="12" fillId="0" borderId="0" xfId="0" applyFont="1"/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8" fillId="0" borderId="0" xfId="0" applyFont="1"/>
    <xf numFmtId="0" fontId="14" fillId="0" borderId="0" xfId="0" applyFont="1"/>
    <xf numFmtId="3" fontId="13" fillId="0" borderId="3" xfId="0" applyNumberFormat="1" applyFont="1" applyBorder="1" applyAlignment="1">
      <alignment horizontal="right" vertical="top" wrapText="1"/>
    </xf>
    <xf numFmtId="3" fontId="15" fillId="0" borderId="3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9" fillId="0" borderId="0" xfId="0" applyFont="1"/>
    <xf numFmtId="14" fontId="13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vertical="top" wrapText="1"/>
    </xf>
    <xf numFmtId="14" fontId="13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15" fillId="0" borderId="0" xfId="0" applyFont="1"/>
    <xf numFmtId="3" fontId="14" fillId="0" borderId="3" xfId="0" applyNumberFormat="1" applyFont="1" applyBorder="1" applyAlignment="1">
      <alignment horizontal="right" wrapText="1"/>
    </xf>
    <xf numFmtId="0" fontId="14" fillId="0" borderId="3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horizontal="center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 indent="1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wrapText="1" indent="1"/>
    </xf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right" wrapText="1"/>
    </xf>
    <xf numFmtId="0" fontId="15" fillId="0" borderId="3" xfId="0" applyFont="1" applyBorder="1" applyAlignment="1">
      <alignment horizontal="center"/>
    </xf>
    <xf numFmtId="3" fontId="15" fillId="0" borderId="3" xfId="0" applyNumberFormat="1" applyFont="1" applyBorder="1" applyAlignment="1">
      <alignment horizontal="right" wrapText="1"/>
    </xf>
    <xf numFmtId="3" fontId="13" fillId="0" borderId="3" xfId="0" applyNumberFormat="1" applyFont="1" applyBorder="1" applyAlignment="1">
      <alignment horizontal="right" wrapText="1"/>
    </xf>
    <xf numFmtId="0" fontId="11" fillId="0" borderId="0" xfId="204" applyFont="1"/>
    <xf numFmtId="0" fontId="6" fillId="0" borderId="0" xfId="204"/>
    <xf numFmtId="0" fontId="40" fillId="0" borderId="15" xfId="204" applyFont="1" applyBorder="1"/>
    <xf numFmtId="0" fontId="11" fillId="0" borderId="16" xfId="204" applyFont="1" applyBorder="1"/>
    <xf numFmtId="0" fontId="41" fillId="0" borderId="15" xfId="203" applyFont="1" applyFill="1" applyBorder="1" applyAlignment="1">
      <alignment vertical="top" wrapText="1"/>
    </xf>
    <xf numFmtId="0" fontId="41" fillId="0" borderId="2" xfId="203" applyFont="1" applyFill="1" applyBorder="1" applyAlignment="1">
      <alignment horizontal="left" vertical="top" wrapText="1"/>
    </xf>
    <xf numFmtId="0" fontId="41" fillId="0" borderId="16" xfId="203" applyFont="1" applyFill="1" applyBorder="1" applyAlignment="1">
      <alignment horizontal="right" vertical="top" wrapText="1"/>
    </xf>
    <xf numFmtId="0" fontId="42" fillId="0" borderId="0" xfId="203" applyFont="1" applyFill="1" applyBorder="1" applyAlignment="1">
      <alignment vertical="top" wrapText="1"/>
    </xf>
    <xf numFmtId="0" fontId="11" fillId="0" borderId="15" xfId="204" applyFont="1" applyBorder="1"/>
    <xf numFmtId="0" fontId="43" fillId="0" borderId="0" xfId="0" applyFont="1"/>
    <xf numFmtId="3" fontId="11" fillId="0" borderId="16" xfId="204" applyNumberFormat="1" applyFont="1" applyBorder="1" applyAlignment="1">
      <alignment horizontal="right"/>
    </xf>
    <xf numFmtId="0" fontId="11" fillId="0" borderId="17" xfId="204" applyFont="1" applyBorder="1" applyAlignment="1">
      <alignment vertical="center"/>
    </xf>
    <xf numFmtId="49" fontId="11" fillId="0" borderId="0" xfId="204" applyNumberFormat="1" applyFont="1" applyAlignment="1">
      <alignment horizontal="center" vertical="top"/>
    </xf>
    <xf numFmtId="0" fontId="11" fillId="0" borderId="0" xfId="204" applyFont="1" applyAlignment="1">
      <alignment vertical="top" wrapText="1"/>
    </xf>
    <xf numFmtId="0" fontId="11" fillId="0" borderId="0" xfId="204" applyFont="1" applyAlignment="1">
      <alignment horizontal="left" vertical="top"/>
    </xf>
    <xf numFmtId="3" fontId="11" fillId="0" borderId="0" xfId="204" applyNumberFormat="1" applyFont="1" applyAlignment="1">
      <alignment horizontal="right"/>
    </xf>
    <xf numFmtId="3" fontId="11" fillId="0" borderId="18" xfId="204" applyNumberFormat="1" applyFont="1" applyBorder="1" applyAlignment="1">
      <alignment horizontal="right"/>
    </xf>
    <xf numFmtId="0" fontId="11" fillId="0" borderId="17" xfId="204" applyFont="1" applyBorder="1"/>
    <xf numFmtId="49" fontId="11" fillId="0" borderId="0" xfId="204" applyNumberFormat="1" applyFont="1" applyAlignment="1">
      <alignment horizontal="center"/>
    </xf>
    <xf numFmtId="0" fontId="11" fillId="0" borderId="0" xfId="204" applyFont="1" applyAlignment="1">
      <alignment horizontal="left"/>
    </xf>
    <xf numFmtId="3" fontId="11" fillId="27" borderId="18" xfId="204" applyNumberFormat="1" applyFont="1" applyFill="1" applyBorder="1" applyAlignment="1">
      <alignment horizontal="right"/>
    </xf>
    <xf numFmtId="0" fontId="11" fillId="0" borderId="19" xfId="204" applyFont="1" applyBorder="1" applyAlignment="1">
      <alignment horizontal="left"/>
    </xf>
    <xf numFmtId="0" fontId="11" fillId="0" borderId="1" xfId="204" applyFont="1" applyBorder="1"/>
    <xf numFmtId="49" fontId="11" fillId="0" borderId="1" xfId="204" applyNumberFormat="1" applyFont="1" applyBorder="1" applyAlignment="1">
      <alignment horizontal="center"/>
    </xf>
    <xf numFmtId="0" fontId="11" fillId="0" borderId="1" xfId="204" applyFont="1" applyBorder="1" applyAlignment="1">
      <alignment horizontal="left"/>
    </xf>
    <xf numFmtId="3" fontId="11" fillId="0" borderId="1" xfId="204" applyNumberFormat="1" applyFont="1" applyBorder="1" applyAlignment="1">
      <alignment horizontal="right"/>
    </xf>
    <xf numFmtId="3" fontId="6" fillId="0" borderId="0" xfId="204" applyNumberFormat="1"/>
    <xf numFmtId="0" fontId="41" fillId="0" borderId="4" xfId="203" applyFont="1" applyFill="1" applyBorder="1" applyAlignment="1">
      <alignment horizontal="left" vertical="top" wrapText="1"/>
    </xf>
    <xf numFmtId="0" fontId="41" fillId="0" borderId="2" xfId="203" applyFont="1" applyFill="1" applyBorder="1" applyAlignment="1">
      <alignment horizontal="center" vertical="top" wrapText="1"/>
    </xf>
    <xf numFmtId="0" fontId="41" fillId="0" borderId="2" xfId="203" applyFont="1" applyFill="1" applyBorder="1" applyAlignment="1">
      <alignment horizontal="right" vertical="top" wrapText="1"/>
    </xf>
    <xf numFmtId="0" fontId="41" fillId="0" borderId="5" xfId="203" applyFont="1" applyFill="1" applyBorder="1" applyAlignment="1">
      <alignment horizontal="right" vertical="top" wrapText="1"/>
    </xf>
    <xf numFmtId="0" fontId="42" fillId="0" borderId="0" xfId="204" applyFont="1"/>
    <xf numFmtId="3" fontId="11" fillId="0" borderId="0" xfId="204" applyNumberFormat="1" applyFont="1"/>
    <xf numFmtId="0" fontId="11" fillId="0" borderId="17" xfId="204" applyFont="1" applyBorder="1" applyAlignment="1">
      <alignment horizontal="left"/>
    </xf>
    <xf numFmtId="0" fontId="11" fillId="0" borderId="0" xfId="204" applyFont="1" applyAlignment="1">
      <alignment horizontal="center" vertical="center"/>
    </xf>
    <xf numFmtId="3" fontId="11" fillId="27" borderId="20" xfId="204" applyNumberFormat="1" applyFont="1" applyFill="1" applyBorder="1" applyAlignment="1">
      <alignment horizontal="right"/>
    </xf>
    <xf numFmtId="0" fontId="46" fillId="0" borderId="17" xfId="204" applyFont="1" applyBorder="1"/>
    <xf numFmtId="0" fontId="11" fillId="0" borderId="21" xfId="204" applyFont="1" applyBorder="1"/>
    <xf numFmtId="0" fontId="11" fillId="0" borderId="22" xfId="204" applyFont="1" applyBorder="1"/>
    <xf numFmtId="0" fontId="48" fillId="0" borderId="17" xfId="204" applyFont="1" applyBorder="1"/>
    <xf numFmtId="0" fontId="41" fillId="0" borderId="17" xfId="203" applyFont="1" applyFill="1" applyBorder="1" applyAlignment="1">
      <alignment horizontal="left" vertical="top"/>
    </xf>
    <xf numFmtId="0" fontId="41" fillId="0" borderId="0" xfId="203" applyFont="1" applyFill="1" applyBorder="1" applyAlignment="1">
      <alignment vertical="top"/>
    </xf>
    <xf numFmtId="0" fontId="49" fillId="0" borderId="0" xfId="203" applyFont="1" applyFill="1" applyBorder="1" applyAlignment="1">
      <alignment horizontal="left" vertical="top" wrapText="1"/>
    </xf>
    <xf numFmtId="0" fontId="41" fillId="0" borderId="0" xfId="203" applyFont="1" applyFill="1" applyBorder="1" applyAlignment="1">
      <alignment horizontal="left" vertical="top" wrapText="1"/>
    </xf>
    <xf numFmtId="0" fontId="41" fillId="0" borderId="0" xfId="203" applyFont="1" applyFill="1" applyBorder="1" applyAlignment="1">
      <alignment horizontal="right" vertical="top" wrapText="1"/>
    </xf>
    <xf numFmtId="0" fontId="41" fillId="0" borderId="18" xfId="203" applyFont="1" applyFill="1" applyBorder="1" applyAlignment="1">
      <alignment horizontal="right" vertical="top" wrapText="1"/>
    </xf>
    <xf numFmtId="0" fontId="11" fillId="0" borderId="18" xfId="204" applyFont="1" applyBorder="1" applyAlignment="1">
      <alignment horizontal="right"/>
    </xf>
    <xf numFmtId="0" fontId="17" fillId="0" borderId="0" xfId="204" applyFont="1"/>
    <xf numFmtId="166" fontId="0" fillId="0" borderId="0" xfId="206" applyNumberFormat="1" applyFont="1" applyFill="1"/>
    <xf numFmtId="0" fontId="11" fillId="0" borderId="21" xfId="204" applyFont="1" applyBorder="1" applyAlignment="1">
      <alignment horizontal="left"/>
    </xf>
    <xf numFmtId="0" fontId="11" fillId="0" borderId="22" xfId="204" applyFont="1" applyBorder="1" applyAlignment="1">
      <alignment horizontal="left"/>
    </xf>
    <xf numFmtId="0" fontId="11" fillId="0" borderId="22" xfId="204" applyFont="1" applyBorder="1" applyAlignment="1">
      <alignment horizontal="right"/>
    </xf>
    <xf numFmtId="0" fontId="11" fillId="0" borderId="23" xfId="204" applyFont="1" applyBorder="1" applyAlignment="1">
      <alignment horizontal="right"/>
    </xf>
    <xf numFmtId="0" fontId="44" fillId="0" borderId="21" xfId="204" applyFont="1" applyBorder="1" applyAlignment="1">
      <alignment horizontal="left"/>
    </xf>
    <xf numFmtId="0" fontId="44" fillId="0" borderId="0" xfId="204" applyFont="1"/>
    <xf numFmtId="0" fontId="44" fillId="0" borderId="0" xfId="204" applyFont="1" applyAlignment="1">
      <alignment horizontal="right"/>
    </xf>
    <xf numFmtId="166" fontId="41" fillId="0" borderId="0" xfId="204" applyNumberFormat="1" applyFont="1" applyAlignment="1">
      <alignment horizontal="right"/>
    </xf>
    <xf numFmtId="0" fontId="41" fillId="0" borderId="17" xfId="204" applyFont="1" applyBorder="1"/>
    <xf numFmtId="0" fontId="41" fillId="0" borderId="0" xfId="204" applyFont="1"/>
    <xf numFmtId="0" fontId="11" fillId="0" borderId="0" xfId="203" applyFont="1" applyFill="1" applyBorder="1" applyAlignment="1">
      <alignment horizontal="center" vertical="top" wrapText="1"/>
    </xf>
    <xf numFmtId="0" fontId="11" fillId="0" borderId="0" xfId="203" applyFont="1" applyFill="1" applyBorder="1" applyAlignment="1">
      <alignment horizontal="right" vertical="top" wrapText="1"/>
    </xf>
    <xf numFmtId="0" fontId="41" fillId="0" borderId="4" xfId="204" applyFont="1" applyBorder="1"/>
    <xf numFmtId="0" fontId="41" fillId="0" borderId="2" xfId="203" applyFont="1" applyFill="1" applyBorder="1"/>
    <xf numFmtId="0" fontId="41" fillId="0" borderId="2" xfId="204" applyFont="1" applyBorder="1"/>
    <xf numFmtId="0" fontId="41" fillId="0" borderId="2" xfId="204" applyFont="1" applyBorder="1" applyAlignment="1">
      <alignment horizontal="right"/>
    </xf>
    <xf numFmtId="0" fontId="41" fillId="0" borderId="5" xfId="204" applyFont="1" applyBorder="1" applyAlignment="1">
      <alignment horizontal="right"/>
    </xf>
    <xf numFmtId="166" fontId="17" fillId="0" borderId="0" xfId="204" applyNumberFormat="1" applyFont="1"/>
    <xf numFmtId="165" fontId="50" fillId="0" borderId="0" xfId="206" applyFont="1" applyFill="1" applyBorder="1" applyAlignment="1">
      <alignment horizontal="center" vertical="top" wrapText="1"/>
    </xf>
    <xf numFmtId="165" fontId="0" fillId="0" borderId="0" xfId="206" applyFont="1"/>
    <xf numFmtId="166" fontId="0" fillId="0" borderId="0" xfId="206" applyNumberFormat="1" applyFont="1"/>
    <xf numFmtId="166" fontId="6" fillId="0" borderId="0" xfId="204" applyNumberFormat="1"/>
    <xf numFmtId="0" fontId="40" fillId="0" borderId="1" xfId="0" applyFont="1" applyBorder="1"/>
    <xf numFmtId="0" fontId="10" fillId="0" borderId="1" xfId="207" applyFont="1" applyBorder="1"/>
    <xf numFmtId="0" fontId="8" fillId="0" borderId="1" xfId="207" applyFont="1" applyBorder="1"/>
    <xf numFmtId="0" fontId="2" fillId="0" borderId="0" xfId="208"/>
    <xf numFmtId="0" fontId="11" fillId="0" borderId="0" xfId="208" applyFont="1" applyAlignment="1">
      <alignment vertical="top" wrapText="1"/>
    </xf>
    <xf numFmtId="0" fontId="6" fillId="0" borderId="0" xfId="208" applyFont="1" applyAlignment="1">
      <alignment wrapText="1"/>
    </xf>
    <xf numFmtId="0" fontId="2" fillId="0" borderId="0" xfId="208" applyAlignment="1">
      <alignment wrapText="1"/>
    </xf>
    <xf numFmtId="0" fontId="17" fillId="0" borderId="0" xfId="208" applyFont="1" applyAlignment="1">
      <alignment wrapText="1"/>
    </xf>
    <xf numFmtId="3" fontId="17" fillId="0" borderId="0" xfId="208" applyNumberFormat="1" applyFont="1" applyAlignment="1">
      <alignment wrapText="1"/>
    </xf>
    <xf numFmtId="0" fontId="11" fillId="0" borderId="27" xfId="204" applyFont="1" applyBorder="1"/>
    <xf numFmtId="0" fontId="41" fillId="0" borderId="27" xfId="203" applyFont="1" applyFill="1" applyBorder="1" applyAlignment="1">
      <alignment horizontal="center" vertical="top" wrapText="1"/>
    </xf>
    <xf numFmtId="0" fontId="41" fillId="0" borderId="27" xfId="203" applyFont="1" applyFill="1" applyBorder="1" applyAlignment="1">
      <alignment horizontal="left" vertical="top" wrapText="1"/>
    </xf>
    <xf numFmtId="0" fontId="41" fillId="0" borderId="27" xfId="203" applyFont="1" applyFill="1" applyBorder="1" applyAlignment="1">
      <alignment horizontal="right" vertical="top" wrapText="1"/>
    </xf>
    <xf numFmtId="49" fontId="11" fillId="0" borderId="27" xfId="204" applyNumberFormat="1" applyFont="1" applyBorder="1" applyAlignment="1">
      <alignment horizontal="center"/>
    </xf>
    <xf numFmtId="0" fontId="11" fillId="0" borderId="27" xfId="204" applyFont="1" applyBorder="1" applyAlignment="1">
      <alignment horizontal="left"/>
    </xf>
    <xf numFmtId="3" fontId="11" fillId="0" borderId="27" xfId="204" applyNumberFormat="1" applyFont="1" applyBorder="1" applyAlignment="1">
      <alignment horizontal="right"/>
    </xf>
    <xf numFmtId="0" fontId="44" fillId="0" borderId="17" xfId="211" applyFont="1" applyFill="1" applyBorder="1"/>
    <xf numFmtId="0" fontId="11" fillId="0" borderId="0" xfId="211" applyFont="1" applyFill="1" applyBorder="1" applyAlignment="1"/>
    <xf numFmtId="0" fontId="11" fillId="0" borderId="0" xfId="211" applyFont="1" applyFill="1" applyBorder="1"/>
    <xf numFmtId="3" fontId="11" fillId="0" borderId="0" xfId="211" applyNumberFormat="1" applyFont="1" applyFill="1" applyBorder="1" applyAlignment="1">
      <alignment horizontal="right"/>
    </xf>
    <xf numFmtId="3" fontId="45" fillId="27" borderId="16" xfId="211" applyNumberFormat="1" applyFont="1" applyFill="1" applyBorder="1" applyAlignment="1">
      <alignment horizontal="right"/>
    </xf>
    <xf numFmtId="3" fontId="11" fillId="0" borderId="18" xfId="211" applyNumberFormat="1" applyFont="1" applyFill="1" applyBorder="1" applyAlignment="1">
      <alignment horizontal="right"/>
    </xf>
    <xf numFmtId="0" fontId="11" fillId="0" borderId="1" xfId="211" applyFont="1" applyFill="1" applyBorder="1"/>
    <xf numFmtId="3" fontId="11" fillId="0" borderId="1" xfId="211" applyNumberFormat="1" applyFont="1" applyFill="1" applyBorder="1" applyAlignment="1">
      <alignment horizontal="right"/>
    </xf>
    <xf numFmtId="0" fontId="47" fillId="0" borderId="0" xfId="211" applyFont="1" applyFill="1" applyBorder="1" applyAlignment="1"/>
    <xf numFmtId="0" fontId="47" fillId="0" borderId="0" xfId="211" applyFont="1" applyFill="1" applyBorder="1"/>
    <xf numFmtId="3" fontId="45" fillId="27" borderId="18" xfId="211" applyNumberFormat="1" applyFont="1" applyFill="1" applyBorder="1" applyAlignment="1">
      <alignment horizontal="right"/>
    </xf>
    <xf numFmtId="0" fontId="47" fillId="0" borderId="22" xfId="211" applyFont="1" applyFill="1" applyBorder="1" applyAlignment="1"/>
    <xf numFmtId="0" fontId="47" fillId="0" borderId="22" xfId="211" applyFont="1" applyFill="1" applyBorder="1"/>
    <xf numFmtId="3" fontId="11" fillId="0" borderId="22" xfId="211" applyNumberFormat="1" applyFont="1" applyFill="1" applyBorder="1" applyAlignment="1">
      <alignment horizontal="right"/>
    </xf>
    <xf numFmtId="3" fontId="11" fillId="0" borderId="23" xfId="211" applyNumberFormat="1" applyFont="1" applyFill="1" applyBorder="1" applyAlignment="1">
      <alignment horizontal="right"/>
    </xf>
    <xf numFmtId="3" fontId="41" fillId="0" borderId="0" xfId="211" applyNumberFormat="1" applyFont="1" applyFill="1" applyBorder="1" applyAlignment="1">
      <alignment horizontal="right"/>
    </xf>
    <xf numFmtId="0" fontId="47" fillId="0" borderId="17" xfId="212" applyFont="1" applyBorder="1" applyAlignment="1">
      <alignment horizontal="left"/>
    </xf>
    <xf numFmtId="0" fontId="47" fillId="0" borderId="0" xfId="212" applyFont="1"/>
    <xf numFmtId="3" fontId="47" fillId="0" borderId="0" xfId="212" applyNumberFormat="1" applyFont="1" applyAlignment="1">
      <alignment horizontal="center"/>
    </xf>
    <xf numFmtId="0" fontId="47" fillId="0" borderId="0" xfId="212" applyFont="1" applyAlignment="1">
      <alignment horizontal="center"/>
    </xf>
    <xf numFmtId="3" fontId="11" fillId="0" borderId="0" xfId="212" applyNumberFormat="1" applyFont="1" applyAlignment="1">
      <alignment horizontal="right"/>
    </xf>
    <xf numFmtId="0" fontId="47" fillId="0" borderId="17" xfId="212" applyFont="1" applyBorder="1"/>
    <xf numFmtId="0" fontId="11" fillId="0" borderId="0" xfId="212" applyFont="1"/>
    <xf numFmtId="0" fontId="11" fillId="0" borderId="18" xfId="212" applyFont="1" applyBorder="1"/>
    <xf numFmtId="3" fontId="11" fillId="0" borderId="22" xfId="212" applyNumberFormat="1" applyFont="1" applyBorder="1" applyAlignment="1">
      <alignment horizontal="right"/>
    </xf>
    <xf numFmtId="0" fontId="11" fillId="0" borderId="0" xfId="212" applyFont="1" applyAlignment="1">
      <alignment horizontal="right"/>
    </xf>
    <xf numFmtId="0" fontId="41" fillId="0" borderId="2" xfId="212" applyFont="1" applyBorder="1"/>
    <xf numFmtId="0" fontId="43" fillId="0" borderId="0" xfId="212" applyFont="1"/>
    <xf numFmtId="3" fontId="11" fillId="0" borderId="18" xfId="212" applyNumberFormat="1" applyFont="1" applyBorder="1" applyAlignment="1">
      <alignment horizontal="right"/>
    </xf>
    <xf numFmtId="3" fontId="11" fillId="0" borderId="1" xfId="212" applyNumberFormat="1" applyFont="1" applyBorder="1" applyAlignment="1">
      <alignment horizontal="right"/>
    </xf>
    <xf numFmtId="3" fontId="11" fillId="0" borderId="20" xfId="212" applyNumberFormat="1" applyFont="1" applyBorder="1" applyAlignment="1">
      <alignment horizontal="right"/>
    </xf>
    <xf numFmtId="165" fontId="1" fillId="0" borderId="0" xfId="206" applyFont="1" applyFill="1" applyBorder="1"/>
    <xf numFmtId="165" fontId="1" fillId="0" borderId="0" xfId="206" applyFont="1" applyFill="1" applyBorder="1" applyAlignment="1">
      <alignment horizontal="center"/>
    </xf>
    <xf numFmtId="0" fontId="51" fillId="0" borderId="17" xfId="208" applyFont="1" applyBorder="1" applyAlignment="1">
      <alignment horizontal="left" vertical="top" wrapText="1" indent="1"/>
    </xf>
    <xf numFmtId="0" fontId="52" fillId="0" borderId="17" xfId="208" applyFont="1" applyBorder="1" applyAlignment="1">
      <alignment vertical="top" wrapText="1"/>
    </xf>
    <xf numFmtId="0" fontId="53" fillId="0" borderId="3" xfId="0" applyFont="1" applyBorder="1" applyAlignment="1">
      <alignment vertical="top" wrapText="1"/>
    </xf>
    <xf numFmtId="0" fontId="54" fillId="0" borderId="3" xfId="0" applyFont="1" applyBorder="1" applyAlignment="1">
      <alignment vertical="top" wrapText="1"/>
    </xf>
    <xf numFmtId="0" fontId="38" fillId="0" borderId="3" xfId="0" applyFont="1" applyBorder="1" applyAlignment="1">
      <alignment horizontal="left" vertical="top" wrapText="1" indent="1"/>
    </xf>
    <xf numFmtId="0" fontId="55" fillId="0" borderId="3" xfId="0" applyFont="1" applyBorder="1" applyAlignment="1">
      <alignment vertical="top" wrapText="1"/>
    </xf>
    <xf numFmtId="3" fontId="38" fillId="0" borderId="3" xfId="0" applyNumberFormat="1" applyFont="1" applyBorder="1" applyAlignment="1">
      <alignment horizontal="right" vertical="top" wrapText="1"/>
    </xf>
    <xf numFmtId="0" fontId="53" fillId="0" borderId="3" xfId="0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top" wrapText="1" indent="1"/>
    </xf>
    <xf numFmtId="0" fontId="11" fillId="0" borderId="17" xfId="208" applyFont="1" applyBorder="1" applyAlignment="1">
      <alignment vertical="top" wrapText="1"/>
    </xf>
    <xf numFmtId="0" fontId="50" fillId="0" borderId="0" xfId="208" applyFont="1"/>
    <xf numFmtId="0" fontId="6" fillId="0" borderId="0" xfId="207"/>
    <xf numFmtId="0" fontId="11" fillId="0" borderId="17" xfId="208" applyFont="1" applyBorder="1" applyAlignment="1">
      <alignment vertical="top"/>
    </xf>
    <xf numFmtId="0" fontId="50" fillId="0" borderId="0" xfId="208" applyFont="1" applyAlignment="1">
      <alignment wrapText="1"/>
    </xf>
    <xf numFmtId="0" fontId="41" fillId="0" borderId="0" xfId="208" applyFont="1" applyAlignment="1">
      <alignment vertical="top" wrapText="1"/>
    </xf>
    <xf numFmtId="0" fontId="11" fillId="0" borderId="0" xfId="208" applyFont="1" applyAlignment="1">
      <alignment vertical="top"/>
    </xf>
    <xf numFmtId="166" fontId="6" fillId="0" borderId="0" xfId="209" applyNumberFormat="1" applyFont="1"/>
    <xf numFmtId="164" fontId="6" fillId="0" borderId="0" xfId="209" applyFont="1"/>
    <xf numFmtId="166" fontId="6" fillId="0" borderId="0" xfId="209" applyNumberFormat="1" applyFont="1" applyAlignment="1">
      <alignment wrapText="1"/>
    </xf>
    <xf numFmtId="164" fontId="6" fillId="0" borderId="0" xfId="209" applyFont="1" applyAlignment="1">
      <alignment wrapText="1"/>
    </xf>
    <xf numFmtId="0" fontId="6" fillId="0" borderId="0" xfId="0" applyFont="1" applyAlignment="1">
      <alignment horizontal="right"/>
    </xf>
    <xf numFmtId="3" fontId="50" fillId="0" borderId="0" xfId="208" applyNumberFormat="1" applyFont="1" applyAlignment="1">
      <alignment wrapText="1"/>
    </xf>
    <xf numFmtId="0" fontId="56" fillId="0" borderId="0" xfId="0" applyFont="1"/>
    <xf numFmtId="0" fontId="15" fillId="0" borderId="3" xfId="0" applyFont="1" applyBorder="1"/>
    <xf numFmtId="0" fontId="9" fillId="0" borderId="15" xfId="208" applyFont="1" applyBorder="1"/>
    <xf numFmtId="49" fontId="9" fillId="0" borderId="27" xfId="208" applyNumberFormat="1" applyFont="1" applyBorder="1" applyAlignment="1">
      <alignment horizontal="right" vertical="top" wrapText="1"/>
    </xf>
    <xf numFmtId="49" fontId="9" fillId="0" borderId="16" xfId="208" applyNumberFormat="1" applyFont="1" applyBorder="1" applyAlignment="1">
      <alignment horizontal="right" vertical="top" wrapText="1"/>
    </xf>
    <xf numFmtId="0" fontId="9" fillId="0" borderId="17" xfId="208" applyFont="1" applyBorder="1" applyAlignment="1">
      <alignment vertical="top" wrapText="1"/>
    </xf>
    <xf numFmtId="3" fontId="9" fillId="0" borderId="0" xfId="208" applyNumberFormat="1" applyFont="1" applyAlignment="1">
      <alignment horizontal="right" vertical="top" wrapText="1"/>
    </xf>
    <xf numFmtId="3" fontId="9" fillId="0" borderId="18" xfId="208" applyNumberFormat="1" applyFont="1" applyBorder="1" applyAlignment="1">
      <alignment horizontal="right" vertical="top" wrapText="1"/>
    </xf>
    <xf numFmtId="0" fontId="14" fillId="0" borderId="17" xfId="208" applyFont="1" applyBorder="1" applyAlignment="1">
      <alignment horizontal="left" vertical="top" wrapText="1" indent="1"/>
    </xf>
    <xf numFmtId="3" fontId="14" fillId="0" borderId="0" xfId="208" applyNumberFormat="1" applyFont="1" applyAlignment="1">
      <alignment horizontal="right" vertical="top" wrapText="1"/>
    </xf>
    <xf numFmtId="3" fontId="14" fillId="0" borderId="18" xfId="208" applyNumberFormat="1" applyFont="1" applyBorder="1" applyAlignment="1">
      <alignment horizontal="right" vertical="top" wrapText="1"/>
    </xf>
    <xf numFmtId="0" fontId="14" fillId="0" borderId="19" xfId="208" applyFont="1" applyBorder="1" applyAlignment="1">
      <alignment horizontal="left" vertical="top" wrapText="1" indent="1"/>
    </xf>
    <xf numFmtId="0" fontId="20" fillId="0" borderId="17" xfId="208" applyFont="1" applyBorder="1" applyAlignment="1">
      <alignment vertical="top" wrapText="1"/>
    </xf>
    <xf numFmtId="3" fontId="14" fillId="0" borderId="27" xfId="208" applyNumberFormat="1" applyFont="1" applyBorder="1" applyAlignment="1">
      <alignment horizontal="right" vertical="top" wrapText="1"/>
    </xf>
    <xf numFmtId="3" fontId="14" fillId="0" borderId="16" xfId="208" applyNumberFormat="1" applyFont="1" applyBorder="1" applyAlignment="1">
      <alignment horizontal="right" vertical="top" wrapText="1"/>
    </xf>
    <xf numFmtId="0" fontId="20" fillId="0" borderId="15" xfId="208" applyFont="1" applyBorder="1" applyAlignment="1">
      <alignment vertical="top" wrapText="1"/>
    </xf>
    <xf numFmtId="0" fontId="9" fillId="0" borderId="24" xfId="208" applyFont="1" applyBorder="1" applyAlignment="1">
      <alignment vertical="top" wrapText="1"/>
    </xf>
    <xf numFmtId="3" fontId="9" fillId="0" borderId="25" xfId="208" applyNumberFormat="1" applyFont="1" applyBorder="1" applyAlignment="1">
      <alignment horizontal="right" vertical="top" wrapText="1"/>
    </xf>
    <xf numFmtId="3" fontId="9" fillId="0" borderId="26" xfId="208" applyNumberFormat="1" applyFont="1" applyBorder="1" applyAlignment="1">
      <alignment horizontal="right" vertical="top" wrapText="1"/>
    </xf>
    <xf numFmtId="0" fontId="58" fillId="0" borderId="17" xfId="208" applyFont="1" applyBorder="1"/>
    <xf numFmtId="0" fontId="59" fillId="0" borderId="0" xfId="208" applyFont="1"/>
    <xf numFmtId="0" fontId="59" fillId="0" borderId="20" xfId="208" applyFont="1" applyBorder="1"/>
    <xf numFmtId="0" fontId="60" fillId="0" borderId="17" xfId="208" applyFont="1" applyBorder="1" applyAlignment="1">
      <alignment vertical="top" wrapText="1"/>
    </xf>
    <xf numFmtId="0" fontId="38" fillId="0" borderId="17" xfId="208" applyFont="1" applyBorder="1" applyAlignment="1">
      <alignment horizontal="left" vertical="top" wrapText="1" indent="1"/>
    </xf>
    <xf numFmtId="0" fontId="55" fillId="0" borderId="15" xfId="208" applyFont="1" applyBorder="1" applyAlignment="1">
      <alignment vertical="top" wrapText="1"/>
    </xf>
    <xf numFmtId="0" fontId="55" fillId="0" borderId="17" xfId="208" applyFont="1" applyBorder="1" applyAlignment="1">
      <alignment vertical="top" wrapText="1"/>
    </xf>
    <xf numFmtId="3" fontId="20" fillId="0" borderId="0" xfId="208" applyNumberFormat="1" applyFont="1" applyAlignment="1">
      <alignment horizontal="right" vertical="top" wrapText="1"/>
    </xf>
    <xf numFmtId="3" fontId="20" fillId="0" borderId="18" xfId="208" applyNumberFormat="1" applyFont="1" applyBorder="1" applyAlignment="1">
      <alignment horizontal="right" vertical="top" wrapText="1"/>
    </xf>
    <xf numFmtId="0" fontId="14" fillId="0" borderId="17" xfId="208" applyFont="1" applyBorder="1"/>
    <xf numFmtId="0" fontId="14" fillId="0" borderId="0" xfId="208" applyFont="1"/>
    <xf numFmtId="0" fontId="14" fillId="0" borderId="18" xfId="208" applyFont="1" applyBorder="1"/>
    <xf numFmtId="0" fontId="9" fillId="0" borderId="17" xfId="208" applyFont="1" applyBorder="1"/>
    <xf numFmtId="0" fontId="9" fillId="0" borderId="4" xfId="208" applyFont="1" applyBorder="1" applyAlignment="1">
      <alignment vertical="top" wrapText="1"/>
    </xf>
    <xf numFmtId="3" fontId="9" fillId="0" borderId="2" xfId="208" applyNumberFormat="1" applyFont="1" applyBorder="1" applyAlignment="1">
      <alignment horizontal="right" vertical="top" wrapText="1"/>
    </xf>
    <xf numFmtId="3" fontId="9" fillId="0" borderId="5" xfId="208" applyNumberFormat="1" applyFont="1" applyBorder="1" applyAlignment="1">
      <alignment horizontal="right" vertical="top" wrapText="1"/>
    </xf>
    <xf numFmtId="0" fontId="14" fillId="0" borderId="0" xfId="208" applyFont="1" applyAlignment="1">
      <alignment vertical="top" wrapText="1"/>
    </xf>
    <xf numFmtId="0" fontId="14" fillId="0" borderId="18" xfId="208" applyFont="1" applyBorder="1" applyAlignment="1">
      <alignment vertical="top" wrapText="1"/>
    </xf>
    <xf numFmtId="0" fontId="9" fillId="0" borderId="19" xfId="207" applyFont="1" applyBorder="1" applyAlignment="1">
      <alignment horizontal="left" vertical="distributed"/>
    </xf>
    <xf numFmtId="0" fontId="9" fillId="0" borderId="1" xfId="207" applyFont="1" applyBorder="1" applyAlignment="1">
      <alignment horizontal="left" vertical="distributed"/>
    </xf>
    <xf numFmtId="0" fontId="9" fillId="0" borderId="20" xfId="207" applyFont="1" applyBorder="1" applyAlignment="1">
      <alignment horizontal="left" vertical="distributed"/>
    </xf>
    <xf numFmtId="49" fontId="9" fillId="0" borderId="0" xfId="208" applyNumberFormat="1" applyFont="1" applyAlignment="1">
      <alignment horizontal="right" vertical="top" wrapText="1"/>
    </xf>
    <xf numFmtId="49" fontId="9" fillId="0" borderId="18" xfId="208" applyNumberFormat="1" applyFont="1" applyBorder="1" applyAlignment="1">
      <alignment horizontal="right" vertical="top" wrapText="1"/>
    </xf>
    <xf numFmtId="0" fontId="9" fillId="0" borderId="4" xfId="208" applyFont="1" applyBorder="1"/>
    <xf numFmtId="3" fontId="14" fillId="0" borderId="2" xfId="208" applyNumberFormat="1" applyFont="1" applyBorder="1" applyAlignment="1">
      <alignment horizontal="right" vertical="top" wrapText="1"/>
    </xf>
    <xf numFmtId="3" fontId="14" fillId="0" borderId="5" xfId="208" applyNumberFormat="1" applyFont="1" applyBorder="1" applyAlignment="1">
      <alignment horizontal="right" vertical="top" wrapText="1"/>
    </xf>
    <xf numFmtId="0" fontId="61" fillId="0" borderId="0" xfId="217" applyFont="1"/>
    <xf numFmtId="0" fontId="9" fillId="0" borderId="0" xfId="208" applyFont="1"/>
  </cellXfs>
  <cellStyles count="218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uthevingsfarge 1 2" xfId="11" xr:uid="{00000000-0005-0000-0000-000006000000}"/>
    <cellStyle name="20% - uthevingsfarge 2 2" xfId="12" xr:uid="{00000000-0005-0000-0000-000007000000}"/>
    <cellStyle name="20% - uthevingsfarge 3 2" xfId="13" xr:uid="{00000000-0005-0000-0000-000008000000}"/>
    <cellStyle name="20% - uthevingsfarge 4 2" xfId="14" xr:uid="{00000000-0005-0000-0000-000009000000}"/>
    <cellStyle name="20% - uthevingsfarge 5 2" xfId="15" xr:uid="{00000000-0005-0000-0000-00000A000000}"/>
    <cellStyle name="20% - uthevingsfarge 5 2 2" xfId="16" xr:uid="{00000000-0005-0000-0000-00000B000000}"/>
    <cellStyle name="20% - uthevingsfarge 5 2 2 2" xfId="17" xr:uid="{00000000-0005-0000-0000-00000C000000}"/>
    <cellStyle name="20% - uthevingsfarge 5 2 2 2 2" xfId="18" xr:uid="{00000000-0005-0000-0000-00000D000000}"/>
    <cellStyle name="20% - uthevingsfarge 5 2 2 3" xfId="19" xr:uid="{00000000-0005-0000-0000-00000E000000}"/>
    <cellStyle name="20% - uthevingsfarge 5 2 3" xfId="20" xr:uid="{00000000-0005-0000-0000-00000F000000}"/>
    <cellStyle name="20% - uthevingsfarge 5 2 3 2" xfId="21" xr:uid="{00000000-0005-0000-0000-000010000000}"/>
    <cellStyle name="20% - uthevingsfarge 5 2 4" xfId="22" xr:uid="{00000000-0005-0000-0000-000011000000}"/>
    <cellStyle name="20% - uthevingsfarge 5 3" xfId="23" xr:uid="{00000000-0005-0000-0000-000012000000}"/>
    <cellStyle name="20% - uthevingsfarge 5 4" xfId="24" xr:uid="{00000000-0005-0000-0000-000013000000}"/>
    <cellStyle name="20% - uthevingsfarge 5 4 2" xfId="25" xr:uid="{00000000-0005-0000-0000-000014000000}"/>
    <cellStyle name="20% - uthevingsfarge 5 4 2 2" xfId="26" xr:uid="{00000000-0005-0000-0000-000015000000}"/>
    <cellStyle name="20% - uthevingsfarge 5 4 2 2 2" xfId="27" xr:uid="{00000000-0005-0000-0000-000016000000}"/>
    <cellStyle name="20% - uthevingsfarge 5 4 2 3" xfId="28" xr:uid="{00000000-0005-0000-0000-000017000000}"/>
    <cellStyle name="20% - uthevingsfarge 5 4 3" xfId="29" xr:uid="{00000000-0005-0000-0000-000018000000}"/>
    <cellStyle name="20% - uthevingsfarge 5 4 3 2" xfId="30" xr:uid="{00000000-0005-0000-0000-000019000000}"/>
    <cellStyle name="20% - uthevingsfarge 5 4 4" xfId="31" xr:uid="{00000000-0005-0000-0000-00001A000000}"/>
    <cellStyle name="20% - uthevingsfarge 5 5" xfId="32" xr:uid="{00000000-0005-0000-0000-00001B000000}"/>
    <cellStyle name="20% - uthevingsfarge 5 5 2" xfId="33" xr:uid="{00000000-0005-0000-0000-00001C000000}"/>
    <cellStyle name="20% - uthevingsfarge 5 5 2 2" xfId="34" xr:uid="{00000000-0005-0000-0000-00001D000000}"/>
    <cellStyle name="20% - uthevingsfarge 5 5 3" xfId="35" xr:uid="{00000000-0005-0000-0000-00001E000000}"/>
    <cellStyle name="20% - uthevingsfarge 5 6" xfId="36" xr:uid="{00000000-0005-0000-0000-00001F000000}"/>
    <cellStyle name="20% - uthevingsfarge 5 6 2" xfId="37" xr:uid="{00000000-0005-0000-0000-000020000000}"/>
    <cellStyle name="20% - uthevingsfarge 5 7" xfId="38" xr:uid="{00000000-0005-0000-0000-000021000000}"/>
    <cellStyle name="20% - uthevingsfarge 5 8" xfId="198" xr:uid="{00000000-0005-0000-0000-000022000000}"/>
    <cellStyle name="20% - uthevingsfarge 5 9" xfId="211" xr:uid="{00000000-0005-0000-0000-000023000000}"/>
    <cellStyle name="20% - uthevingsfarge 6 2" xfId="39" xr:uid="{00000000-0005-0000-0000-000024000000}"/>
    <cellStyle name="40% - Accent1" xfId="40" xr:uid="{00000000-0005-0000-0000-000025000000}"/>
    <cellStyle name="40% - Accent2" xfId="41" xr:uid="{00000000-0005-0000-0000-000026000000}"/>
    <cellStyle name="40% - Accent3" xfId="42" xr:uid="{00000000-0005-0000-0000-000027000000}"/>
    <cellStyle name="40% - Accent4" xfId="43" xr:uid="{00000000-0005-0000-0000-000028000000}"/>
    <cellStyle name="40% - Accent5" xfId="44" xr:uid="{00000000-0005-0000-0000-000029000000}"/>
    <cellStyle name="40% - Accent6" xfId="45" xr:uid="{00000000-0005-0000-0000-00002A000000}"/>
    <cellStyle name="40% - uthevingsfarge 1 2" xfId="46" xr:uid="{00000000-0005-0000-0000-00002B000000}"/>
    <cellStyle name="40% - uthevingsfarge 2 2" xfId="47" xr:uid="{00000000-0005-0000-0000-00002C000000}"/>
    <cellStyle name="40% - uthevingsfarge 3 2" xfId="48" xr:uid="{00000000-0005-0000-0000-00002D000000}"/>
    <cellStyle name="40% - uthevingsfarge 4 2" xfId="49" xr:uid="{00000000-0005-0000-0000-00002E000000}"/>
    <cellStyle name="40% - uthevingsfarge 5 2" xfId="50" xr:uid="{00000000-0005-0000-0000-00002F000000}"/>
    <cellStyle name="40% - uthevingsfarge 5 2 2" xfId="51" xr:uid="{00000000-0005-0000-0000-000030000000}"/>
    <cellStyle name="40% - uthevingsfarge 5 2 2 2" xfId="52" xr:uid="{00000000-0005-0000-0000-000031000000}"/>
    <cellStyle name="40% - uthevingsfarge 5 2 2 2 2" xfId="53" xr:uid="{00000000-0005-0000-0000-000032000000}"/>
    <cellStyle name="40% - uthevingsfarge 5 2 2 3" xfId="54" xr:uid="{00000000-0005-0000-0000-000033000000}"/>
    <cellStyle name="40% - uthevingsfarge 5 2 3" xfId="55" xr:uid="{00000000-0005-0000-0000-000034000000}"/>
    <cellStyle name="40% - uthevingsfarge 5 2 3 2" xfId="56" xr:uid="{00000000-0005-0000-0000-000035000000}"/>
    <cellStyle name="40% - uthevingsfarge 5 2 4" xfId="57" xr:uid="{00000000-0005-0000-0000-000036000000}"/>
    <cellStyle name="40% - uthevingsfarge 5 3" xfId="58" xr:uid="{00000000-0005-0000-0000-000037000000}"/>
    <cellStyle name="40% - uthevingsfarge 5 4" xfId="59" xr:uid="{00000000-0005-0000-0000-000038000000}"/>
    <cellStyle name="40% - uthevingsfarge 5 4 2" xfId="60" xr:uid="{00000000-0005-0000-0000-000039000000}"/>
    <cellStyle name="40% - uthevingsfarge 5 4 2 2" xfId="61" xr:uid="{00000000-0005-0000-0000-00003A000000}"/>
    <cellStyle name="40% - uthevingsfarge 5 4 2 2 2" xfId="62" xr:uid="{00000000-0005-0000-0000-00003B000000}"/>
    <cellStyle name="40% - uthevingsfarge 5 4 2 3" xfId="63" xr:uid="{00000000-0005-0000-0000-00003C000000}"/>
    <cellStyle name="40% - uthevingsfarge 5 4 3" xfId="64" xr:uid="{00000000-0005-0000-0000-00003D000000}"/>
    <cellStyle name="40% - uthevingsfarge 5 4 3 2" xfId="65" xr:uid="{00000000-0005-0000-0000-00003E000000}"/>
    <cellStyle name="40% - uthevingsfarge 5 4 4" xfId="66" xr:uid="{00000000-0005-0000-0000-00003F000000}"/>
    <cellStyle name="40% - uthevingsfarge 6 2" xfId="67" xr:uid="{00000000-0005-0000-0000-000040000000}"/>
    <cellStyle name="60% - Accent1" xfId="68" xr:uid="{00000000-0005-0000-0000-000041000000}"/>
    <cellStyle name="60% - Accent2" xfId="69" xr:uid="{00000000-0005-0000-0000-000042000000}"/>
    <cellStyle name="60% - Accent3" xfId="70" xr:uid="{00000000-0005-0000-0000-000043000000}"/>
    <cellStyle name="60% - Accent4" xfId="71" xr:uid="{00000000-0005-0000-0000-000044000000}"/>
    <cellStyle name="60% - Accent5" xfId="72" xr:uid="{00000000-0005-0000-0000-000045000000}"/>
    <cellStyle name="60% - Accent6" xfId="73" xr:uid="{00000000-0005-0000-0000-000046000000}"/>
    <cellStyle name="60% - uthevingsfarge 1 2" xfId="74" xr:uid="{00000000-0005-0000-0000-000047000000}"/>
    <cellStyle name="60% - uthevingsfarge 2 2" xfId="75" xr:uid="{00000000-0005-0000-0000-000048000000}"/>
    <cellStyle name="60% - uthevingsfarge 3 2" xfId="76" xr:uid="{00000000-0005-0000-0000-000049000000}"/>
    <cellStyle name="60% - uthevingsfarge 4 2" xfId="77" xr:uid="{00000000-0005-0000-0000-00004A000000}"/>
    <cellStyle name="60% - uthevingsfarge 5 2" xfId="78" xr:uid="{00000000-0005-0000-0000-00004B000000}"/>
    <cellStyle name="60% - uthevingsfarge 6 2" xfId="79" xr:uid="{00000000-0005-0000-0000-00004C000000}"/>
    <cellStyle name="Accent1" xfId="80" xr:uid="{00000000-0005-0000-0000-00004D000000}"/>
    <cellStyle name="Accent2" xfId="81" xr:uid="{00000000-0005-0000-0000-00004E000000}"/>
    <cellStyle name="Accent3" xfId="82" xr:uid="{00000000-0005-0000-0000-00004F000000}"/>
    <cellStyle name="Accent4" xfId="83" xr:uid="{00000000-0005-0000-0000-000050000000}"/>
    <cellStyle name="Accent5" xfId="84" xr:uid="{00000000-0005-0000-0000-000051000000}"/>
    <cellStyle name="Accent6" xfId="85" xr:uid="{00000000-0005-0000-0000-000052000000}"/>
    <cellStyle name="Bad" xfId="86" xr:uid="{00000000-0005-0000-0000-000053000000}"/>
    <cellStyle name="Beregning 2" xfId="87" xr:uid="{00000000-0005-0000-0000-000054000000}"/>
    <cellStyle name="Calculation" xfId="88" xr:uid="{00000000-0005-0000-0000-000055000000}"/>
    <cellStyle name="Check Cell" xfId="89" xr:uid="{00000000-0005-0000-0000-000056000000}"/>
    <cellStyle name="Dårlig 2" xfId="90" xr:uid="{00000000-0005-0000-0000-000057000000}"/>
    <cellStyle name="Explanatory Text" xfId="91" xr:uid="{00000000-0005-0000-0000-000058000000}"/>
    <cellStyle name="Forklarende tekst 2" xfId="92" xr:uid="{00000000-0005-0000-0000-000059000000}"/>
    <cellStyle name="God 2" xfId="93" xr:uid="{00000000-0005-0000-0000-00005A000000}"/>
    <cellStyle name="Good" xfId="94" xr:uid="{00000000-0005-0000-0000-00005B000000}"/>
    <cellStyle name="Heading 1" xfId="95" xr:uid="{00000000-0005-0000-0000-00005C000000}"/>
    <cellStyle name="Heading 2" xfId="96" xr:uid="{00000000-0005-0000-0000-00005D000000}"/>
    <cellStyle name="Heading 3" xfId="97" xr:uid="{00000000-0005-0000-0000-00005E000000}"/>
    <cellStyle name="Heading 4" xfId="98" xr:uid="{00000000-0005-0000-0000-00005F000000}"/>
    <cellStyle name="Hyperkobling" xfId="217" builtinId="8"/>
    <cellStyle name="Inndata 2" xfId="99" xr:uid="{00000000-0005-0000-0000-000060000000}"/>
    <cellStyle name="Input" xfId="100" xr:uid="{00000000-0005-0000-0000-000061000000}"/>
    <cellStyle name="Koblet celle 2" xfId="101" xr:uid="{00000000-0005-0000-0000-000062000000}"/>
    <cellStyle name="Komma 2" xfId="3" xr:uid="{00000000-0005-0000-0000-000063000000}"/>
    <cellStyle name="Komma 2 2" xfId="102" xr:uid="{00000000-0005-0000-0000-000064000000}"/>
    <cellStyle name="Komma 2 2 2" xfId="206" xr:uid="{00000000-0005-0000-0000-000065000000}"/>
    <cellStyle name="Komma 3" xfId="103" xr:uid="{00000000-0005-0000-0000-000066000000}"/>
    <cellStyle name="Komma 3 2" xfId="104" xr:uid="{00000000-0005-0000-0000-000067000000}"/>
    <cellStyle name="Komma 3 2 2" xfId="105" xr:uid="{00000000-0005-0000-0000-000068000000}"/>
    <cellStyle name="Komma 3 2 2 2" xfId="106" xr:uid="{00000000-0005-0000-0000-000069000000}"/>
    <cellStyle name="Komma 3 2 3" xfId="107" xr:uid="{00000000-0005-0000-0000-00006A000000}"/>
    <cellStyle name="Komma 3 3" xfId="108" xr:uid="{00000000-0005-0000-0000-00006B000000}"/>
    <cellStyle name="Komma 3 3 2" xfId="109" xr:uid="{00000000-0005-0000-0000-00006C000000}"/>
    <cellStyle name="Komma 3 4" xfId="110" xr:uid="{00000000-0005-0000-0000-00006D000000}"/>
    <cellStyle name="Komma 4" xfId="111" xr:uid="{00000000-0005-0000-0000-00006E000000}"/>
    <cellStyle name="Komma 4 2" xfId="112" xr:uid="{00000000-0005-0000-0000-00006F000000}"/>
    <cellStyle name="Komma 4 2 2" xfId="113" xr:uid="{00000000-0005-0000-0000-000070000000}"/>
    <cellStyle name="Komma 4 3" xfId="114" xr:uid="{00000000-0005-0000-0000-000071000000}"/>
    <cellStyle name="Komma 4 4" xfId="115" xr:uid="{00000000-0005-0000-0000-000072000000}"/>
    <cellStyle name="Komma 4 5" xfId="201" xr:uid="{00000000-0005-0000-0000-000073000000}"/>
    <cellStyle name="Komma 4 6" xfId="209" xr:uid="{00000000-0005-0000-0000-000074000000}"/>
    <cellStyle name="Komma 4 7" xfId="214" xr:uid="{00000000-0005-0000-0000-000075000000}"/>
    <cellStyle name="Kontrollcelle 2" xfId="116" xr:uid="{00000000-0005-0000-0000-000076000000}"/>
    <cellStyle name="Linked Cell" xfId="117" xr:uid="{00000000-0005-0000-0000-000077000000}"/>
    <cellStyle name="Merknad 2" xfId="118" xr:uid="{00000000-0005-0000-0000-000078000000}"/>
    <cellStyle name="Merknad 2 2" xfId="119" xr:uid="{00000000-0005-0000-0000-000079000000}"/>
    <cellStyle name="Neutral" xfId="120" xr:uid="{00000000-0005-0000-0000-00007A000000}"/>
    <cellStyle name="Normal" xfId="0" builtinId="0"/>
    <cellStyle name="Normal 10" xfId="121" xr:uid="{00000000-0005-0000-0000-00007C000000}"/>
    <cellStyle name="Normal 10 2" xfId="2" xr:uid="{00000000-0005-0000-0000-00007D000000}"/>
    <cellStyle name="Normal 10 2 2" xfId="204" xr:uid="{00000000-0005-0000-0000-00007E000000}"/>
    <cellStyle name="Normal 2" xfId="122" xr:uid="{00000000-0005-0000-0000-00007F000000}"/>
    <cellStyle name="Normal 2 2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3 3 2" xfId="130" xr:uid="{00000000-0005-0000-0000-000087000000}"/>
    <cellStyle name="Normal 2 3 4" xfId="131" xr:uid="{00000000-0005-0000-0000-000088000000}"/>
    <cellStyle name="Normal 2 4" xfId="4" xr:uid="{00000000-0005-0000-0000-000089000000}"/>
    <cellStyle name="Normal 2 4 2" xfId="132" xr:uid="{00000000-0005-0000-0000-00008A000000}"/>
    <cellStyle name="Normal 2 4 2 2" xfId="133" xr:uid="{00000000-0005-0000-0000-00008B000000}"/>
    <cellStyle name="Normal 2 4 2 2 2" xfId="134" xr:uid="{00000000-0005-0000-0000-00008C000000}"/>
    <cellStyle name="Normal 2 4 2 3" xfId="135" xr:uid="{00000000-0005-0000-0000-00008D000000}"/>
    <cellStyle name="Normal 2 4 3" xfId="136" xr:uid="{00000000-0005-0000-0000-00008E000000}"/>
    <cellStyle name="Normal 2 4 3 2" xfId="137" xr:uid="{00000000-0005-0000-0000-00008F000000}"/>
    <cellStyle name="Normal 2 4 4" xfId="138" xr:uid="{00000000-0005-0000-0000-000090000000}"/>
    <cellStyle name="Normal 2 4 5" xfId="199" xr:uid="{00000000-0005-0000-0000-000091000000}"/>
    <cellStyle name="Normal 2 4 5 2" xfId="205" xr:uid="{00000000-0005-0000-0000-000092000000}"/>
    <cellStyle name="Normal 2 4 5 2 2" xfId="212" xr:uid="{00000000-0005-0000-0000-000093000000}"/>
    <cellStyle name="Normal 2 4 6" xfId="202" xr:uid="{00000000-0005-0000-0000-000094000000}"/>
    <cellStyle name="Normal 2 4 7" xfId="215" xr:uid="{00000000-0005-0000-0000-000095000000}"/>
    <cellStyle name="Normal 2 5" xfId="1" xr:uid="{00000000-0005-0000-0000-000096000000}"/>
    <cellStyle name="Normal 2 5 2" xfId="207" xr:uid="{00000000-0005-0000-0000-000097000000}"/>
    <cellStyle name="Normal 2_JusterevesenetTest2_Veileder JV Årsoppgjøret 2009_Veileder 2011 JV Årsoppgjøret 2009_Veileder 2011 JV Årsoppgjøret 2009_Veileder 2011 JV Årsoppgjøret 2009" xfId="139" xr:uid="{00000000-0005-0000-0000-000098000000}"/>
    <cellStyle name="Normal 3" xfId="140" xr:uid="{00000000-0005-0000-0000-000099000000}"/>
    <cellStyle name="Normal 3 2" xfId="141" xr:uid="{00000000-0005-0000-0000-00009A000000}"/>
    <cellStyle name="Normal 3 2 2" xfId="142" xr:uid="{00000000-0005-0000-0000-00009B000000}"/>
    <cellStyle name="Normal 3 3" xfId="143" xr:uid="{00000000-0005-0000-0000-00009C000000}"/>
    <cellStyle name="Normal 3 3 2" xfId="144" xr:uid="{00000000-0005-0000-0000-00009D000000}"/>
    <cellStyle name="Normal 4" xfId="145" xr:uid="{00000000-0005-0000-0000-00009E000000}"/>
    <cellStyle name="Normal 4 2" xfId="146" xr:uid="{00000000-0005-0000-0000-00009F000000}"/>
    <cellStyle name="Normal 4 2 2" xfId="147" xr:uid="{00000000-0005-0000-0000-0000A0000000}"/>
    <cellStyle name="Normal 4 3" xfId="148" xr:uid="{00000000-0005-0000-0000-0000A1000000}"/>
    <cellStyle name="Normal 4 3 2" xfId="149" xr:uid="{00000000-0005-0000-0000-0000A2000000}"/>
    <cellStyle name="Normal 5" xfId="150" xr:uid="{00000000-0005-0000-0000-0000A3000000}"/>
    <cellStyle name="Normal 5 2" xfId="151" xr:uid="{00000000-0005-0000-0000-0000A4000000}"/>
    <cellStyle name="Normal 6" xfId="152" xr:uid="{00000000-0005-0000-0000-0000A5000000}"/>
    <cellStyle name="Normal 6 2" xfId="153" xr:uid="{00000000-0005-0000-0000-0000A6000000}"/>
    <cellStyle name="Normal 6 2 2" xfId="154" xr:uid="{00000000-0005-0000-0000-0000A7000000}"/>
    <cellStyle name="Normal 6 2 2 2" xfId="155" xr:uid="{00000000-0005-0000-0000-0000A8000000}"/>
    <cellStyle name="Normal 6 2 3" xfId="156" xr:uid="{00000000-0005-0000-0000-0000A9000000}"/>
    <cellStyle name="Normal 6 3" xfId="157" xr:uid="{00000000-0005-0000-0000-0000AA000000}"/>
    <cellStyle name="Normal 6 3 2" xfId="158" xr:uid="{00000000-0005-0000-0000-0000AB000000}"/>
    <cellStyle name="Normal 6 4" xfId="159" xr:uid="{00000000-0005-0000-0000-0000AC000000}"/>
    <cellStyle name="Normal 7" xfId="160" xr:uid="{00000000-0005-0000-0000-0000AD000000}"/>
    <cellStyle name="Normal 7 2" xfId="161" xr:uid="{00000000-0005-0000-0000-0000AE000000}"/>
    <cellStyle name="Normal 7 2 2" xfId="162" xr:uid="{00000000-0005-0000-0000-0000AF000000}"/>
    <cellStyle name="Normal 7 2 2 2" xfId="163" xr:uid="{00000000-0005-0000-0000-0000B0000000}"/>
    <cellStyle name="Normal 7 2 3" xfId="164" xr:uid="{00000000-0005-0000-0000-0000B1000000}"/>
    <cellStyle name="Normal 7 3" xfId="165" xr:uid="{00000000-0005-0000-0000-0000B2000000}"/>
    <cellStyle name="Normal 7 3 2" xfId="166" xr:uid="{00000000-0005-0000-0000-0000B3000000}"/>
    <cellStyle name="Normal 7 4" xfId="167" xr:uid="{00000000-0005-0000-0000-0000B4000000}"/>
    <cellStyle name="Normal 8" xfId="168" xr:uid="{00000000-0005-0000-0000-0000B5000000}"/>
    <cellStyle name="Normal 9" xfId="169" xr:uid="{00000000-0005-0000-0000-0000B6000000}"/>
    <cellStyle name="Normal 9 2" xfId="170" xr:uid="{00000000-0005-0000-0000-0000B7000000}"/>
    <cellStyle name="Normal 9 2 2" xfId="171" xr:uid="{00000000-0005-0000-0000-0000B8000000}"/>
    <cellStyle name="Normal 9 2 3" xfId="172" xr:uid="{00000000-0005-0000-0000-0000B9000000}"/>
    <cellStyle name="Normal 9 2 3 2" xfId="200" xr:uid="{00000000-0005-0000-0000-0000BA000000}"/>
    <cellStyle name="Normal 9 2 3 2 2" xfId="208" xr:uid="{00000000-0005-0000-0000-0000BB000000}"/>
    <cellStyle name="Normal 9 2 3 2 2 2" xfId="210" xr:uid="{00000000-0005-0000-0000-0000BC000000}"/>
    <cellStyle name="Normal 9 2 3 2 2 2 2" xfId="213" xr:uid="{00000000-0005-0000-0000-0000BD000000}"/>
    <cellStyle name="Normal 9 3" xfId="173" xr:uid="{00000000-0005-0000-0000-0000BE000000}"/>
    <cellStyle name="Normal 9 4" xfId="174" xr:uid="{00000000-0005-0000-0000-0000BF000000}"/>
    <cellStyle name="Normal 9 5" xfId="216" xr:uid="{00000000-0005-0000-0000-0000C0000000}"/>
    <cellStyle name="Note" xfId="175" xr:uid="{00000000-0005-0000-0000-0000C1000000}"/>
    <cellStyle name="Note 2" xfId="176" xr:uid="{00000000-0005-0000-0000-0000C2000000}"/>
    <cellStyle name="Nøytral 2" xfId="177" xr:uid="{00000000-0005-0000-0000-0000C3000000}"/>
    <cellStyle name="Output" xfId="178" xr:uid="{00000000-0005-0000-0000-0000C4000000}"/>
    <cellStyle name="Overskrift 1 2" xfId="179" xr:uid="{00000000-0005-0000-0000-0000C5000000}"/>
    <cellStyle name="Overskrift 2 2" xfId="180" xr:uid="{00000000-0005-0000-0000-0000C6000000}"/>
    <cellStyle name="Overskrift 3 2" xfId="181" xr:uid="{00000000-0005-0000-0000-0000C7000000}"/>
    <cellStyle name="Overskrift 4 2" xfId="182" xr:uid="{00000000-0005-0000-0000-0000C8000000}"/>
    <cellStyle name="Title" xfId="183" xr:uid="{00000000-0005-0000-0000-0000C9000000}"/>
    <cellStyle name="Tittel 2" xfId="184" xr:uid="{00000000-0005-0000-0000-0000CA000000}"/>
    <cellStyle name="Total" xfId="185" xr:uid="{00000000-0005-0000-0000-0000CB000000}"/>
    <cellStyle name="Totalt 2" xfId="186" xr:uid="{00000000-0005-0000-0000-0000CC000000}"/>
    <cellStyle name="Tusenskille 2" xfId="187" xr:uid="{00000000-0005-0000-0000-0000CD000000}"/>
    <cellStyle name="Tusenskille 2 2" xfId="188" xr:uid="{00000000-0005-0000-0000-0000CE000000}"/>
    <cellStyle name="Utdata 2" xfId="189" xr:uid="{00000000-0005-0000-0000-0000CF000000}"/>
    <cellStyle name="Uthevingsfarge1 2" xfId="190" xr:uid="{00000000-0005-0000-0000-0000D0000000}"/>
    <cellStyle name="Uthevingsfarge2 2" xfId="191" xr:uid="{00000000-0005-0000-0000-0000D1000000}"/>
    <cellStyle name="Uthevingsfarge3 2" xfId="192" xr:uid="{00000000-0005-0000-0000-0000D2000000}"/>
    <cellStyle name="Uthevingsfarge4 2" xfId="193" xr:uid="{00000000-0005-0000-0000-0000D3000000}"/>
    <cellStyle name="Uthevingsfarge5" xfId="203" builtinId="45"/>
    <cellStyle name="Uthevingsfarge5 2" xfId="194" xr:uid="{00000000-0005-0000-0000-0000D5000000}"/>
    <cellStyle name="Uthevingsfarge6 2" xfId="195" xr:uid="{00000000-0005-0000-0000-0000D6000000}"/>
    <cellStyle name="Varseltekst 2" xfId="196" xr:uid="{00000000-0005-0000-0000-0000D7000000}"/>
    <cellStyle name="Warning Text" xfId="197" xr:uid="{00000000-0005-0000-0000-0000D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161921</xdr:rowOff>
    </xdr:from>
    <xdr:to>
      <xdr:col>10</xdr:col>
      <xdr:colOff>66675</xdr:colOff>
      <xdr:row>51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161921"/>
          <a:ext cx="7362825" cy="809625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Rapporteringspakke tilpasset statsbanker</a:t>
          </a:r>
        </a:p>
        <a:p>
          <a:pPr marL="0" indent="0"/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Datoen i rapporteringspakken er oppdatert til 31.12.2024. Dette er mal for oppstillingene  i årsregnskapet tilpasset statsbanker. DFØ har her tilpasset artskontorapportering og virksomhetsregnskapet etter de statlige regnskapsstandardene (SRS).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artskontorapporteringen er det spesifisert på egne regnskapslinjer hva som skal inngå i mellomværende med statskassen jf. rundskriv R-101 Statens kontoplan for statsbudsjettet og statsregnskapet. For mer informasjon over hva som inngår i de ulike regnskapslinjene se omtale av Regnskapsføring av mellomværende med statskassen på DFØs nettsider. </a:t>
          </a:r>
        </a:p>
        <a:p>
          <a:pPr marL="0" indent="0"/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utarbeidet notehenvisninger og noter tilpasset statsbankene, dette må den enkelte statsbank gjøre selv. De generelle notene finner dere i malene for  årsregnskap på DFØs nettside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https://dfo.no/fagomrader/årsregnskap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indent="0"/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gjort følgende tilpasninger til statsbanker som er merket i 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grønn tekst:</a:t>
          </a:r>
        </a:p>
        <a:p>
          <a:pPr marL="0" indent="0"/>
          <a:endParaRPr lang="nb-NO" sz="1100" i="1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Artskontorapportering</a:t>
          </a:r>
        </a:p>
        <a:p>
          <a:pPr marL="0" indent="0"/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artskontorapporteringen er det satt inn et avsnitt for Netto utbetalt utlån. Dette vil tilsvare det som er rapportert til statsregnskapet på konto 137 Utlån (statsbanker) og konto 176 Opptjent renteinntekt.</a:t>
          </a:r>
        </a:p>
        <a:p>
          <a:pPr marL="0" indent="0"/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Inndelingen av Innkrevingsvirksomhet er tilpasset låneordningene.</a:t>
          </a:r>
        </a:p>
        <a:p>
          <a:pPr marL="0" indent="0"/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Virksomhetsregnskapet  (resultatregnskap og balanse) etter SRS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resultatregnskapet er inndelingen av Innkrevingsvirksomhet tilpasset låneordningene.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På eiendelssiden i balansen er det under Finansielle anleggsmidler satt inn regnskapslinjer for Rentebærende utlån og Ikke rentebærende utlån.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På gjeldssiden i balansen er det satt inn regnskapslinje for Lånemellomværende med staten.  </a:t>
          </a:r>
        </a:p>
        <a:p>
          <a:pPr eaLnBrk="1" fontAlgn="auto" latinLnBrk="0" hangingPunct="1"/>
          <a:endParaRPr lang="nb-NO">
            <a:effectLst/>
          </a:endParaRPr>
        </a:p>
        <a:p>
          <a:pPr eaLnBrk="1" fontAlgn="auto" latinLnBrk="0" hangingPunct="1"/>
          <a:endParaRPr lang="nb-NO" b="1" baseline="0">
            <a:effectLst/>
          </a:endParaRPr>
        </a:p>
        <a:p>
          <a:pPr eaLnBrk="1" fontAlgn="auto" latinLnBrk="0" hangingPunct="1"/>
          <a:endParaRPr lang="nb-NO" sz="1600" b="1" i="0" baseline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nb-NO" sz="1600" b="1" i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Veiledning til utfylling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Virksomhetens resultatregnskap og balanse skal presenteres i samsvar med oppstillingsplanen. 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Regnskapslinjer som ikke inneholder beløp kan slettes, men alle overskrifter må beholdes. Virksomheten kan supplere med flere regnskapslinjer og overskrifter dersom det er nødvendig for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 et dekkende bilde. Vi viser for øvrig til ytterligere veiledning til utfylling i de generelle rapporteringsmalene  på DFØs nettside https://dfo.no/fagomrader/statlig-regnskap/arsregnskap .</a:t>
          </a:r>
          <a:endParaRPr lang="nb-NO">
            <a:effectLst/>
          </a:endParaRPr>
        </a:p>
        <a:p>
          <a:pPr eaLnBrk="1" fontAlgn="auto" latinLnBrk="0" hangingPunct="1"/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nb-NO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30</xdr:row>
      <xdr:rowOff>57150</xdr:rowOff>
    </xdr:from>
    <xdr:to>
      <xdr:col>8</xdr:col>
      <xdr:colOff>9525</xdr:colOff>
      <xdr:row>32</xdr:row>
      <xdr:rowOff>161925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8DB17BC-A51A-4F04-9B51-A4F50EF2606A}"/>
            </a:ext>
          </a:extLst>
        </xdr:cNvPr>
        <xdr:cNvSpPr txBox="1"/>
      </xdr:nvSpPr>
      <xdr:spPr>
        <a:xfrm>
          <a:off x="142875" y="5524500"/>
          <a:ext cx="96488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Samlet tildeling skal ikke reduseres med eventuelle avgitte belastningsfullmakter (gjelder både for utgiftskapitler og inntektskapitler). Se note B </a:t>
          </a:r>
          <a:r>
            <a:rPr lang="nb-NO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Forklaring til brukte fullmakter og beregning av mulig overførbart beløp til neste år </a:t>
          </a:r>
          <a:r>
            <a:rPr lang="nb-NO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nærmere forklaring.</a:t>
          </a:r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 sz="1000">
            <a:effectLst/>
          </a:endParaRPr>
        </a:p>
        <a:p>
          <a:endParaRPr lang="nb-NO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fo.no/fagomrader/statlig-regnskap/regnskapsforing-av-mellomvaerendet-med-statskass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11:L34"/>
  <sheetViews>
    <sheetView view="pageLayout" zoomScaleNormal="100" workbookViewId="0">
      <selection activeCell="J29" sqref="J29"/>
    </sheetView>
  </sheetViews>
  <sheetFormatPr baseColWidth="10" defaultColWidth="11.42578125" defaultRowHeight="12.75" x14ac:dyDescent="0.2"/>
  <sheetData>
    <row r="11" spans="12:12" x14ac:dyDescent="0.2">
      <c r="L11" s="184"/>
    </row>
    <row r="34" spans="12:12" x14ac:dyDescent="0.2">
      <c r="L34" s="184"/>
    </row>
  </sheetData>
  <pageMargins left="0.23622047244094491" right="0.23622047244094491" top="0.70866141732283472" bottom="0.47244094488188981" header="0.23622047244094491" footer="0.31496062992125984"/>
  <pageSetup paperSize="9" scale="80" orientation="portrait" r:id="rId1"/>
  <headerFooter scaleWithDoc="0">
    <oddHeader>&amp;LVirksomhetsregnskap tilpasset statsbanker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showGridLines="0" showRuler="0" view="pageLayout" zoomScaleNormal="100" workbookViewId="0">
      <selection activeCell="H27" sqref="H27"/>
    </sheetView>
  </sheetViews>
  <sheetFormatPr baseColWidth="10" defaultColWidth="11.42578125" defaultRowHeight="12.75" x14ac:dyDescent="0.2"/>
  <cols>
    <col min="1" max="1" width="18.42578125" style="41" customWidth="1"/>
    <col min="2" max="2" width="32.85546875" style="41" customWidth="1"/>
    <col min="3" max="3" width="9.7109375" style="41" customWidth="1"/>
    <col min="4" max="4" width="24.85546875" style="41" customWidth="1"/>
    <col min="5" max="5" width="8.140625" style="41" customWidth="1"/>
    <col min="6" max="6" width="17.28515625" style="41" customWidth="1"/>
    <col min="7" max="7" width="17" style="41" customWidth="1"/>
    <col min="8" max="8" width="18.42578125" style="41" customWidth="1"/>
    <col min="9" max="9" width="11.42578125" style="41"/>
    <col min="10" max="10" width="23.42578125" style="41" customWidth="1"/>
    <col min="11" max="11" width="14.140625" style="41" customWidth="1"/>
    <col min="12" max="12" width="14" style="41" customWidth="1"/>
    <col min="13" max="16384" width="11.42578125" style="41"/>
  </cols>
  <sheetData>
    <row r="1" spans="1:10" ht="20.25" x14ac:dyDescent="0.3">
      <c r="A1" s="42" t="s">
        <v>196</v>
      </c>
      <c r="B1" s="120"/>
      <c r="C1" s="120"/>
      <c r="D1" s="120"/>
      <c r="E1" s="120"/>
      <c r="F1" s="120"/>
      <c r="G1" s="120"/>
      <c r="H1" s="43"/>
    </row>
    <row r="2" spans="1:10" ht="25.5" x14ac:dyDescent="0.2">
      <c r="A2" s="44" t="s">
        <v>0</v>
      </c>
      <c r="B2" s="45" t="s">
        <v>1</v>
      </c>
      <c r="C2" s="121" t="s">
        <v>2</v>
      </c>
      <c r="D2" s="122" t="s">
        <v>3</v>
      </c>
      <c r="E2" s="121" t="s">
        <v>4</v>
      </c>
      <c r="F2" s="123" t="s">
        <v>5</v>
      </c>
      <c r="G2" s="123" t="s">
        <v>197</v>
      </c>
      <c r="H2" s="46" t="s">
        <v>6</v>
      </c>
      <c r="J2" s="47"/>
    </row>
    <row r="3" spans="1:10" x14ac:dyDescent="0.2">
      <c r="A3" s="48" t="s">
        <v>7</v>
      </c>
      <c r="B3" s="49" t="s">
        <v>8</v>
      </c>
      <c r="C3" s="124" t="s">
        <v>9</v>
      </c>
      <c r="D3" s="120" t="s">
        <v>10</v>
      </c>
      <c r="E3" s="125"/>
      <c r="F3" s="126"/>
      <c r="G3" s="126"/>
      <c r="H3" s="50">
        <f>F3-G3</f>
        <v>0</v>
      </c>
    </row>
    <row r="4" spans="1:10" ht="24.75" customHeight="1" x14ac:dyDescent="0.2">
      <c r="A4" s="51" t="s">
        <v>7</v>
      </c>
      <c r="B4" s="49" t="s">
        <v>8</v>
      </c>
      <c r="C4" s="52" t="s">
        <v>9</v>
      </c>
      <c r="D4" s="53" t="s">
        <v>11</v>
      </c>
      <c r="E4" s="54"/>
      <c r="F4" s="55"/>
      <c r="G4" s="55"/>
      <c r="H4" s="56">
        <f>F4-G4</f>
        <v>0</v>
      </c>
    </row>
    <row r="5" spans="1:10" x14ac:dyDescent="0.2">
      <c r="A5" s="57" t="s">
        <v>7</v>
      </c>
      <c r="B5" s="49" t="s">
        <v>8</v>
      </c>
      <c r="C5" s="58" t="s">
        <v>9</v>
      </c>
      <c r="D5" s="40" t="s">
        <v>12</v>
      </c>
      <c r="E5" s="59"/>
      <c r="F5" s="55"/>
      <c r="G5" s="55"/>
      <c r="H5" s="56">
        <f>F5-G5</f>
        <v>0</v>
      </c>
    </row>
    <row r="6" spans="1:10" x14ac:dyDescent="0.2">
      <c r="A6" s="57" t="s">
        <v>7</v>
      </c>
      <c r="B6" s="49" t="s">
        <v>8</v>
      </c>
      <c r="C6" s="58" t="s">
        <v>9</v>
      </c>
      <c r="D6" s="40" t="s">
        <v>13</v>
      </c>
      <c r="E6" s="59"/>
      <c r="F6" s="55"/>
      <c r="G6" s="55"/>
      <c r="H6" s="56">
        <f>F6-G6</f>
        <v>0</v>
      </c>
    </row>
    <row r="7" spans="1:10" x14ac:dyDescent="0.2">
      <c r="A7" s="57" t="s">
        <v>7</v>
      </c>
      <c r="B7" s="49" t="s">
        <v>14</v>
      </c>
      <c r="C7" s="58" t="s">
        <v>9</v>
      </c>
      <c r="D7" s="40" t="s">
        <v>10</v>
      </c>
      <c r="E7" s="59"/>
      <c r="F7" s="55"/>
      <c r="G7" s="55"/>
      <c r="H7" s="60"/>
    </row>
    <row r="8" spans="1:10" x14ac:dyDescent="0.2">
      <c r="A8" s="61">
        <v>1633</v>
      </c>
      <c r="B8" s="62" t="s">
        <v>15</v>
      </c>
      <c r="C8" s="63" t="s">
        <v>16</v>
      </c>
      <c r="D8" s="62" t="s">
        <v>10</v>
      </c>
      <c r="E8" s="64"/>
      <c r="F8" s="65"/>
      <c r="G8" s="65"/>
      <c r="H8" s="60"/>
    </row>
    <row r="9" spans="1:10" x14ac:dyDescent="0.2">
      <c r="A9" s="127" t="s">
        <v>17</v>
      </c>
      <c r="B9" s="128"/>
      <c r="C9" s="129"/>
      <c r="D9" s="129"/>
      <c r="E9" s="129"/>
      <c r="F9" s="130">
        <f>SUM(F3:F8)</f>
        <v>0</v>
      </c>
      <c r="G9" s="130">
        <f>SUM(G3:G8)</f>
        <v>0</v>
      </c>
      <c r="H9" s="131"/>
    </row>
    <row r="10" spans="1:10" x14ac:dyDescent="0.2">
      <c r="A10" s="127"/>
      <c r="B10" s="128"/>
      <c r="C10" s="129"/>
      <c r="D10" s="129"/>
      <c r="E10" s="129"/>
      <c r="F10" s="130"/>
      <c r="G10" s="130"/>
      <c r="H10" s="132"/>
      <c r="I10" s="66"/>
    </row>
    <row r="11" spans="1:10" x14ac:dyDescent="0.2">
      <c r="A11" s="57"/>
      <c r="B11" s="40"/>
      <c r="C11" s="40"/>
      <c r="D11" s="40"/>
      <c r="E11" s="40"/>
      <c r="F11" s="55"/>
      <c r="G11" s="55"/>
      <c r="H11" s="56"/>
    </row>
    <row r="12" spans="1:10" ht="25.5" x14ac:dyDescent="0.2">
      <c r="A12" s="67" t="s">
        <v>18</v>
      </c>
      <c r="B12" s="45" t="s">
        <v>1</v>
      </c>
      <c r="C12" s="68" t="s">
        <v>2</v>
      </c>
      <c r="D12" s="45" t="s">
        <v>3</v>
      </c>
      <c r="E12" s="45"/>
      <c r="F12" s="69" t="s">
        <v>5</v>
      </c>
      <c r="G12" s="69" t="s">
        <v>197</v>
      </c>
      <c r="H12" s="70" t="s">
        <v>19</v>
      </c>
      <c r="J12" s="71"/>
    </row>
    <row r="13" spans="1:10" x14ac:dyDescent="0.2">
      <c r="A13" s="57" t="s">
        <v>7</v>
      </c>
      <c r="B13" s="49" t="s">
        <v>8</v>
      </c>
      <c r="C13" s="58" t="s">
        <v>9</v>
      </c>
      <c r="D13" s="40"/>
      <c r="E13" s="40"/>
      <c r="F13" s="72"/>
      <c r="G13" s="55"/>
      <c r="H13" s="56">
        <f>G13-F13</f>
        <v>0</v>
      </c>
    </row>
    <row r="14" spans="1:10" x14ac:dyDescent="0.2">
      <c r="A14" s="73">
        <v>5309</v>
      </c>
      <c r="B14" s="40" t="s">
        <v>20</v>
      </c>
      <c r="C14" s="74">
        <v>29</v>
      </c>
      <c r="D14" s="40" t="s">
        <v>21</v>
      </c>
      <c r="E14" s="129"/>
      <c r="F14" s="40"/>
      <c r="G14" s="130"/>
      <c r="H14" s="60"/>
    </row>
    <row r="15" spans="1:10" x14ac:dyDescent="0.2">
      <c r="A15" s="61">
        <v>5700</v>
      </c>
      <c r="B15" s="62" t="s">
        <v>22</v>
      </c>
      <c r="C15" s="63" t="s">
        <v>23</v>
      </c>
      <c r="D15" s="62" t="s">
        <v>24</v>
      </c>
      <c r="E15" s="133"/>
      <c r="F15" s="62"/>
      <c r="G15" s="134"/>
      <c r="H15" s="75"/>
    </row>
    <row r="16" spans="1:10" x14ac:dyDescent="0.2">
      <c r="A16" s="76" t="s">
        <v>25</v>
      </c>
      <c r="B16" s="135"/>
      <c r="C16" s="136"/>
      <c r="D16" s="136"/>
      <c r="E16" s="136"/>
      <c r="F16" s="130">
        <f>SUM(F13:F15)</f>
        <v>0</v>
      </c>
      <c r="G16" s="130">
        <f>SUM(G13:G15)</f>
        <v>0</v>
      </c>
      <c r="H16" s="137"/>
      <c r="I16" s="66"/>
    </row>
    <row r="17" spans="1:12" ht="13.5" thickBot="1" x14ac:dyDescent="0.25">
      <c r="A17" s="77"/>
      <c r="B17" s="138"/>
      <c r="C17" s="139"/>
      <c r="D17" s="139"/>
      <c r="E17" s="139"/>
      <c r="F17" s="78"/>
      <c r="G17" s="140"/>
      <c r="H17" s="141"/>
      <c r="I17" s="66"/>
    </row>
    <row r="18" spans="1:12" ht="13.5" x14ac:dyDescent="0.25">
      <c r="A18" s="79" t="s">
        <v>26</v>
      </c>
      <c r="B18" s="135"/>
      <c r="C18" s="136"/>
      <c r="D18" s="136"/>
      <c r="E18" s="136"/>
      <c r="F18" s="40"/>
      <c r="G18" s="142">
        <f>G9-G16</f>
        <v>0</v>
      </c>
      <c r="H18" s="132"/>
      <c r="I18" s="66"/>
      <c r="J18" s="66"/>
    </row>
    <row r="19" spans="1:12" x14ac:dyDescent="0.2">
      <c r="A19" s="80" t="s">
        <v>27</v>
      </c>
      <c r="B19" s="81"/>
      <c r="C19" s="82"/>
      <c r="D19" s="82"/>
      <c r="E19" s="82"/>
      <c r="F19" s="83"/>
      <c r="G19" s="84"/>
      <c r="H19" s="85"/>
      <c r="I19" s="66"/>
    </row>
    <row r="20" spans="1:12" x14ac:dyDescent="0.2">
      <c r="A20" s="143" t="s">
        <v>28</v>
      </c>
      <c r="B20" s="144" t="s">
        <v>29</v>
      </c>
      <c r="C20" s="145"/>
      <c r="D20" s="40"/>
      <c r="E20" s="146"/>
      <c r="F20" s="40"/>
      <c r="G20" s="147"/>
      <c r="H20" s="86"/>
      <c r="I20" s="66"/>
      <c r="J20" s="66"/>
    </row>
    <row r="21" spans="1:12" x14ac:dyDescent="0.2">
      <c r="A21" s="148" t="s">
        <v>28</v>
      </c>
      <c r="B21" s="144" t="s">
        <v>30</v>
      </c>
      <c r="C21" s="144"/>
      <c r="D21" s="144"/>
      <c r="E21" s="144"/>
      <c r="F21" s="149"/>
      <c r="G21" s="147"/>
      <c r="H21" s="150"/>
      <c r="I21" s="87"/>
      <c r="J21" s="71"/>
      <c r="K21" s="88"/>
      <c r="L21" s="88"/>
    </row>
    <row r="22" spans="1:12" ht="13.5" thickBot="1" x14ac:dyDescent="0.25">
      <c r="A22" s="89" t="s">
        <v>31</v>
      </c>
      <c r="B22" s="90" t="s">
        <v>32</v>
      </c>
      <c r="C22" s="91"/>
      <c r="D22" s="91"/>
      <c r="E22" s="91"/>
      <c r="F22" s="91"/>
      <c r="G22" s="151"/>
      <c r="H22" s="92"/>
      <c r="K22" s="88"/>
      <c r="L22" s="88"/>
    </row>
    <row r="23" spans="1:12" ht="13.5" thickBot="1" x14ac:dyDescent="0.25">
      <c r="A23" s="93" t="s">
        <v>33</v>
      </c>
      <c r="B23" s="78"/>
      <c r="C23" s="78"/>
      <c r="D23" s="78"/>
      <c r="E23" s="78"/>
      <c r="F23" s="78"/>
      <c r="G23" s="151">
        <f>SUM(G18:G22)</f>
        <v>0</v>
      </c>
      <c r="H23" s="92"/>
      <c r="K23" s="88"/>
      <c r="L23" s="88"/>
    </row>
    <row r="24" spans="1:12" x14ac:dyDescent="0.2">
      <c r="A24" s="73"/>
      <c r="B24" s="94"/>
      <c r="C24" s="40"/>
      <c r="D24" s="40"/>
      <c r="E24" s="40"/>
      <c r="F24" s="95"/>
      <c r="G24" s="96"/>
      <c r="H24" s="86"/>
      <c r="K24" s="88"/>
      <c r="L24" s="88"/>
    </row>
    <row r="25" spans="1:12" x14ac:dyDescent="0.2">
      <c r="A25" s="57"/>
      <c r="B25" s="40"/>
      <c r="C25" s="40"/>
      <c r="D25" s="40"/>
      <c r="E25" s="40"/>
      <c r="F25" s="40"/>
      <c r="G25" s="152"/>
      <c r="H25" s="86"/>
      <c r="K25" s="88"/>
      <c r="L25" s="88"/>
    </row>
    <row r="26" spans="1:12" x14ac:dyDescent="0.2">
      <c r="A26" s="97" t="s">
        <v>34</v>
      </c>
      <c r="B26" s="98"/>
      <c r="C26" s="99"/>
      <c r="D26" s="99"/>
      <c r="E26" s="99"/>
      <c r="F26" s="99"/>
      <c r="G26" s="100"/>
      <c r="H26" s="86"/>
      <c r="K26" s="88"/>
      <c r="L26" s="88"/>
    </row>
    <row r="27" spans="1:12" x14ac:dyDescent="0.2">
      <c r="A27" s="101" t="s">
        <v>35</v>
      </c>
      <c r="B27" s="153" t="s">
        <v>36</v>
      </c>
      <c r="C27" s="102"/>
      <c r="D27" s="103"/>
      <c r="E27" s="153"/>
      <c r="F27" s="104">
        <v>2024</v>
      </c>
      <c r="G27" s="104">
        <v>2023</v>
      </c>
      <c r="H27" s="105" t="s">
        <v>37</v>
      </c>
      <c r="J27" s="106"/>
    </row>
    <row r="28" spans="1:12" x14ac:dyDescent="0.2">
      <c r="A28" s="143" t="s">
        <v>38</v>
      </c>
      <c r="B28" s="154" t="s">
        <v>39</v>
      </c>
      <c r="C28" s="40"/>
      <c r="D28" s="40"/>
      <c r="E28" s="40"/>
      <c r="F28" s="147"/>
      <c r="G28" s="147"/>
      <c r="H28" s="155">
        <f>SUM(F28-G28)</f>
        <v>0</v>
      </c>
      <c r="J28" s="71"/>
    </row>
    <row r="29" spans="1:12" x14ac:dyDescent="0.2">
      <c r="A29" s="61" t="s">
        <v>31</v>
      </c>
      <c r="B29" s="62" t="s">
        <v>40</v>
      </c>
      <c r="C29" s="62"/>
      <c r="D29" s="62"/>
      <c r="E29" s="62"/>
      <c r="F29" s="156"/>
      <c r="G29" s="156"/>
      <c r="H29" s="157">
        <f>SUM(F29-G29)</f>
        <v>0</v>
      </c>
    </row>
    <row r="30" spans="1:12" x14ac:dyDescent="0.2">
      <c r="A30" s="59"/>
      <c r="B30" s="40"/>
      <c r="C30" s="40"/>
      <c r="D30" s="40"/>
      <c r="E30" s="40"/>
      <c r="F30" s="147"/>
      <c r="G30" s="147"/>
      <c r="H30" s="147"/>
    </row>
    <row r="31" spans="1:12" x14ac:dyDescent="0.2">
      <c r="A31" s="40"/>
    </row>
    <row r="32" spans="1:12" ht="15" x14ac:dyDescent="0.25">
      <c r="F32" s="158"/>
    </row>
    <row r="33" spans="6:6" ht="15" x14ac:dyDescent="0.25">
      <c r="F33" s="158"/>
    </row>
    <row r="34" spans="6:6" ht="15" x14ac:dyDescent="0.25">
      <c r="F34" s="158"/>
    </row>
    <row r="35" spans="6:6" ht="15" x14ac:dyDescent="0.25">
      <c r="F35" s="158"/>
    </row>
    <row r="36" spans="6:6" ht="15" x14ac:dyDescent="0.25">
      <c r="F36" s="158"/>
    </row>
    <row r="37" spans="6:6" ht="15" x14ac:dyDescent="0.25">
      <c r="F37" s="158"/>
    </row>
    <row r="38" spans="6:6" ht="15" x14ac:dyDescent="0.25">
      <c r="F38" s="158"/>
    </row>
    <row r="39" spans="6:6" ht="15" x14ac:dyDescent="0.2">
      <c r="F39" s="107"/>
    </row>
    <row r="41" spans="6:6" ht="15" x14ac:dyDescent="0.25">
      <c r="F41" s="159"/>
    </row>
    <row r="42" spans="6:6" x14ac:dyDescent="0.2">
      <c r="F42" s="108"/>
    </row>
    <row r="43" spans="6:6" x14ac:dyDescent="0.2">
      <c r="F43" s="108"/>
    </row>
    <row r="48" spans="6:6" x14ac:dyDescent="0.2">
      <c r="F48" s="66"/>
    </row>
    <row r="49" spans="6:6" x14ac:dyDescent="0.2">
      <c r="F49" s="109"/>
    </row>
    <row r="50" spans="6:6" x14ac:dyDescent="0.2">
      <c r="F50" s="110"/>
    </row>
  </sheetData>
  <pageMargins left="0.23622047244094491" right="0.23622047244094491" top="0.70866141732283472" bottom="0.47244094488188981" header="0.23622047244094491" footer="0.31496062992125984"/>
  <pageSetup paperSize="9" scale="80" orientation="landscape" r:id="rId1"/>
  <headerFooter scaleWithDoc="0">
    <oddHeader>&amp;LVirksomhetsregnskap tilpasset statsbanker</oddHeader>
  </headerFooter>
  <ignoredErrors>
    <ignoredError sqref="C8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4"/>
  <sheetViews>
    <sheetView showGridLines="0" tabSelected="1" view="pageLayout" zoomScaleNormal="100" workbookViewId="0">
      <selection activeCell="E8" sqref="E8"/>
    </sheetView>
  </sheetViews>
  <sheetFormatPr baseColWidth="10" defaultColWidth="11.42578125" defaultRowHeight="15" x14ac:dyDescent="0.25"/>
  <cols>
    <col min="1" max="1" width="70.7109375" style="114" customWidth="1"/>
    <col min="2" max="3" width="13.7109375" style="172" customWidth="1"/>
    <col min="4" max="4" width="11.42578125" style="172" customWidth="1"/>
    <col min="5" max="5" width="11.42578125" style="178"/>
    <col min="6" max="6" width="11.42578125" style="179" customWidth="1"/>
    <col min="7" max="7" width="11.42578125" style="172" customWidth="1"/>
    <col min="8" max="11" width="11.42578125" style="172"/>
    <col min="12" max="16384" width="11.42578125" style="114"/>
  </cols>
  <sheetData>
    <row r="1" spans="1:6" ht="37.5" customHeight="1" x14ac:dyDescent="0.3">
      <c r="A1" s="111" t="s">
        <v>198</v>
      </c>
      <c r="B1" s="112"/>
      <c r="C1" s="113"/>
      <c r="E1" s="172"/>
      <c r="F1" s="172"/>
    </row>
    <row r="2" spans="1:6" ht="15.75" x14ac:dyDescent="0.25">
      <c r="A2" s="186"/>
      <c r="B2" s="187" t="s">
        <v>199</v>
      </c>
      <c r="C2" s="188" t="s">
        <v>195</v>
      </c>
      <c r="E2" s="172"/>
      <c r="F2" s="172"/>
    </row>
    <row r="3" spans="1:6" ht="15.75" x14ac:dyDescent="0.25">
      <c r="A3" s="189" t="s">
        <v>41</v>
      </c>
      <c r="B3" s="190"/>
      <c r="C3" s="191"/>
      <c r="E3" s="172"/>
      <c r="F3" s="172"/>
    </row>
    <row r="4" spans="1:6" ht="15.75" x14ac:dyDescent="0.25">
      <c r="A4" s="192" t="s">
        <v>42</v>
      </c>
      <c r="B4" s="193"/>
      <c r="C4" s="194"/>
      <c r="E4" s="172"/>
      <c r="F4" s="172"/>
    </row>
    <row r="5" spans="1:6" ht="15.75" x14ac:dyDescent="0.25">
      <c r="A5" s="192" t="s">
        <v>43</v>
      </c>
      <c r="B5" s="193"/>
      <c r="C5" s="194"/>
      <c r="E5" s="172"/>
      <c r="F5" s="172"/>
    </row>
    <row r="6" spans="1:6" ht="15.75" x14ac:dyDescent="0.25">
      <c r="A6" s="192" t="s">
        <v>44</v>
      </c>
      <c r="B6" s="193"/>
      <c r="C6" s="194"/>
      <c r="E6" s="172"/>
      <c r="F6" s="172"/>
    </row>
    <row r="7" spans="1:6" ht="15.75" x14ac:dyDescent="0.25">
      <c r="A7" s="195" t="s">
        <v>45</v>
      </c>
      <c r="B7" s="193"/>
      <c r="C7" s="194"/>
      <c r="E7" s="172"/>
      <c r="F7" s="172"/>
    </row>
    <row r="8" spans="1:6" ht="15.75" x14ac:dyDescent="0.25">
      <c r="A8" s="196" t="s">
        <v>46</v>
      </c>
      <c r="B8" s="197">
        <f>SUM(B4:B7)</f>
        <v>0</v>
      </c>
      <c r="C8" s="198">
        <f>SUM(C4:C7)</f>
        <v>0</v>
      </c>
      <c r="E8" s="172"/>
      <c r="F8" s="172"/>
    </row>
    <row r="9" spans="1:6" ht="15.75" x14ac:dyDescent="0.25">
      <c r="A9" s="196"/>
      <c r="B9" s="193"/>
      <c r="C9" s="194"/>
      <c r="E9" s="172"/>
      <c r="F9" s="172"/>
    </row>
    <row r="10" spans="1:6" ht="15.75" x14ac:dyDescent="0.25">
      <c r="A10" s="189" t="s">
        <v>47</v>
      </c>
      <c r="B10" s="190"/>
      <c r="C10" s="191"/>
      <c r="E10" s="172"/>
      <c r="F10" s="172"/>
    </row>
    <row r="11" spans="1:6" ht="15.75" x14ac:dyDescent="0.25">
      <c r="A11" s="192" t="s">
        <v>48</v>
      </c>
      <c r="B11" s="193"/>
      <c r="C11" s="194"/>
      <c r="D11" s="173"/>
      <c r="E11" s="173"/>
      <c r="F11" s="173"/>
    </row>
    <row r="12" spans="1:6" ht="15.75" x14ac:dyDescent="0.25">
      <c r="A12" s="192" t="s">
        <v>49</v>
      </c>
      <c r="B12" s="193"/>
      <c r="C12" s="194"/>
      <c r="E12" s="172"/>
      <c r="F12" s="172"/>
    </row>
    <row r="13" spans="1:6" ht="15.75" x14ac:dyDescent="0.25">
      <c r="A13" s="199" t="s">
        <v>50</v>
      </c>
      <c r="B13" s="197">
        <f>SUM(B11:B12)</f>
        <v>0</v>
      </c>
      <c r="C13" s="198">
        <f>SUM(C11:C12)</f>
        <v>0</v>
      </c>
      <c r="E13" s="172"/>
      <c r="F13" s="172"/>
    </row>
    <row r="14" spans="1:6" ht="15.75" x14ac:dyDescent="0.25">
      <c r="A14" s="196"/>
      <c r="B14" s="193"/>
      <c r="C14" s="194"/>
      <c r="E14" s="172"/>
      <c r="F14" s="172"/>
    </row>
    <row r="15" spans="1:6" ht="16.5" thickBot="1" x14ac:dyDescent="0.3">
      <c r="A15" s="200" t="s">
        <v>51</v>
      </c>
      <c r="B15" s="201">
        <f>B13-B8</f>
        <v>0</v>
      </c>
      <c r="C15" s="202">
        <f>C13-C8</f>
        <v>0</v>
      </c>
      <c r="E15" s="172"/>
      <c r="F15" s="172"/>
    </row>
    <row r="16" spans="1:6" ht="15.75" x14ac:dyDescent="0.25">
      <c r="A16" s="196"/>
      <c r="B16" s="193"/>
      <c r="C16" s="194"/>
      <c r="E16" s="172"/>
      <c r="F16" s="172"/>
    </row>
    <row r="17" spans="1:6" ht="15.75" x14ac:dyDescent="0.25">
      <c r="A17" s="189" t="s">
        <v>52</v>
      </c>
      <c r="B17" s="193"/>
      <c r="C17" s="194"/>
      <c r="E17" s="172"/>
      <c r="F17" s="172"/>
    </row>
    <row r="18" spans="1:6" ht="15.75" x14ac:dyDescent="0.25">
      <c r="A18" s="192" t="s">
        <v>53</v>
      </c>
      <c r="B18" s="193"/>
      <c r="C18" s="194"/>
      <c r="E18" s="172"/>
      <c r="F18" s="172"/>
    </row>
    <row r="19" spans="1:6" ht="15.75" x14ac:dyDescent="0.25">
      <c r="A19" s="199" t="s">
        <v>54</v>
      </c>
      <c r="B19" s="197">
        <f>SUM(B18)</f>
        <v>0</v>
      </c>
      <c r="C19" s="198">
        <f>SUM(C18)</f>
        <v>0</v>
      </c>
      <c r="E19" s="172"/>
      <c r="F19" s="172"/>
    </row>
    <row r="20" spans="1:6" ht="15.75" x14ac:dyDescent="0.25">
      <c r="A20" s="196"/>
      <c r="B20" s="193"/>
      <c r="C20" s="194"/>
      <c r="E20" s="172"/>
      <c r="F20" s="172"/>
    </row>
    <row r="21" spans="1:6" ht="15.75" x14ac:dyDescent="0.25">
      <c r="A21" s="189" t="s">
        <v>55</v>
      </c>
      <c r="B21" s="193"/>
      <c r="C21" s="194"/>
      <c r="E21" s="172"/>
      <c r="F21" s="172"/>
    </row>
    <row r="22" spans="1:6" ht="15" customHeight="1" x14ac:dyDescent="0.25">
      <c r="A22" s="192" t="s">
        <v>56</v>
      </c>
      <c r="B22" s="193"/>
      <c r="C22" s="194"/>
      <c r="E22" s="172"/>
      <c r="F22" s="172"/>
    </row>
    <row r="23" spans="1:6" ht="15.75" x14ac:dyDescent="0.25">
      <c r="A23" s="192" t="s">
        <v>57</v>
      </c>
      <c r="B23" s="193"/>
      <c r="C23" s="194"/>
      <c r="E23" s="172"/>
      <c r="F23" s="172"/>
    </row>
    <row r="24" spans="1:6" ht="15.75" x14ac:dyDescent="0.25">
      <c r="A24" s="192" t="s">
        <v>58</v>
      </c>
      <c r="B24" s="193"/>
      <c r="C24" s="194"/>
      <c r="E24" s="172"/>
      <c r="F24" s="172"/>
    </row>
    <row r="25" spans="1:6" ht="15.75" x14ac:dyDescent="0.25">
      <c r="A25" s="199" t="s">
        <v>59</v>
      </c>
      <c r="B25" s="197">
        <f>SUM(B22:B24)</f>
        <v>0</v>
      </c>
      <c r="C25" s="198">
        <f>SUM(C22:C24)</f>
        <v>0</v>
      </c>
      <c r="E25" s="172"/>
      <c r="F25" s="172"/>
    </row>
    <row r="26" spans="1:6" ht="15.75" x14ac:dyDescent="0.25">
      <c r="A26" s="203"/>
      <c r="B26" s="204"/>
      <c r="C26" s="205"/>
      <c r="E26" s="172"/>
      <c r="F26" s="172"/>
    </row>
    <row r="27" spans="1:6" ht="16.5" thickBot="1" x14ac:dyDescent="0.3">
      <c r="A27" s="200" t="s">
        <v>60</v>
      </c>
      <c r="B27" s="201">
        <f>B25-B19</f>
        <v>0</v>
      </c>
      <c r="C27" s="202">
        <f>C25-C19</f>
        <v>0</v>
      </c>
      <c r="E27" s="172"/>
      <c r="F27" s="172"/>
    </row>
    <row r="28" spans="1:6" ht="15.75" x14ac:dyDescent="0.25">
      <c r="A28" s="189"/>
      <c r="B28" s="193"/>
      <c r="C28" s="194"/>
      <c r="E28" s="172"/>
      <c r="F28" s="172"/>
    </row>
    <row r="29" spans="1:6" ht="15.75" x14ac:dyDescent="0.25">
      <c r="A29" s="206" t="s">
        <v>61</v>
      </c>
      <c r="B29" s="193"/>
      <c r="C29" s="194"/>
      <c r="E29" s="172"/>
      <c r="F29" s="172"/>
    </row>
    <row r="30" spans="1:6" ht="15.75" x14ac:dyDescent="0.25">
      <c r="A30" s="207" t="s">
        <v>61</v>
      </c>
      <c r="B30" s="193"/>
      <c r="C30" s="194"/>
      <c r="E30" s="172"/>
      <c r="F30" s="172"/>
    </row>
    <row r="31" spans="1:6" ht="15.75" x14ac:dyDescent="0.25">
      <c r="A31" s="208" t="s">
        <v>62</v>
      </c>
      <c r="B31" s="197">
        <f>SUM(B30)</f>
        <v>0</v>
      </c>
      <c r="C31" s="198">
        <f>SUM(C30)</f>
        <v>0</v>
      </c>
      <c r="E31" s="172"/>
      <c r="F31" s="172"/>
    </row>
    <row r="32" spans="1:6" ht="15.75" x14ac:dyDescent="0.25">
      <c r="A32" s="206"/>
      <c r="B32" s="193"/>
      <c r="C32" s="194"/>
      <c r="E32" s="172"/>
      <c r="F32" s="172"/>
    </row>
    <row r="33" spans="1:6" ht="15.75" x14ac:dyDescent="0.25">
      <c r="A33" s="206" t="s">
        <v>63</v>
      </c>
      <c r="B33" s="193"/>
      <c r="C33" s="194"/>
      <c r="D33" s="176"/>
      <c r="E33" s="172"/>
      <c r="F33" s="172"/>
    </row>
    <row r="34" spans="1:6" ht="15.75" x14ac:dyDescent="0.25">
      <c r="A34" s="206" t="s">
        <v>64</v>
      </c>
      <c r="B34" s="193"/>
      <c r="C34" s="194"/>
      <c r="D34" s="176"/>
      <c r="E34" s="172"/>
      <c r="F34" s="172"/>
    </row>
    <row r="35" spans="1:6" ht="15.75" x14ac:dyDescent="0.25">
      <c r="A35" s="207" t="s">
        <v>65</v>
      </c>
      <c r="B35" s="193"/>
      <c r="C35" s="194"/>
      <c r="D35" s="115"/>
      <c r="E35" s="172"/>
      <c r="F35" s="172"/>
    </row>
    <row r="36" spans="1:6" ht="15.75" x14ac:dyDescent="0.25">
      <c r="A36" s="207" t="s">
        <v>66</v>
      </c>
      <c r="B36" s="193"/>
      <c r="C36" s="194"/>
      <c r="D36" s="176"/>
      <c r="E36" s="172"/>
      <c r="F36" s="172"/>
    </row>
    <row r="37" spans="1:6" ht="15.75" x14ac:dyDescent="0.25">
      <c r="A37" s="207" t="s">
        <v>67</v>
      </c>
      <c r="B37" s="193"/>
      <c r="C37" s="194"/>
      <c r="D37" s="176"/>
      <c r="E37" s="172"/>
      <c r="F37" s="172"/>
    </row>
    <row r="38" spans="1:6" ht="15.75" x14ac:dyDescent="0.25">
      <c r="A38" s="208" t="s">
        <v>68</v>
      </c>
      <c r="B38" s="197">
        <f>SUM(B35:B37)</f>
        <v>0</v>
      </c>
      <c r="C38" s="198">
        <f>SUM(C35:C37)</f>
        <v>0</v>
      </c>
      <c r="D38" s="176"/>
      <c r="E38" s="172"/>
      <c r="F38" s="172"/>
    </row>
    <row r="39" spans="1:6" ht="15.75" x14ac:dyDescent="0.25">
      <c r="A39" s="209"/>
      <c r="B39" s="193"/>
      <c r="C39" s="194"/>
      <c r="D39" s="176"/>
      <c r="E39" s="172"/>
      <c r="F39" s="172"/>
    </row>
    <row r="40" spans="1:6" ht="15.75" x14ac:dyDescent="0.25">
      <c r="A40" s="206" t="s">
        <v>69</v>
      </c>
      <c r="B40" s="193"/>
      <c r="C40" s="194"/>
      <c r="D40" s="176"/>
      <c r="E40" s="172"/>
      <c r="F40" s="172"/>
    </row>
    <row r="41" spans="1:6" ht="15.75" x14ac:dyDescent="0.25">
      <c r="A41" s="207" t="s">
        <v>70</v>
      </c>
      <c r="B41" s="193"/>
      <c r="C41" s="194"/>
      <c r="D41" s="176"/>
      <c r="E41" s="172"/>
      <c r="F41" s="172"/>
    </row>
    <row r="42" spans="1:6" ht="15.75" x14ac:dyDescent="0.25">
      <c r="A42" s="207" t="s">
        <v>71</v>
      </c>
      <c r="B42" s="193"/>
      <c r="C42" s="194"/>
      <c r="D42" s="176"/>
      <c r="E42" s="172"/>
      <c r="F42" s="172"/>
    </row>
    <row r="43" spans="1:6" ht="15.75" x14ac:dyDescent="0.25">
      <c r="A43" s="208" t="s">
        <v>72</v>
      </c>
      <c r="B43" s="197">
        <f>SUM(B41:B42)</f>
        <v>0</v>
      </c>
      <c r="C43" s="198">
        <f>SUM(C41:C42)</f>
        <v>0</v>
      </c>
      <c r="D43" s="176"/>
      <c r="E43" s="172"/>
      <c r="F43" s="172"/>
    </row>
    <row r="44" spans="1:6" ht="15.75" x14ac:dyDescent="0.25">
      <c r="A44" s="207"/>
      <c r="B44" s="193"/>
      <c r="C44" s="194"/>
      <c r="D44" s="176"/>
      <c r="E44" s="172"/>
      <c r="F44" s="172"/>
    </row>
    <row r="45" spans="1:6" ht="15.75" x14ac:dyDescent="0.25">
      <c r="A45" s="209" t="s">
        <v>73</v>
      </c>
      <c r="B45" s="193">
        <f>B38-B43</f>
        <v>0</v>
      </c>
      <c r="C45" s="194">
        <f>C38-C43</f>
        <v>0</v>
      </c>
      <c r="D45" s="177"/>
      <c r="E45" s="172"/>
      <c r="F45" s="172"/>
    </row>
    <row r="46" spans="1:6" ht="15.75" x14ac:dyDescent="0.25">
      <c r="A46" s="196"/>
      <c r="B46" s="210"/>
      <c r="C46" s="211"/>
      <c r="E46" s="172"/>
      <c r="F46" s="172"/>
    </row>
    <row r="47" spans="1:6" ht="15.75" x14ac:dyDescent="0.25">
      <c r="A47" s="189" t="s">
        <v>74</v>
      </c>
      <c r="B47" s="193"/>
      <c r="C47" s="194"/>
      <c r="E47" s="172"/>
      <c r="F47" s="172"/>
    </row>
    <row r="48" spans="1:6" ht="15.75" x14ac:dyDescent="0.25">
      <c r="A48" s="192" t="s">
        <v>75</v>
      </c>
      <c r="B48" s="193"/>
      <c r="C48" s="194"/>
      <c r="E48" s="172"/>
      <c r="F48" s="172"/>
    </row>
    <row r="49" spans="1:6" ht="15" customHeight="1" x14ac:dyDescent="0.25">
      <c r="A49" s="199" t="s">
        <v>76</v>
      </c>
      <c r="B49" s="197">
        <f>SUM(B48)</f>
        <v>0</v>
      </c>
      <c r="C49" s="198">
        <f>SUM(C48)</f>
        <v>0</v>
      </c>
      <c r="E49" s="172"/>
      <c r="F49" s="172"/>
    </row>
    <row r="50" spans="1:6" ht="15.75" x14ac:dyDescent="0.25">
      <c r="A50" s="212"/>
      <c r="B50" s="213"/>
      <c r="C50" s="214"/>
      <c r="E50" s="172"/>
      <c r="F50" s="172"/>
    </row>
    <row r="51" spans="1:6" ht="15.75" x14ac:dyDescent="0.25">
      <c r="A51" s="215" t="s">
        <v>77</v>
      </c>
      <c r="B51" s="213"/>
      <c r="C51" s="214"/>
      <c r="E51" s="172"/>
      <c r="F51" s="172"/>
    </row>
    <row r="52" spans="1:6" ht="15.75" x14ac:dyDescent="0.25">
      <c r="A52" s="192" t="s">
        <v>78</v>
      </c>
      <c r="B52" s="193"/>
      <c r="C52" s="194"/>
      <c r="E52" s="172"/>
      <c r="F52" s="172"/>
    </row>
    <row r="53" spans="1:6" ht="15" customHeight="1" x14ac:dyDescent="0.25">
      <c r="A53" s="192" t="s">
        <v>79</v>
      </c>
      <c r="B53" s="193"/>
      <c r="C53" s="194"/>
      <c r="E53" s="172"/>
      <c r="F53" s="172"/>
    </row>
    <row r="54" spans="1:6" ht="15" customHeight="1" x14ac:dyDescent="0.25">
      <c r="A54" s="195" t="s">
        <v>80</v>
      </c>
      <c r="B54" s="193"/>
      <c r="C54" s="194"/>
      <c r="E54" s="172"/>
      <c r="F54" s="172"/>
    </row>
    <row r="55" spans="1:6" ht="15.75" x14ac:dyDescent="0.25">
      <c r="A55" s="196" t="s">
        <v>81</v>
      </c>
      <c r="B55" s="197">
        <f>B54-B53-B52</f>
        <v>0</v>
      </c>
      <c r="C55" s="198">
        <f>C54-C53-C52</f>
        <v>0</v>
      </c>
      <c r="E55" s="172"/>
      <c r="F55" s="172"/>
    </row>
    <row r="56" spans="1:6" ht="15.75" x14ac:dyDescent="0.25">
      <c r="A56" s="212"/>
      <c r="B56" s="213"/>
      <c r="C56" s="214"/>
      <c r="E56" s="172"/>
      <c r="F56" s="172"/>
    </row>
    <row r="57" spans="1:6" ht="15.75" x14ac:dyDescent="0.25">
      <c r="A57" s="216" t="s">
        <v>82</v>
      </c>
      <c r="B57" s="217">
        <f>B15+B27+B31-B45+B49+B55</f>
        <v>0</v>
      </c>
      <c r="C57" s="218">
        <f>C15+C27+C31-C45+C49+C55</f>
        <v>0</v>
      </c>
      <c r="E57" s="172"/>
      <c r="F57" s="172"/>
    </row>
    <row r="58" spans="1:6" ht="15.75" x14ac:dyDescent="0.25">
      <c r="A58" s="192"/>
      <c r="B58" s="219"/>
      <c r="C58" s="220"/>
      <c r="E58" s="172"/>
      <c r="F58" s="172"/>
    </row>
    <row r="59" spans="1:6" ht="15.75" x14ac:dyDescent="0.25">
      <c r="A59" s="221" t="s">
        <v>83</v>
      </c>
      <c r="B59" s="222"/>
      <c r="C59" s="223"/>
      <c r="E59" s="172"/>
      <c r="F59" s="172"/>
    </row>
    <row r="60" spans="1:6" ht="15.75" x14ac:dyDescent="0.25">
      <c r="A60" s="215" t="s">
        <v>84</v>
      </c>
      <c r="B60" s="224" t="s">
        <v>199</v>
      </c>
      <c r="C60" s="225" t="s">
        <v>195</v>
      </c>
      <c r="E60" s="172"/>
      <c r="F60" s="172"/>
    </row>
    <row r="61" spans="1:6" ht="15.75" x14ac:dyDescent="0.25">
      <c r="A61" s="212" t="s">
        <v>190</v>
      </c>
      <c r="B61" s="193"/>
      <c r="C61" s="194"/>
    </row>
    <row r="62" spans="1:6" ht="15.75" x14ac:dyDescent="0.25">
      <c r="A62" s="212" t="s">
        <v>85</v>
      </c>
      <c r="B62" s="193"/>
      <c r="C62" s="194"/>
    </row>
    <row r="63" spans="1:6" ht="15.75" x14ac:dyDescent="0.25">
      <c r="A63" s="212" t="s">
        <v>86</v>
      </c>
      <c r="B63" s="193"/>
      <c r="C63" s="194"/>
    </row>
    <row r="64" spans="1:6" ht="15.75" x14ac:dyDescent="0.25">
      <c r="A64" s="212" t="s">
        <v>87</v>
      </c>
      <c r="B64" s="193"/>
      <c r="C64" s="194"/>
    </row>
    <row r="65" spans="1:11" ht="15.75" x14ac:dyDescent="0.25">
      <c r="A65" s="212" t="s">
        <v>88</v>
      </c>
      <c r="B65" s="193"/>
      <c r="C65" s="194"/>
    </row>
    <row r="66" spans="1:11" ht="15.75" x14ac:dyDescent="0.25">
      <c r="A66" s="212" t="s">
        <v>191</v>
      </c>
      <c r="B66" s="193"/>
      <c r="C66" s="194"/>
    </row>
    <row r="67" spans="1:11" ht="15.75" x14ac:dyDescent="0.25">
      <c r="A67" s="212" t="s">
        <v>192</v>
      </c>
      <c r="B67" s="193"/>
      <c r="C67" s="194"/>
    </row>
    <row r="68" spans="1:11" ht="15.75" x14ac:dyDescent="0.25">
      <c r="A68" s="212" t="s">
        <v>193</v>
      </c>
      <c r="B68" s="193"/>
      <c r="C68" s="194"/>
    </row>
    <row r="69" spans="1:11" ht="15.75" x14ac:dyDescent="0.25">
      <c r="A69" s="212" t="s">
        <v>194</v>
      </c>
      <c r="B69" s="193"/>
      <c r="C69" s="194"/>
    </row>
    <row r="70" spans="1:11" ht="15.75" x14ac:dyDescent="0.25">
      <c r="A70" s="226" t="s">
        <v>89</v>
      </c>
      <c r="B70" s="227">
        <f>SUM(B61:B69)</f>
        <v>0</v>
      </c>
      <c r="C70" s="228">
        <f>SUM(C61:C69)</f>
        <v>0</v>
      </c>
    </row>
    <row r="71" spans="1:11" ht="15.75" x14ac:dyDescent="0.25">
      <c r="A71" s="213" t="s">
        <v>90</v>
      </c>
      <c r="B71" s="193"/>
      <c r="C71" s="193"/>
    </row>
    <row r="72" spans="1:11" ht="15.75" x14ac:dyDescent="0.25">
      <c r="A72" s="229" t="s">
        <v>200</v>
      </c>
      <c r="B72" s="230"/>
      <c r="C72" s="230"/>
    </row>
    <row r="73" spans="1:11" s="117" customFormat="1" x14ac:dyDescent="0.25">
      <c r="A73" s="116"/>
      <c r="B73" s="183"/>
      <c r="C73" s="183"/>
      <c r="D73" s="175"/>
      <c r="E73" s="180"/>
      <c r="F73" s="181"/>
      <c r="G73" s="175"/>
      <c r="H73" s="175"/>
      <c r="I73" s="175"/>
      <c r="J73" s="175"/>
      <c r="K73" s="175"/>
    </row>
    <row r="74" spans="1:11" s="117" customFormat="1" x14ac:dyDescent="0.25">
      <c r="A74" s="118"/>
      <c r="B74" s="119"/>
      <c r="C74" s="119"/>
      <c r="D74" s="175"/>
      <c r="E74" s="180"/>
      <c r="F74" s="181"/>
      <c r="G74" s="175"/>
      <c r="H74" s="175"/>
      <c r="I74" s="175"/>
      <c r="J74" s="175"/>
      <c r="K74" s="175"/>
    </row>
  </sheetData>
  <hyperlinks>
    <hyperlink ref="A72" r:id="rId1" xr:uid="{3C063D44-4003-4101-9F3D-6A29D2BA0DEA}"/>
  </hyperlinks>
  <pageMargins left="0.23622047244094491" right="0.23622047244094491" top="0.70866141732283472" bottom="0.47244094488188981" header="0.23622047244094491" footer="0.31496062992125984"/>
  <pageSetup paperSize="9" scale="67" orientation="portrait" r:id="rId2"/>
  <headerFooter scaleWithDoc="0">
    <oddHeader>&amp;LVirksomhetsregnskap tilpasset statsbanker</oddHeader>
  </headerFooter>
  <ignoredErrors>
    <ignoredError sqref="B70:C7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4"/>
  <sheetViews>
    <sheetView showGridLines="0" view="pageLayout" zoomScaleNormal="100" workbookViewId="0">
      <selection activeCell="K5" sqref="K5"/>
    </sheetView>
  </sheetViews>
  <sheetFormatPr baseColWidth="10" defaultColWidth="11.42578125" defaultRowHeight="15" customHeight="1" x14ac:dyDescent="0.2"/>
  <cols>
    <col min="1" max="1" width="65.7109375" customWidth="1"/>
    <col min="2" max="2" width="10.7109375" style="30" customWidth="1"/>
    <col min="3" max="4" width="15.7109375" style="182" customWidth="1"/>
    <col min="5" max="12" width="11.42578125" style="168"/>
  </cols>
  <sheetData>
    <row r="1" spans="1:12" ht="15" customHeight="1" x14ac:dyDescent="0.25">
      <c r="A1" s="1" t="s">
        <v>91</v>
      </c>
    </row>
    <row r="3" spans="1:12" ht="15" customHeight="1" x14ac:dyDescent="0.2">
      <c r="A3" s="17"/>
      <c r="B3" s="3" t="s">
        <v>4</v>
      </c>
      <c r="C3" s="18">
        <v>45657</v>
      </c>
      <c r="D3" s="18">
        <v>45291</v>
      </c>
    </row>
    <row r="4" spans="1:12" ht="15" customHeight="1" x14ac:dyDescent="0.2">
      <c r="A4" s="2" t="s">
        <v>92</v>
      </c>
      <c r="B4" s="3"/>
      <c r="C4" s="10"/>
      <c r="D4" s="10"/>
    </row>
    <row r="5" spans="1:12" s="32" customFormat="1" ht="15" customHeight="1" x14ac:dyDescent="0.2">
      <c r="A5" s="22" t="s">
        <v>93</v>
      </c>
      <c r="B5" s="23">
        <v>1</v>
      </c>
      <c r="C5" s="24"/>
      <c r="D5" s="24"/>
      <c r="E5" s="169"/>
      <c r="F5" s="169"/>
      <c r="G5" s="169"/>
      <c r="H5" s="169"/>
      <c r="I5" s="169"/>
      <c r="J5" s="169"/>
      <c r="K5" s="169"/>
      <c r="L5" s="169"/>
    </row>
    <row r="6" spans="1:12" s="32" customFormat="1" ht="15" customHeight="1" x14ac:dyDescent="0.2">
      <c r="A6" s="22" t="s">
        <v>94</v>
      </c>
      <c r="B6" s="23">
        <v>1</v>
      </c>
      <c r="C6" s="24"/>
      <c r="D6" s="24"/>
      <c r="E6" s="169"/>
      <c r="F6" s="169"/>
      <c r="G6" s="169"/>
      <c r="H6" s="169"/>
      <c r="I6" s="169"/>
      <c r="J6" s="169"/>
      <c r="K6" s="169"/>
      <c r="L6" s="169"/>
    </row>
    <row r="7" spans="1:12" s="32" customFormat="1" ht="15" customHeight="1" x14ac:dyDescent="0.2">
      <c r="A7" s="22" t="s">
        <v>95</v>
      </c>
      <c r="B7" s="23">
        <v>1</v>
      </c>
      <c r="C7" s="24"/>
      <c r="D7" s="24"/>
      <c r="E7" s="169"/>
      <c r="F7" s="169"/>
      <c r="G7" s="169"/>
      <c r="H7" s="169"/>
      <c r="I7" s="169"/>
      <c r="J7" s="169"/>
      <c r="K7" s="169"/>
      <c r="L7" s="169"/>
    </row>
    <row r="8" spans="1:12" s="32" customFormat="1" ht="15" customHeight="1" x14ac:dyDescent="0.2">
      <c r="A8" s="22" t="s">
        <v>96</v>
      </c>
      <c r="B8" s="23">
        <v>1</v>
      </c>
      <c r="C8" s="24"/>
      <c r="D8" s="24"/>
      <c r="E8" s="169"/>
      <c r="F8" s="169"/>
      <c r="G8" s="169"/>
      <c r="H8" s="169"/>
      <c r="I8" s="169"/>
      <c r="J8" s="169"/>
      <c r="K8" s="169"/>
      <c r="L8" s="169"/>
    </row>
    <row r="9" spans="1:12" s="32" customFormat="1" ht="15" customHeight="1" x14ac:dyDescent="0.2">
      <c r="A9" s="22" t="s">
        <v>97</v>
      </c>
      <c r="B9" s="23">
        <v>1</v>
      </c>
      <c r="C9" s="24"/>
      <c r="D9" s="24"/>
      <c r="E9" s="169"/>
      <c r="F9" s="169"/>
      <c r="G9" s="169"/>
      <c r="H9" s="169"/>
      <c r="I9" s="169"/>
      <c r="J9" s="169"/>
      <c r="K9" s="169"/>
      <c r="L9" s="169"/>
    </row>
    <row r="10" spans="1:12" ht="15" customHeight="1" x14ac:dyDescent="0.2">
      <c r="A10" s="25" t="s">
        <v>98</v>
      </c>
      <c r="B10" s="23"/>
      <c r="C10" s="24">
        <f>SUM(C5:C9)</f>
        <v>0</v>
      </c>
      <c r="D10" s="24">
        <f>SUM(D5:D9)</f>
        <v>0</v>
      </c>
    </row>
    <row r="11" spans="1:12" ht="15" customHeight="1" x14ac:dyDescent="0.2">
      <c r="A11" s="17"/>
      <c r="B11" s="23"/>
      <c r="C11" s="24"/>
      <c r="D11" s="24"/>
    </row>
    <row r="12" spans="1:12" ht="15" customHeight="1" x14ac:dyDescent="0.2">
      <c r="A12" s="2" t="s">
        <v>99</v>
      </c>
      <c r="B12" s="3"/>
      <c r="C12" s="10"/>
      <c r="D12" s="10"/>
    </row>
    <row r="13" spans="1:12" ht="15" customHeight="1" x14ac:dyDescent="0.2">
      <c r="A13" s="22" t="s">
        <v>100</v>
      </c>
      <c r="B13" s="23"/>
      <c r="C13" s="24"/>
      <c r="D13" s="24"/>
    </row>
    <row r="14" spans="1:12" ht="15" customHeight="1" x14ac:dyDescent="0.2">
      <c r="A14" s="22" t="s">
        <v>101</v>
      </c>
      <c r="B14" s="23">
        <v>2</v>
      </c>
      <c r="C14" s="24"/>
      <c r="D14" s="24"/>
    </row>
    <row r="15" spans="1:12" ht="15" customHeight="1" x14ac:dyDescent="0.2">
      <c r="A15" s="22" t="s">
        <v>102</v>
      </c>
      <c r="B15" s="23">
        <v>3.4</v>
      </c>
      <c r="C15" s="24"/>
      <c r="D15" s="24"/>
    </row>
    <row r="16" spans="1:12" ht="15" customHeight="1" x14ac:dyDescent="0.2">
      <c r="A16" s="22" t="s">
        <v>103</v>
      </c>
      <c r="B16" s="23">
        <v>3.4</v>
      </c>
      <c r="C16" s="24"/>
      <c r="D16" s="24"/>
    </row>
    <row r="17" spans="1:12" ht="15" customHeight="1" x14ac:dyDescent="0.2">
      <c r="A17" s="22" t="s">
        <v>104</v>
      </c>
      <c r="B17" s="23">
        <v>5</v>
      </c>
      <c r="C17" s="24"/>
      <c r="D17" s="24"/>
    </row>
    <row r="18" spans="1:12" ht="15" customHeight="1" x14ac:dyDescent="0.2">
      <c r="A18" s="25" t="s">
        <v>105</v>
      </c>
      <c r="B18" s="26"/>
      <c r="C18" s="24">
        <f>SUM(C13:C17)</f>
        <v>0</v>
      </c>
      <c r="D18" s="24">
        <f t="shared" ref="D18" si="0">SUM(D13:D17)</f>
        <v>0</v>
      </c>
    </row>
    <row r="19" spans="1:12" ht="15" customHeight="1" x14ac:dyDescent="0.2">
      <c r="A19" s="6"/>
      <c r="B19" s="4"/>
      <c r="C19" s="11"/>
      <c r="D19" s="11"/>
    </row>
    <row r="20" spans="1:12" ht="15" customHeight="1" x14ac:dyDescent="0.2">
      <c r="A20" s="2" t="s">
        <v>106</v>
      </c>
      <c r="B20" s="3"/>
      <c r="C20" s="10">
        <f>C10-C18</f>
        <v>0</v>
      </c>
      <c r="D20" s="10">
        <f>D10-D18</f>
        <v>0</v>
      </c>
    </row>
    <row r="21" spans="1:12" ht="15" customHeight="1" x14ac:dyDescent="0.2">
      <c r="A21" s="6"/>
      <c r="B21" s="4"/>
      <c r="C21" s="11"/>
      <c r="D21" s="11"/>
    </row>
    <row r="22" spans="1:12" ht="15" customHeight="1" x14ac:dyDescent="0.2">
      <c r="A22" s="2" t="s">
        <v>107</v>
      </c>
      <c r="B22" s="3"/>
      <c r="C22" s="10"/>
      <c r="D22" s="10"/>
    </row>
    <row r="23" spans="1:12" ht="15" customHeight="1" x14ac:dyDescent="0.2">
      <c r="A23" s="22" t="s">
        <v>108</v>
      </c>
      <c r="B23" s="23">
        <v>6</v>
      </c>
      <c r="C23" s="24"/>
      <c r="D23" s="24"/>
    </row>
    <row r="24" spans="1:12" ht="15" customHeight="1" x14ac:dyDescent="0.2">
      <c r="A24" s="22" t="s">
        <v>109</v>
      </c>
      <c r="B24" s="23">
        <v>6</v>
      </c>
      <c r="C24" s="24"/>
      <c r="D24" s="24"/>
    </row>
    <row r="25" spans="1:12" ht="15" customHeight="1" x14ac:dyDescent="0.2">
      <c r="A25" s="25" t="s">
        <v>110</v>
      </c>
      <c r="B25" s="26"/>
      <c r="C25" s="24">
        <f>C23-C24</f>
        <v>0</v>
      </c>
      <c r="D25" s="24">
        <f>D23-D24</f>
        <v>0</v>
      </c>
    </row>
    <row r="26" spans="1:12" ht="15" customHeight="1" x14ac:dyDescent="0.2">
      <c r="A26" s="6"/>
      <c r="B26" s="4"/>
      <c r="C26" s="11"/>
      <c r="D26" s="11"/>
    </row>
    <row r="27" spans="1:12" ht="15" customHeight="1" x14ac:dyDescent="0.2">
      <c r="A27" s="2" t="s">
        <v>111</v>
      </c>
      <c r="B27" s="3"/>
      <c r="C27" s="10">
        <f>C20+C25</f>
        <v>0</v>
      </c>
      <c r="D27" s="10">
        <f t="shared" ref="D27" si="1">D20+D25</f>
        <v>0</v>
      </c>
    </row>
    <row r="28" spans="1:12" ht="15" customHeight="1" x14ac:dyDescent="0.2">
      <c r="A28" s="6"/>
      <c r="B28" s="4"/>
      <c r="C28" s="11"/>
      <c r="D28" s="11"/>
    </row>
    <row r="29" spans="1:12" ht="15" customHeight="1" x14ac:dyDescent="0.2">
      <c r="A29" s="2" t="s">
        <v>112</v>
      </c>
      <c r="B29" s="3"/>
      <c r="C29" s="10"/>
      <c r="D29" s="10"/>
      <c r="F29" s="12"/>
      <c r="G29" s="13"/>
    </row>
    <row r="30" spans="1:12" s="33" customFormat="1" ht="15" customHeight="1" x14ac:dyDescent="0.2">
      <c r="A30" s="22" t="s">
        <v>113</v>
      </c>
      <c r="B30" s="23">
        <v>7</v>
      </c>
      <c r="C30" s="24"/>
      <c r="D30" s="24"/>
      <c r="E30" s="170"/>
      <c r="F30" s="170"/>
      <c r="G30" s="170"/>
      <c r="H30" s="170"/>
      <c r="I30" s="170"/>
      <c r="J30" s="170"/>
      <c r="K30" s="170"/>
      <c r="L30" s="170"/>
    </row>
    <row r="31" spans="1:12" ht="15" customHeight="1" x14ac:dyDescent="0.2">
      <c r="A31" s="25" t="s">
        <v>114</v>
      </c>
      <c r="B31" s="23"/>
      <c r="C31" s="24">
        <f>SUM(C30:C30)</f>
        <v>0</v>
      </c>
      <c r="D31" s="24">
        <f>SUM(D30:D30)</f>
        <v>0</v>
      </c>
    </row>
    <row r="32" spans="1:12" ht="15" customHeight="1" x14ac:dyDescent="0.2">
      <c r="A32" s="6"/>
      <c r="B32" s="4"/>
      <c r="C32" s="11"/>
      <c r="D32" s="11"/>
    </row>
    <row r="33" spans="1:12" ht="15" customHeight="1" x14ac:dyDescent="0.2">
      <c r="A33" s="2" t="s">
        <v>115</v>
      </c>
      <c r="B33" s="3"/>
      <c r="C33" s="10"/>
      <c r="D33" s="10"/>
    </row>
    <row r="34" spans="1:12" ht="15" customHeight="1" x14ac:dyDescent="0.2">
      <c r="A34" s="2"/>
      <c r="B34" s="3"/>
      <c r="C34" s="10"/>
      <c r="D34" s="10"/>
    </row>
    <row r="35" spans="1:12" s="114" customFormat="1" ht="15.75" x14ac:dyDescent="0.25">
      <c r="A35" s="162" t="s">
        <v>63</v>
      </c>
      <c r="B35" s="166"/>
      <c r="C35" s="24"/>
      <c r="D35" s="24"/>
      <c r="E35" s="171"/>
      <c r="F35" s="172"/>
      <c r="G35" s="172"/>
      <c r="H35" s="172"/>
      <c r="I35" s="172"/>
      <c r="J35" s="172"/>
      <c r="K35" s="172"/>
      <c r="L35" s="172"/>
    </row>
    <row r="36" spans="1:12" s="114" customFormat="1" ht="15.75" x14ac:dyDescent="0.25">
      <c r="A36" s="163" t="s">
        <v>64</v>
      </c>
      <c r="B36" s="166"/>
      <c r="C36" s="24"/>
      <c r="D36" s="24"/>
      <c r="E36" s="171"/>
      <c r="F36" s="172"/>
      <c r="G36" s="172"/>
      <c r="H36" s="172"/>
      <c r="I36" s="172"/>
      <c r="J36" s="172"/>
      <c r="K36" s="172"/>
      <c r="L36" s="172"/>
    </row>
    <row r="37" spans="1:12" s="114" customFormat="1" ht="15.75" x14ac:dyDescent="0.25">
      <c r="A37" s="164" t="s">
        <v>65</v>
      </c>
      <c r="B37" s="166"/>
      <c r="C37" s="24"/>
      <c r="D37" s="24"/>
      <c r="E37" s="174"/>
      <c r="F37" s="172"/>
      <c r="G37" s="172"/>
      <c r="H37" s="172"/>
      <c r="I37" s="172"/>
      <c r="J37" s="172"/>
      <c r="K37" s="172"/>
      <c r="L37" s="172"/>
    </row>
    <row r="38" spans="1:12" s="114" customFormat="1" ht="15.75" x14ac:dyDescent="0.25">
      <c r="A38" s="164" t="s">
        <v>66</v>
      </c>
      <c r="B38" s="166"/>
      <c r="C38" s="24"/>
      <c r="D38" s="24"/>
      <c r="E38" s="171"/>
      <c r="F38" s="172"/>
      <c r="G38" s="172"/>
      <c r="H38" s="172"/>
      <c r="I38" s="172"/>
      <c r="J38" s="172"/>
      <c r="K38" s="172"/>
      <c r="L38" s="172"/>
    </row>
    <row r="39" spans="1:12" s="114" customFormat="1" ht="15.75" x14ac:dyDescent="0.25">
      <c r="A39" s="164" t="s">
        <v>67</v>
      </c>
      <c r="B39" s="166"/>
      <c r="C39" s="24"/>
      <c r="D39" s="24"/>
      <c r="E39" s="171"/>
      <c r="F39" s="172"/>
      <c r="G39" s="172"/>
      <c r="H39" s="172"/>
      <c r="I39" s="172"/>
      <c r="J39" s="172"/>
      <c r="K39" s="172"/>
      <c r="L39" s="172"/>
    </row>
    <row r="40" spans="1:12" s="114" customFormat="1" ht="15.75" x14ac:dyDescent="0.25">
      <c r="A40" s="165" t="s">
        <v>68</v>
      </c>
      <c r="B40" s="167"/>
      <c r="C40" s="11">
        <f>SUM(C37:C39)</f>
        <v>0</v>
      </c>
      <c r="D40" s="11">
        <f>SUM(D37:D39)</f>
        <v>0</v>
      </c>
      <c r="E40" s="171"/>
      <c r="F40" s="172"/>
      <c r="G40" s="172"/>
      <c r="H40" s="172"/>
      <c r="I40" s="172"/>
      <c r="J40" s="172"/>
      <c r="K40" s="172"/>
      <c r="L40" s="172"/>
    </row>
    <row r="41" spans="1:12" s="114" customFormat="1" ht="15.75" x14ac:dyDescent="0.25">
      <c r="A41" s="161"/>
      <c r="B41" s="166"/>
      <c r="C41" s="24"/>
      <c r="D41" s="24"/>
      <c r="E41" s="171"/>
      <c r="F41" s="172"/>
      <c r="G41" s="172"/>
      <c r="H41" s="172"/>
      <c r="I41" s="172"/>
      <c r="J41" s="172"/>
      <c r="K41" s="172"/>
      <c r="L41" s="172"/>
    </row>
    <row r="42" spans="1:12" s="114" customFormat="1" ht="15.75" x14ac:dyDescent="0.25">
      <c r="A42" s="163" t="s">
        <v>69</v>
      </c>
      <c r="B42" s="166"/>
      <c r="C42" s="24"/>
      <c r="D42" s="24"/>
      <c r="E42" s="171"/>
      <c r="F42" s="172"/>
      <c r="G42" s="172"/>
      <c r="H42" s="172"/>
      <c r="I42" s="172"/>
      <c r="J42" s="172"/>
      <c r="K42" s="172"/>
      <c r="L42" s="172"/>
    </row>
    <row r="43" spans="1:12" s="114" customFormat="1" ht="15.75" x14ac:dyDescent="0.25">
      <c r="A43" s="164" t="s">
        <v>70</v>
      </c>
      <c r="B43" s="166"/>
      <c r="C43" s="24"/>
      <c r="D43" s="24"/>
      <c r="E43" s="171"/>
      <c r="F43" s="172"/>
      <c r="G43" s="172"/>
      <c r="H43" s="172"/>
      <c r="I43" s="172"/>
      <c r="J43" s="172"/>
      <c r="K43" s="172"/>
      <c r="L43" s="172"/>
    </row>
    <row r="44" spans="1:12" s="114" customFormat="1" ht="15.75" x14ac:dyDescent="0.25">
      <c r="A44" s="164" t="s">
        <v>71</v>
      </c>
      <c r="B44" s="166"/>
      <c r="C44" s="24"/>
      <c r="D44" s="24"/>
      <c r="E44" s="171"/>
      <c r="F44" s="172"/>
      <c r="G44" s="172"/>
      <c r="H44" s="172"/>
      <c r="I44" s="172"/>
      <c r="J44" s="172"/>
      <c r="K44" s="172"/>
      <c r="L44" s="172"/>
    </row>
    <row r="45" spans="1:12" s="114" customFormat="1" ht="15.75" x14ac:dyDescent="0.25">
      <c r="A45" s="165" t="s">
        <v>72</v>
      </c>
      <c r="B45" s="167"/>
      <c r="C45" s="11">
        <f>SUM(C43:C44)</f>
        <v>0</v>
      </c>
      <c r="D45" s="11">
        <f>SUM(D43:D44)</f>
        <v>0</v>
      </c>
      <c r="E45" s="171"/>
      <c r="F45" s="172"/>
      <c r="G45" s="172"/>
      <c r="H45" s="172"/>
      <c r="I45" s="172"/>
      <c r="J45" s="172"/>
      <c r="K45" s="172"/>
      <c r="L45" s="172"/>
    </row>
    <row r="46" spans="1:12" s="114" customFormat="1" ht="15.75" x14ac:dyDescent="0.25">
      <c r="A46" s="160"/>
      <c r="B46" s="166"/>
      <c r="C46" s="24"/>
      <c r="D46" s="24"/>
      <c r="E46" s="171"/>
      <c r="F46" s="172"/>
      <c r="G46" s="172"/>
      <c r="H46" s="172"/>
      <c r="I46" s="172"/>
      <c r="J46" s="172"/>
      <c r="K46" s="172"/>
      <c r="L46" s="172"/>
    </row>
    <row r="47" spans="1:12" s="114" customFormat="1" ht="15.75" x14ac:dyDescent="0.25">
      <c r="A47" s="163" t="s">
        <v>73</v>
      </c>
      <c r="B47" s="166"/>
      <c r="C47" s="24">
        <f>C40-C45</f>
        <v>0</v>
      </c>
      <c r="D47" s="24">
        <f>D40-D45</f>
        <v>0</v>
      </c>
      <c r="E47" s="171"/>
      <c r="F47" s="172"/>
      <c r="G47" s="172"/>
      <c r="H47" s="172"/>
      <c r="I47" s="172"/>
      <c r="J47" s="172"/>
      <c r="K47" s="172"/>
      <c r="L47" s="172"/>
    </row>
    <row r="48" spans="1:12" s="114" customFormat="1" ht="15.75" x14ac:dyDescent="0.25">
      <c r="A48" s="163" t="s">
        <v>116</v>
      </c>
      <c r="B48" s="166"/>
      <c r="C48" s="24"/>
      <c r="D48" s="24"/>
      <c r="E48" s="174"/>
      <c r="F48" s="172"/>
      <c r="G48" s="172"/>
      <c r="H48" s="172"/>
      <c r="I48" s="172"/>
      <c r="J48" s="172"/>
      <c r="K48" s="172"/>
      <c r="L48" s="172"/>
    </row>
    <row r="49" spans="1:12" s="114" customFormat="1" ht="15.75" x14ac:dyDescent="0.25">
      <c r="A49" s="165" t="s">
        <v>117</v>
      </c>
      <c r="B49" s="167"/>
      <c r="C49" s="11">
        <f>SUM(C47:C48)</f>
        <v>0</v>
      </c>
      <c r="D49" s="11">
        <f>SUM(D47:D48)</f>
        <v>0</v>
      </c>
      <c r="E49" s="171"/>
      <c r="F49" s="172"/>
      <c r="G49" s="172"/>
      <c r="H49" s="172"/>
      <c r="I49" s="172"/>
      <c r="J49" s="172"/>
      <c r="K49" s="172"/>
      <c r="L49" s="172"/>
    </row>
    <row r="50" spans="1:12" ht="15" customHeight="1" x14ac:dyDescent="0.2">
      <c r="A50" s="25"/>
      <c r="B50" s="3"/>
      <c r="C50" s="11"/>
      <c r="D50" s="11"/>
    </row>
    <row r="51" spans="1:12" ht="15" customHeight="1" x14ac:dyDescent="0.2">
      <c r="A51" s="2" t="s">
        <v>74</v>
      </c>
      <c r="B51" s="3"/>
      <c r="C51" s="11"/>
      <c r="D51" s="11"/>
    </row>
    <row r="52" spans="1:12" s="27" customFormat="1" ht="15" customHeight="1" x14ac:dyDescent="0.2">
      <c r="A52" s="22" t="s">
        <v>118</v>
      </c>
      <c r="B52" s="23">
        <v>9</v>
      </c>
      <c r="C52" s="24"/>
      <c r="D52" s="24"/>
    </row>
    <row r="53" spans="1:12" s="27" customFormat="1" ht="15" customHeight="1" x14ac:dyDescent="0.2">
      <c r="A53" s="22" t="s">
        <v>119</v>
      </c>
      <c r="B53" s="23"/>
      <c r="C53" s="24"/>
      <c r="D53" s="24"/>
    </row>
    <row r="54" spans="1:12" s="9" customFormat="1" ht="15" customHeight="1" x14ac:dyDescent="0.25">
      <c r="A54" s="25" t="s">
        <v>76</v>
      </c>
      <c r="B54" s="26"/>
      <c r="C54" s="24">
        <f>C52-C53</f>
        <v>0</v>
      </c>
      <c r="D54" s="24">
        <f>D52-D53</f>
        <v>0</v>
      </c>
    </row>
  </sheetData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1"/>
  <headerFooter scaleWithDoc="0">
    <oddHeader>&amp;LVirksomhetsregnskap tilpasset statsbanker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view="pageLayout" topLeftCell="A21" zoomScaleNormal="100" workbookViewId="0">
      <selection activeCell="C3" sqref="C3"/>
    </sheetView>
  </sheetViews>
  <sheetFormatPr baseColWidth="10" defaultColWidth="11.42578125" defaultRowHeight="15" customHeight="1" x14ac:dyDescent="0.2"/>
  <cols>
    <col min="1" max="1" width="65.7109375" customWidth="1"/>
    <col min="2" max="2" width="10.7109375" style="30" customWidth="1"/>
    <col min="3" max="3" width="15.7109375" style="31" customWidth="1"/>
    <col min="4" max="4" width="15.7109375" customWidth="1"/>
    <col min="5" max="5" width="11.42578125" style="168" customWidth="1"/>
    <col min="6" max="12" width="11.42578125" style="168"/>
  </cols>
  <sheetData>
    <row r="1" spans="1:12" ht="15" customHeight="1" x14ac:dyDescent="0.25">
      <c r="A1" s="1" t="s">
        <v>120</v>
      </c>
    </row>
    <row r="3" spans="1:12" s="15" customFormat="1" ht="15" customHeight="1" x14ac:dyDescent="0.25">
      <c r="A3" s="19"/>
      <c r="B3" s="14" t="s">
        <v>4</v>
      </c>
      <c r="C3" s="16">
        <f>Resultatregnskap!C3</f>
        <v>45657</v>
      </c>
      <c r="D3" s="16">
        <f>Resultatregnskap!D3</f>
        <v>45291</v>
      </c>
      <c r="E3" s="20"/>
      <c r="F3" s="20"/>
      <c r="G3" s="20"/>
      <c r="H3" s="20"/>
      <c r="I3" s="20"/>
      <c r="J3" s="20"/>
      <c r="K3" s="20"/>
      <c r="L3" s="20"/>
    </row>
    <row r="4" spans="1:12" ht="15" customHeight="1" x14ac:dyDescent="0.2">
      <c r="A4" s="2" t="s">
        <v>121</v>
      </c>
      <c r="B4" s="35"/>
      <c r="C4" s="36"/>
      <c r="D4" s="36"/>
    </row>
    <row r="5" spans="1:12" ht="15" customHeight="1" x14ac:dyDescent="0.2">
      <c r="A5" s="34"/>
      <c r="B5" s="35"/>
      <c r="C5" s="36"/>
      <c r="D5" s="36"/>
    </row>
    <row r="6" spans="1:12" ht="15" customHeight="1" x14ac:dyDescent="0.2">
      <c r="A6" s="2" t="s">
        <v>122</v>
      </c>
      <c r="B6" s="37"/>
      <c r="C6" s="38"/>
      <c r="D6" s="38"/>
    </row>
    <row r="7" spans="1:12" ht="15" customHeight="1" x14ac:dyDescent="0.2">
      <c r="A7" s="6"/>
      <c r="B7" s="37"/>
      <c r="C7" s="38"/>
      <c r="D7" s="38"/>
    </row>
    <row r="8" spans="1:12" ht="15" customHeight="1" x14ac:dyDescent="0.2">
      <c r="A8" s="2" t="s">
        <v>123</v>
      </c>
      <c r="B8" s="37"/>
      <c r="C8" s="38"/>
      <c r="D8" s="38"/>
    </row>
    <row r="9" spans="1:12" s="29" customFormat="1" ht="15" customHeight="1" x14ac:dyDescent="0.25">
      <c r="A9" s="22" t="s">
        <v>124</v>
      </c>
      <c r="B9" s="28">
        <v>3</v>
      </c>
      <c r="C9" s="21"/>
      <c r="D9" s="21"/>
    </row>
    <row r="10" spans="1:12" s="29" customFormat="1" ht="15" customHeight="1" x14ac:dyDescent="0.25">
      <c r="A10" s="22" t="s">
        <v>125</v>
      </c>
      <c r="B10" s="28">
        <v>3</v>
      </c>
      <c r="C10" s="21"/>
      <c r="D10" s="21"/>
    </row>
    <row r="11" spans="1:12" s="9" customFormat="1" ht="15" customHeight="1" x14ac:dyDescent="0.25">
      <c r="A11" s="25" t="s">
        <v>126</v>
      </c>
      <c r="B11" s="28"/>
      <c r="C11" s="21">
        <f>SUM(C9:C10)</f>
        <v>0</v>
      </c>
      <c r="D11" s="21">
        <f>SUM(D9:D10)</f>
        <v>0</v>
      </c>
    </row>
    <row r="12" spans="1:12" ht="15" customHeight="1" x14ac:dyDescent="0.2">
      <c r="A12" s="6"/>
      <c r="B12" s="37"/>
      <c r="C12" s="38"/>
      <c r="D12" s="38"/>
    </row>
    <row r="13" spans="1:12" ht="15" customHeight="1" x14ac:dyDescent="0.2">
      <c r="A13" s="2" t="s">
        <v>127</v>
      </c>
      <c r="B13" s="37"/>
      <c r="C13" s="38"/>
      <c r="D13" s="38"/>
    </row>
    <row r="14" spans="1:12" s="29" customFormat="1" ht="15" customHeight="1" x14ac:dyDescent="0.25">
      <c r="A14" s="22" t="s">
        <v>128</v>
      </c>
      <c r="B14" s="28">
        <v>4</v>
      </c>
      <c r="C14" s="21"/>
      <c r="D14" s="21"/>
    </row>
    <row r="15" spans="1:12" s="29" customFormat="1" ht="15" customHeight="1" x14ac:dyDescent="0.25">
      <c r="A15" s="22" t="s">
        <v>129</v>
      </c>
      <c r="B15" s="28">
        <v>4</v>
      </c>
      <c r="C15" s="21"/>
      <c r="D15" s="21"/>
    </row>
    <row r="16" spans="1:12" s="29" customFormat="1" ht="15" customHeight="1" x14ac:dyDescent="0.25">
      <c r="A16" s="22" t="s">
        <v>130</v>
      </c>
      <c r="B16" s="28">
        <v>4</v>
      </c>
      <c r="C16" s="21"/>
      <c r="D16" s="21"/>
    </row>
    <row r="17" spans="1:4" s="29" customFormat="1" ht="15" customHeight="1" x14ac:dyDescent="0.25">
      <c r="A17" s="22" t="s">
        <v>131</v>
      </c>
      <c r="B17" s="28">
        <v>4</v>
      </c>
      <c r="C17" s="21"/>
      <c r="D17" s="21"/>
    </row>
    <row r="18" spans="1:4" s="29" customFormat="1" ht="15" customHeight="1" x14ac:dyDescent="0.25">
      <c r="A18" s="22" t="s">
        <v>132</v>
      </c>
      <c r="B18" s="28">
        <v>4</v>
      </c>
      <c r="C18" s="21"/>
      <c r="D18" s="21"/>
    </row>
    <row r="19" spans="1:4" s="9" customFormat="1" ht="15" customHeight="1" x14ac:dyDescent="0.25">
      <c r="A19" s="25" t="s">
        <v>133</v>
      </c>
      <c r="B19" s="28"/>
      <c r="C19" s="21">
        <f>SUM(C14:C18)</f>
        <v>0</v>
      </c>
      <c r="D19" s="21">
        <f>SUM(D14:D18)</f>
        <v>0</v>
      </c>
    </row>
    <row r="20" spans="1:4" ht="15" customHeight="1" x14ac:dyDescent="0.2">
      <c r="A20" s="6"/>
      <c r="B20" s="37"/>
      <c r="C20" s="38"/>
      <c r="D20" s="38"/>
    </row>
    <row r="21" spans="1:4" ht="15" customHeight="1" x14ac:dyDescent="0.2">
      <c r="A21" s="2" t="s">
        <v>134</v>
      </c>
      <c r="B21" s="37"/>
      <c r="C21" s="38"/>
      <c r="D21" s="38"/>
    </row>
    <row r="22" spans="1:4" s="29" customFormat="1" ht="15" customHeight="1" x14ac:dyDescent="0.25">
      <c r="A22" s="22" t="s">
        <v>135</v>
      </c>
      <c r="B22" s="28">
        <v>10</v>
      </c>
      <c r="C22" s="21"/>
      <c r="D22" s="21"/>
    </row>
    <row r="23" spans="1:4" s="29" customFormat="1" ht="15" customHeight="1" x14ac:dyDescent="0.25">
      <c r="A23" s="22" t="s">
        <v>136</v>
      </c>
      <c r="B23" s="28"/>
      <c r="C23" s="21"/>
      <c r="D23" s="21"/>
    </row>
    <row r="24" spans="1:4" s="29" customFormat="1" ht="15" customHeight="1" x14ac:dyDescent="0.25">
      <c r="A24" s="164" t="s">
        <v>137</v>
      </c>
      <c r="B24" s="28"/>
      <c r="C24" s="21"/>
      <c r="D24" s="21"/>
    </row>
    <row r="25" spans="1:4" s="29" customFormat="1" ht="15" customHeight="1" x14ac:dyDescent="0.25">
      <c r="A25" s="164" t="s">
        <v>138</v>
      </c>
      <c r="B25" s="28"/>
      <c r="C25" s="21"/>
      <c r="D25" s="21"/>
    </row>
    <row r="26" spans="1:4" s="29" customFormat="1" ht="15" customHeight="1" x14ac:dyDescent="0.25">
      <c r="A26" s="22" t="s">
        <v>139</v>
      </c>
      <c r="B26" s="28"/>
      <c r="C26" s="21"/>
      <c r="D26" s="21"/>
    </row>
    <row r="27" spans="1:4" s="9" customFormat="1" ht="15" customHeight="1" x14ac:dyDescent="0.25">
      <c r="A27" s="25" t="s">
        <v>140</v>
      </c>
      <c r="B27" s="28"/>
      <c r="C27" s="21">
        <f>SUM(C22:C26)</f>
        <v>0</v>
      </c>
      <c r="D27" s="21">
        <f>SUM(D22:D26)</f>
        <v>0</v>
      </c>
    </row>
    <row r="28" spans="1:4" s="9" customFormat="1" ht="15" customHeight="1" x14ac:dyDescent="0.25">
      <c r="A28" s="25"/>
      <c r="B28" s="28"/>
      <c r="C28" s="21"/>
      <c r="D28" s="21"/>
    </row>
    <row r="29" spans="1:4" ht="15" customHeight="1" x14ac:dyDescent="0.25">
      <c r="A29" s="2" t="s">
        <v>141</v>
      </c>
      <c r="B29" s="14"/>
      <c r="C29" s="39">
        <f>C11+C19+C27</f>
        <v>0</v>
      </c>
      <c r="D29" s="39">
        <f>D11+D19+D27</f>
        <v>0</v>
      </c>
    </row>
    <row r="30" spans="1:4" ht="15" customHeight="1" x14ac:dyDescent="0.2">
      <c r="A30" s="6"/>
      <c r="B30" s="37"/>
      <c r="C30" s="38"/>
      <c r="D30" s="38"/>
    </row>
    <row r="31" spans="1:4" ht="15" customHeight="1" x14ac:dyDescent="0.2">
      <c r="A31" s="2" t="s">
        <v>142</v>
      </c>
      <c r="B31" s="37"/>
      <c r="C31" s="38"/>
      <c r="D31" s="38"/>
    </row>
    <row r="32" spans="1:4" ht="15" customHeight="1" x14ac:dyDescent="0.2">
      <c r="A32" s="6"/>
      <c r="B32" s="37"/>
      <c r="C32" s="38"/>
      <c r="D32" s="38"/>
    </row>
    <row r="33" spans="1:4" ht="15" customHeight="1" x14ac:dyDescent="0.2">
      <c r="A33" s="2" t="s">
        <v>143</v>
      </c>
      <c r="B33" s="37"/>
      <c r="C33" s="38"/>
      <c r="D33" s="38"/>
    </row>
    <row r="34" spans="1:4" s="29" customFormat="1" ht="15" customHeight="1" x14ac:dyDescent="0.25">
      <c r="A34" s="22" t="s">
        <v>144</v>
      </c>
      <c r="B34" s="28">
        <v>11</v>
      </c>
      <c r="C34" s="21"/>
      <c r="D34" s="21"/>
    </row>
    <row r="35" spans="1:4" s="9" customFormat="1" ht="15" customHeight="1" x14ac:dyDescent="0.25">
      <c r="A35" s="25" t="s">
        <v>145</v>
      </c>
      <c r="B35" s="28"/>
      <c r="C35" s="21">
        <f>SUM(C34:C34)</f>
        <v>0</v>
      </c>
      <c r="D35" s="21">
        <f>SUM(D34:D34)</f>
        <v>0</v>
      </c>
    </row>
    <row r="36" spans="1:4" ht="15" customHeight="1" x14ac:dyDescent="0.2">
      <c r="A36" s="6"/>
      <c r="B36" s="37"/>
      <c r="C36" s="38"/>
      <c r="D36" s="38"/>
    </row>
    <row r="37" spans="1:4" ht="15" customHeight="1" x14ac:dyDescent="0.2">
      <c r="A37" s="2" t="s">
        <v>146</v>
      </c>
      <c r="B37" s="37"/>
      <c r="C37" s="38"/>
      <c r="D37" s="38"/>
    </row>
    <row r="38" spans="1:4" s="29" customFormat="1" ht="15" customHeight="1" x14ac:dyDescent="0.25">
      <c r="A38" s="22" t="s">
        <v>147</v>
      </c>
      <c r="B38" s="28">
        <v>12</v>
      </c>
      <c r="C38" s="21"/>
      <c r="D38" s="21"/>
    </row>
    <row r="39" spans="1:4" s="29" customFormat="1" ht="15" customHeight="1" x14ac:dyDescent="0.25">
      <c r="A39" s="22" t="s">
        <v>148</v>
      </c>
      <c r="B39" s="28">
        <v>13</v>
      </c>
      <c r="C39" s="21"/>
      <c r="D39" s="21"/>
    </row>
    <row r="40" spans="1:4" s="29" customFormat="1" ht="15" customHeight="1" x14ac:dyDescent="0.25">
      <c r="A40" s="22" t="s">
        <v>139</v>
      </c>
      <c r="B40" s="28">
        <v>14</v>
      </c>
      <c r="C40" s="21"/>
      <c r="D40" s="21"/>
    </row>
    <row r="41" spans="1:4" s="9" customFormat="1" ht="15" customHeight="1" x14ac:dyDescent="0.25">
      <c r="A41" s="25" t="s">
        <v>149</v>
      </c>
      <c r="B41" s="28"/>
      <c r="C41" s="21">
        <f>SUM(C38:C40)</f>
        <v>0</v>
      </c>
      <c r="D41" s="21">
        <f>SUM(D38:D40)</f>
        <v>0</v>
      </c>
    </row>
    <row r="42" spans="1:4" ht="15" customHeight="1" x14ac:dyDescent="0.2">
      <c r="A42" s="6"/>
      <c r="B42" s="37"/>
      <c r="C42" s="38"/>
      <c r="D42" s="38"/>
    </row>
    <row r="43" spans="1:4" ht="15" customHeight="1" x14ac:dyDescent="0.2">
      <c r="A43" s="2" t="s">
        <v>150</v>
      </c>
      <c r="B43" s="37"/>
      <c r="C43" s="38"/>
      <c r="D43" s="38"/>
    </row>
    <row r="44" spans="1:4" s="29" customFormat="1" ht="15" customHeight="1" x14ac:dyDescent="0.25">
      <c r="A44" s="22" t="s">
        <v>151</v>
      </c>
      <c r="B44" s="28">
        <v>15</v>
      </c>
      <c r="C44" s="21"/>
      <c r="D44" s="21"/>
    </row>
    <row r="45" spans="1:4" s="29" customFormat="1" ht="15" customHeight="1" x14ac:dyDescent="0.25">
      <c r="A45" s="22" t="s">
        <v>152</v>
      </c>
      <c r="B45" s="28">
        <v>15</v>
      </c>
      <c r="C45" s="21"/>
      <c r="D45" s="21"/>
    </row>
    <row r="46" spans="1:4" s="9" customFormat="1" ht="15" customHeight="1" x14ac:dyDescent="0.25">
      <c r="A46" s="25" t="s">
        <v>153</v>
      </c>
      <c r="B46" s="28"/>
      <c r="C46" s="21">
        <f>SUM(C44:C45)</f>
        <v>0</v>
      </c>
      <c r="D46" s="21">
        <f>SUM(D44:D45)</f>
        <v>0</v>
      </c>
    </row>
    <row r="47" spans="1:4" ht="15" customHeight="1" x14ac:dyDescent="0.2">
      <c r="A47" s="5"/>
      <c r="B47" s="37"/>
      <c r="C47" s="38"/>
      <c r="D47" s="38"/>
    </row>
    <row r="48" spans="1:4" ht="15" customHeight="1" x14ac:dyDescent="0.25">
      <c r="A48" s="2" t="s">
        <v>154</v>
      </c>
      <c r="B48" s="14"/>
      <c r="C48" s="39">
        <f>C35+C41+C46</f>
        <v>0</v>
      </c>
      <c r="D48" s="39">
        <f>D35+D41+D46</f>
        <v>0</v>
      </c>
    </row>
    <row r="49" spans="1:4" ht="15" customHeight="1" x14ac:dyDescent="0.25">
      <c r="A49" s="2"/>
      <c r="B49" s="14"/>
      <c r="C49" s="39"/>
      <c r="D49" s="39"/>
    </row>
    <row r="50" spans="1:4" ht="15" customHeight="1" x14ac:dyDescent="0.25">
      <c r="A50" s="2" t="s">
        <v>155</v>
      </c>
      <c r="B50" s="14"/>
      <c r="C50" s="39">
        <f>+C48+C29</f>
        <v>0</v>
      </c>
      <c r="D50" s="39">
        <f>+D48+D29</f>
        <v>0</v>
      </c>
    </row>
    <row r="51" spans="1:4" ht="15" customHeight="1" x14ac:dyDescent="0.25">
      <c r="A51" s="2"/>
      <c r="B51" s="14"/>
      <c r="C51" s="39"/>
      <c r="D51" s="39"/>
    </row>
    <row r="52" spans="1:4" ht="15" customHeight="1" x14ac:dyDescent="0.25">
      <c r="A52" s="2" t="s">
        <v>156</v>
      </c>
      <c r="B52" s="28"/>
      <c r="C52" s="39"/>
      <c r="D52" s="39"/>
    </row>
    <row r="53" spans="1:4" ht="15" customHeight="1" x14ac:dyDescent="0.25">
      <c r="A53" s="22" t="s">
        <v>157</v>
      </c>
      <c r="B53" s="28">
        <v>8</v>
      </c>
      <c r="C53" s="39"/>
      <c r="D53" s="39"/>
    </row>
    <row r="54" spans="1:4" ht="15" customHeight="1" x14ac:dyDescent="0.25">
      <c r="A54" s="25" t="s">
        <v>158</v>
      </c>
      <c r="B54" s="28"/>
      <c r="C54" s="38">
        <f>+C53</f>
        <v>0</v>
      </c>
      <c r="D54" s="38">
        <f>+D53</f>
        <v>0</v>
      </c>
    </row>
    <row r="55" spans="1:4" ht="15" customHeight="1" x14ac:dyDescent="0.2">
      <c r="A55" s="6"/>
      <c r="B55" s="37"/>
      <c r="C55" s="38"/>
      <c r="D55" s="38"/>
    </row>
    <row r="56" spans="1:4" ht="15" customHeight="1" x14ac:dyDescent="0.25">
      <c r="A56" s="2" t="s">
        <v>159</v>
      </c>
      <c r="B56" s="37"/>
      <c r="C56" s="39">
        <f>+C54+C50</f>
        <v>0</v>
      </c>
      <c r="D56" s="39">
        <f>+D54+D50</f>
        <v>0</v>
      </c>
    </row>
    <row r="58" spans="1:4" ht="15" customHeight="1" x14ac:dyDescent="0.2">
      <c r="A58" s="32"/>
    </row>
  </sheetData>
  <customSheetViews>
    <customSheetView guid="{E08F6C1E-EA7C-4AAA-84BE-D7F298563247}" showPageBreaks="1" fitToPage="1" showRuler="0">
      <selection activeCell="A5" sqref="A5"/>
      <pageMargins left="0" right="0" top="0" bottom="0" header="0" footer="0"/>
      <pageSetup paperSize="9" scale="82" orientation="portrait" r:id="rId1"/>
      <headerFooter alignWithMargins="0">
        <oddHeader xml:space="preserve">&amp;LPeriodiseringsprosjektet - Mal for utarbeidelse av årsoppgjøret 2007
</oddHeader>
        <oddFooter>&amp;LDato: 14.12.2007
Versjon: 1</oddFooter>
      </headerFooter>
    </customSheetView>
    <customSheetView guid="{7AE059DB-4A82-45F3-B3C8-A058B7BDCC5A}" showPageBreaks="1" fitToPage="1" showRuler="0">
      <selection activeCell="G25" sqref="G25"/>
      <pageMargins left="0" right="0" top="0" bottom="0" header="0" footer="0"/>
      <pageSetup paperSize="9" scale="71" orientation="portrait" r:id="rId2"/>
      <headerFooter alignWithMargins="0">
        <oddHeader xml:space="preserve">&amp;LPeriodiseringsprosjektet - Mal for utarbeidelse av 2. delårsregnskap 2007
</oddHeader>
        <oddFooter>&amp;LDato: 31.08.2007
Versjon: 1</oddFooter>
      </headerFooter>
    </customSheetView>
  </customSheetViews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3"/>
  <headerFooter scaleWithDoc="0">
    <oddHeader>&amp;LVirksomhetsregnskap tilpasset statsbanker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8"/>
  <sheetViews>
    <sheetView view="pageLayout" zoomScaleNormal="100" workbookViewId="0">
      <selection activeCell="A34" sqref="A34"/>
    </sheetView>
  </sheetViews>
  <sheetFormatPr baseColWidth="10" defaultColWidth="11.42578125" defaultRowHeight="15" customHeight="1" x14ac:dyDescent="0.2"/>
  <cols>
    <col min="1" max="1" width="75.85546875" customWidth="1"/>
    <col min="2" max="2" width="10.7109375" style="30" customWidth="1"/>
    <col min="3" max="4" width="15.7109375" customWidth="1"/>
    <col min="5" max="12" width="11.42578125" style="168"/>
  </cols>
  <sheetData>
    <row r="1" spans="1:12" ht="15" customHeight="1" x14ac:dyDescent="0.25">
      <c r="A1" s="1" t="s">
        <v>120</v>
      </c>
      <c r="C1" s="31"/>
    </row>
    <row r="2" spans="1:12" ht="15" customHeight="1" x14ac:dyDescent="0.2">
      <c r="C2" s="31"/>
    </row>
    <row r="3" spans="1:12" s="15" customFormat="1" ht="15" customHeight="1" x14ac:dyDescent="0.25">
      <c r="A3" s="185"/>
      <c r="B3" s="14" t="s">
        <v>4</v>
      </c>
      <c r="C3" s="16">
        <f>Resultatregnskap!C3</f>
        <v>45657</v>
      </c>
      <c r="D3" s="16">
        <f>Resultatregnskap!D3</f>
        <v>45291</v>
      </c>
      <c r="E3" s="20"/>
      <c r="F3" s="20"/>
      <c r="G3" s="20"/>
      <c r="H3" s="20"/>
      <c r="I3" s="20"/>
      <c r="J3" s="20"/>
      <c r="K3" s="20"/>
      <c r="L3" s="20"/>
    </row>
    <row r="4" spans="1:12" ht="15" customHeight="1" x14ac:dyDescent="0.2">
      <c r="A4" s="2" t="s">
        <v>160</v>
      </c>
      <c r="B4" s="35"/>
      <c r="C4" s="36"/>
      <c r="D4" s="36"/>
    </row>
    <row r="5" spans="1:12" ht="15" customHeight="1" x14ac:dyDescent="0.2">
      <c r="A5" s="6"/>
      <c r="B5" s="37"/>
      <c r="C5" s="38"/>
      <c r="D5" s="38"/>
    </row>
    <row r="6" spans="1:12" ht="15" customHeight="1" x14ac:dyDescent="0.2">
      <c r="A6" s="2" t="s">
        <v>161</v>
      </c>
      <c r="B6" s="37"/>
      <c r="C6" s="38"/>
      <c r="D6" s="38"/>
    </row>
    <row r="7" spans="1:12" ht="15" customHeight="1" x14ac:dyDescent="0.2">
      <c r="A7" s="2"/>
      <c r="B7" s="37"/>
      <c r="C7" s="38"/>
      <c r="D7" s="38"/>
    </row>
    <row r="8" spans="1:12" ht="15" customHeight="1" x14ac:dyDescent="0.2">
      <c r="A8" s="2" t="s">
        <v>162</v>
      </c>
      <c r="B8" s="37"/>
      <c r="C8" s="38"/>
      <c r="D8" s="38"/>
    </row>
    <row r="9" spans="1:12" s="9" customFormat="1" ht="15" customHeight="1" x14ac:dyDescent="0.25">
      <c r="A9" s="25" t="s">
        <v>163</v>
      </c>
      <c r="B9" s="28"/>
      <c r="C9" s="21">
        <v>0</v>
      </c>
      <c r="D9" s="21">
        <v>0</v>
      </c>
    </row>
    <row r="10" spans="1:12" ht="15" customHeight="1" x14ac:dyDescent="0.2">
      <c r="A10" s="6"/>
      <c r="B10" s="37"/>
      <c r="C10" s="38"/>
      <c r="D10" s="38"/>
    </row>
    <row r="11" spans="1:12" ht="15" customHeight="1" x14ac:dyDescent="0.2">
      <c r="A11" s="2" t="s">
        <v>164</v>
      </c>
      <c r="B11" s="37"/>
      <c r="C11" s="38"/>
      <c r="D11" s="38"/>
    </row>
    <row r="12" spans="1:12" s="9" customFormat="1" ht="15" customHeight="1" x14ac:dyDescent="0.25">
      <c r="A12" s="22" t="s">
        <v>165</v>
      </c>
      <c r="B12" s="28">
        <v>7</v>
      </c>
      <c r="C12" s="21"/>
      <c r="D12" s="21"/>
    </row>
    <row r="13" spans="1:12" s="9" customFormat="1" ht="15" customHeight="1" x14ac:dyDescent="0.25">
      <c r="A13" s="25" t="s">
        <v>166</v>
      </c>
      <c r="B13" s="28"/>
      <c r="C13" s="21">
        <f>SUM(C12:C12)</f>
        <v>0</v>
      </c>
      <c r="D13" s="21">
        <f>SUM(D12:D12)</f>
        <v>0</v>
      </c>
    </row>
    <row r="14" spans="1:12" s="9" customFormat="1" ht="15" customHeight="1" x14ac:dyDescent="0.25">
      <c r="A14" s="25"/>
      <c r="B14" s="28"/>
      <c r="C14" s="21"/>
      <c r="D14" s="21"/>
    </row>
    <row r="15" spans="1:12" s="9" customFormat="1" ht="15" customHeight="1" x14ac:dyDescent="0.25">
      <c r="A15" s="162" t="s">
        <v>167</v>
      </c>
      <c r="B15" s="28"/>
      <c r="C15" s="21"/>
      <c r="D15" s="21"/>
    </row>
    <row r="16" spans="1:12" s="9" customFormat="1" ht="15" customHeight="1" x14ac:dyDescent="0.25">
      <c r="A16" s="164" t="s">
        <v>168</v>
      </c>
      <c r="B16" s="28"/>
      <c r="C16" s="21"/>
      <c r="D16" s="21"/>
    </row>
    <row r="17" spans="1:4" s="9" customFormat="1" ht="15" customHeight="1" x14ac:dyDescent="0.25">
      <c r="A17" s="165" t="s">
        <v>169</v>
      </c>
      <c r="B17" s="28"/>
      <c r="C17" s="21">
        <f>SUM(C16)</f>
        <v>0</v>
      </c>
      <c r="D17" s="21">
        <f>SUM(D16)</f>
        <v>0</v>
      </c>
    </row>
    <row r="18" spans="1:4" ht="15" customHeight="1" x14ac:dyDescent="0.2">
      <c r="A18" s="5"/>
      <c r="B18" s="37"/>
      <c r="C18" s="38"/>
      <c r="D18" s="38"/>
    </row>
    <row r="19" spans="1:4" ht="15" customHeight="1" x14ac:dyDescent="0.25">
      <c r="A19" s="2" t="s">
        <v>170</v>
      </c>
      <c r="B19" s="14"/>
      <c r="C19" s="39">
        <f>C9+C13+C17</f>
        <v>0</v>
      </c>
      <c r="D19" s="39">
        <f>D9+D13+D17</f>
        <v>0</v>
      </c>
    </row>
    <row r="20" spans="1:4" ht="15" customHeight="1" x14ac:dyDescent="0.2">
      <c r="A20" s="6"/>
      <c r="B20" s="37"/>
      <c r="C20" s="38"/>
      <c r="D20" s="38"/>
    </row>
    <row r="21" spans="1:4" ht="15" customHeight="1" x14ac:dyDescent="0.2">
      <c r="A21" s="2" t="s">
        <v>171</v>
      </c>
      <c r="B21" s="37"/>
      <c r="C21" s="38"/>
      <c r="D21" s="38"/>
    </row>
    <row r="22" spans="1:4" ht="15" customHeight="1" x14ac:dyDescent="0.2">
      <c r="A22" s="6"/>
      <c r="B22" s="37"/>
      <c r="C22" s="38"/>
      <c r="D22" s="38"/>
    </row>
    <row r="23" spans="1:4" ht="15" customHeight="1" x14ac:dyDescent="0.2">
      <c r="A23" s="2" t="s">
        <v>172</v>
      </c>
      <c r="B23" s="37"/>
      <c r="C23" s="38"/>
      <c r="D23" s="38"/>
    </row>
    <row r="24" spans="1:4" s="9" customFormat="1" ht="15" customHeight="1" x14ac:dyDescent="0.25">
      <c r="A24" s="22" t="s">
        <v>173</v>
      </c>
      <c r="B24" s="28"/>
      <c r="C24" s="21"/>
      <c r="D24" s="21"/>
    </row>
    <row r="25" spans="1:4" s="9" customFormat="1" ht="15" customHeight="1" x14ac:dyDescent="0.25">
      <c r="A25" s="25" t="s">
        <v>174</v>
      </c>
      <c r="B25" s="28"/>
      <c r="C25" s="21">
        <f>SUM(C24)</f>
        <v>0</v>
      </c>
      <c r="D25" s="21">
        <f>SUM(D24)</f>
        <v>0</v>
      </c>
    </row>
    <row r="26" spans="1:4" ht="15" customHeight="1" x14ac:dyDescent="0.2">
      <c r="A26" s="6"/>
      <c r="B26" s="37"/>
      <c r="C26" s="38"/>
      <c r="D26" s="38"/>
    </row>
    <row r="27" spans="1:4" ht="15" customHeight="1" x14ac:dyDescent="0.2">
      <c r="A27" s="2" t="s">
        <v>175</v>
      </c>
      <c r="B27" s="37"/>
      <c r="C27" s="38"/>
      <c r="D27" s="38"/>
    </row>
    <row r="28" spans="1:4" s="9" customFormat="1" ht="15" customHeight="1" x14ac:dyDescent="0.25">
      <c r="A28" s="22" t="s">
        <v>176</v>
      </c>
      <c r="B28" s="23"/>
      <c r="C28" s="21"/>
      <c r="D28" s="21"/>
    </row>
    <row r="29" spans="1:4" s="9" customFormat="1" ht="15" customHeight="1" x14ac:dyDescent="0.25">
      <c r="A29" s="25" t="s">
        <v>177</v>
      </c>
      <c r="B29" s="28"/>
      <c r="C29" s="21">
        <f>SUM(C28)</f>
        <v>0</v>
      </c>
      <c r="D29" s="21">
        <f>SUM(D28)</f>
        <v>0</v>
      </c>
    </row>
    <row r="30" spans="1:4" ht="15" customHeight="1" x14ac:dyDescent="0.2">
      <c r="A30" s="6"/>
      <c r="B30" s="37"/>
      <c r="C30" s="38"/>
      <c r="D30" s="38"/>
    </row>
    <row r="31" spans="1:4" ht="15" customHeight="1" x14ac:dyDescent="0.2">
      <c r="A31" s="2" t="s">
        <v>178</v>
      </c>
      <c r="B31" s="37"/>
      <c r="C31" s="38"/>
      <c r="D31" s="38"/>
    </row>
    <row r="32" spans="1:4" s="9" customFormat="1" ht="15" customHeight="1" x14ac:dyDescent="0.25">
      <c r="A32" s="22" t="s">
        <v>179</v>
      </c>
      <c r="B32" s="28"/>
      <c r="C32" s="21"/>
      <c r="D32" s="21"/>
    </row>
    <row r="33" spans="1:12" s="9" customFormat="1" ht="15" customHeight="1" x14ac:dyDescent="0.25">
      <c r="A33" s="22" t="s">
        <v>87</v>
      </c>
      <c r="B33" s="28"/>
      <c r="C33" s="21"/>
      <c r="D33" s="21"/>
    </row>
    <row r="34" spans="1:12" s="9" customFormat="1" ht="15" customHeight="1" x14ac:dyDescent="0.25">
      <c r="A34" s="22" t="s">
        <v>88</v>
      </c>
      <c r="B34" s="28"/>
      <c r="C34" s="21"/>
      <c r="D34" s="21"/>
    </row>
    <row r="35" spans="1:12" s="9" customFormat="1" ht="15" customHeight="1" x14ac:dyDescent="0.25">
      <c r="A35" s="22" t="s">
        <v>180</v>
      </c>
      <c r="B35" s="28"/>
      <c r="C35" s="21"/>
      <c r="D35" s="21"/>
    </row>
    <row r="36" spans="1:12" s="9" customFormat="1" ht="15" customHeight="1" x14ac:dyDescent="0.25">
      <c r="A36" s="22" t="s">
        <v>181</v>
      </c>
      <c r="B36" s="28">
        <v>13</v>
      </c>
      <c r="C36" s="21"/>
      <c r="D36" s="21"/>
    </row>
    <row r="37" spans="1:12" s="9" customFormat="1" ht="15" customHeight="1" x14ac:dyDescent="0.25">
      <c r="A37" s="22" t="s">
        <v>182</v>
      </c>
      <c r="B37" s="28">
        <v>16</v>
      </c>
      <c r="C37" s="21"/>
      <c r="D37" s="21"/>
    </row>
    <row r="38" spans="1:12" s="9" customFormat="1" ht="15" customHeight="1" x14ac:dyDescent="0.25">
      <c r="A38" s="25" t="s">
        <v>183</v>
      </c>
      <c r="B38" s="28"/>
      <c r="C38" s="21">
        <f>SUM(C32:C37)</f>
        <v>0</v>
      </c>
      <c r="D38" s="21">
        <f>SUM(D32:D37)</f>
        <v>0</v>
      </c>
    </row>
    <row r="39" spans="1:12" ht="15" customHeight="1" x14ac:dyDescent="0.2">
      <c r="A39" s="6"/>
      <c r="B39" s="37"/>
      <c r="C39" s="38"/>
      <c r="D39" s="38"/>
    </row>
    <row r="40" spans="1:12" ht="15" customHeight="1" x14ac:dyDescent="0.25">
      <c r="A40" s="7" t="s">
        <v>184</v>
      </c>
      <c r="B40" s="14"/>
      <c r="C40" s="39">
        <f>C25+C29+C38</f>
        <v>0</v>
      </c>
      <c r="D40" s="39">
        <f>D25+D29+D38</f>
        <v>0</v>
      </c>
    </row>
    <row r="41" spans="1:12" ht="15" customHeight="1" x14ac:dyDescent="0.25">
      <c r="A41" s="7"/>
      <c r="B41" s="14"/>
      <c r="C41" s="39"/>
      <c r="D41" s="39"/>
    </row>
    <row r="42" spans="1:12" ht="15" customHeight="1" x14ac:dyDescent="0.25">
      <c r="A42" s="7" t="s">
        <v>185</v>
      </c>
      <c r="B42" s="14"/>
      <c r="C42" s="39">
        <f>+C40+C19</f>
        <v>0</v>
      </c>
      <c r="D42" s="39">
        <f>+D40+D19</f>
        <v>0</v>
      </c>
    </row>
    <row r="43" spans="1:12" ht="15" customHeight="1" x14ac:dyDescent="0.25">
      <c r="A43" s="7"/>
      <c r="B43" s="14"/>
      <c r="C43" s="39"/>
      <c r="D43" s="39"/>
    </row>
    <row r="44" spans="1:12" ht="15" customHeight="1" x14ac:dyDescent="0.25">
      <c r="A44" s="2" t="s">
        <v>186</v>
      </c>
      <c r="B44" s="14"/>
      <c r="C44" s="39"/>
      <c r="D44" s="39"/>
    </row>
    <row r="45" spans="1:12" ht="15" customHeight="1" x14ac:dyDescent="0.25">
      <c r="A45" s="22" t="s">
        <v>187</v>
      </c>
      <c r="B45" s="37">
        <v>9</v>
      </c>
      <c r="C45" s="39"/>
      <c r="D45" s="39"/>
    </row>
    <row r="46" spans="1:12" ht="15" customHeight="1" x14ac:dyDescent="0.25">
      <c r="A46" s="25" t="s">
        <v>188</v>
      </c>
      <c r="B46" s="14"/>
      <c r="C46" s="38">
        <f>+C45</f>
        <v>0</v>
      </c>
      <c r="D46" s="38">
        <f>+D45</f>
        <v>0</v>
      </c>
    </row>
    <row r="47" spans="1:12" ht="15" customHeight="1" x14ac:dyDescent="0.2">
      <c r="A47" s="6"/>
      <c r="B47" s="37"/>
      <c r="C47" s="38"/>
      <c r="D47" s="38"/>
    </row>
    <row r="48" spans="1:12" s="8" customFormat="1" ht="15" customHeight="1" x14ac:dyDescent="0.25">
      <c r="A48" s="2" t="s">
        <v>189</v>
      </c>
      <c r="B48" s="37"/>
      <c r="C48" s="39">
        <f>+C46+C42</f>
        <v>0</v>
      </c>
      <c r="D48" s="39">
        <f>+D46+D42</f>
        <v>0</v>
      </c>
      <c r="E48" s="168"/>
      <c r="F48" s="168"/>
      <c r="G48" s="168"/>
      <c r="H48" s="168"/>
      <c r="I48" s="168"/>
      <c r="J48" s="168"/>
      <c r="K48" s="168"/>
      <c r="L48" s="168"/>
    </row>
  </sheetData>
  <customSheetViews>
    <customSheetView guid="{E08F6C1E-EA7C-4AAA-84BE-D7F298563247}" showPageBreaks="1" fitToPage="1" showRuler="0">
      <selection activeCell="A5" sqref="A5"/>
      <pageMargins left="0" right="0" top="0" bottom="0" header="0" footer="0"/>
      <pageSetup paperSize="9" scale="82" orientation="portrait" r:id="rId1"/>
      <headerFooter alignWithMargins="0">
        <oddHeader xml:space="preserve">&amp;LPeriodiseringsprosjektet - Mal for utarbeidelse av årsoppgjøret 2007
</oddHeader>
        <oddFooter>&amp;LDato: 14.12.2007
Versjon: 1</oddFooter>
      </headerFooter>
    </customSheetView>
    <customSheetView guid="{7AE059DB-4A82-45F3-B3C8-A058B7BDCC5A}" showPageBreaks="1" fitToPage="1" showRuler="0">
      <selection activeCell="G25" sqref="G25"/>
      <pageMargins left="0" right="0" top="0" bottom="0" header="0" footer="0"/>
      <pageSetup paperSize="9" scale="71" orientation="portrait" r:id="rId2"/>
      <headerFooter alignWithMargins="0">
        <oddHeader xml:space="preserve">&amp;LPeriodiseringsprosjektet - Mal for utarbeidelse av 2. delårsregnskap 2007
</oddHeader>
        <oddFooter>&amp;LDato: 31.08.2007
Versjon: 1</oddFooter>
      </headerFooter>
    </customSheetView>
  </customSheetViews>
  <phoneticPr fontId="7" type="noConversion"/>
  <pageMargins left="0.23622047244094491" right="0.23622047244094491" top="0.70866141732283472" bottom="0.47244094488188981" header="0.23622047244094491" footer="0.31496062992125984"/>
  <pageSetup paperSize="9" scale="80" orientation="portrait" r:id="rId3"/>
  <headerFooter scaleWithDoc="0">
    <oddHeader>&amp;LVirksomhetsregnskap tilpasset statsbanker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8" ma:contentTypeDescription="Opprett et nytt dokument." ma:contentTypeScope="" ma:versionID="071542901c4e0df82e15b7d7900f502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d8d940da035c4b5e6a2227a1ca0f067b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70d429-1f4c-4b92-a449-1b202625a4ee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2070625-34a7-4b50-b998-4dc2a8d9a16c">
      <UserInfo>
        <DisplayName/>
        <AccountId xsi:nil="true"/>
        <AccountType/>
      </UserInfo>
    </SharedWithUsers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ED2D8-0F0D-4FD6-9781-362168C9A5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2BF70-D478-485D-B886-5D8C5E4FC92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2070625-34a7-4b50-b998-4dc2a8d9a16c"/>
    <ds:schemaRef ds:uri="c2c940b1-81eb-4862-ad94-5822e372a285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46CA46-A0F4-42A2-9944-FF691ED73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Endringer i rapporteringspakken</vt:lpstr>
      <vt:lpstr>Bevilgningsrapportering</vt:lpstr>
      <vt:lpstr>Artskontorapportering</vt:lpstr>
      <vt:lpstr>Resultatregnskap</vt:lpstr>
      <vt:lpstr>Balanse - eiendeler</vt:lpstr>
      <vt:lpstr>Balanse - statens kap og gjeld</vt:lpstr>
      <vt:lpstr>Resultatregnskap!Utskriftsområde</vt:lpstr>
    </vt:vector>
  </TitlesOfParts>
  <Manager/>
  <Company>SSØ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Skjefstad Kenneth</dc:creator>
  <cp:keywords/>
  <dc:description/>
  <cp:lastModifiedBy>Liv Mari Nybakk</cp:lastModifiedBy>
  <cp:revision/>
  <dcterms:created xsi:type="dcterms:W3CDTF">2005-10-21T07:03:32Z</dcterms:created>
  <dcterms:modified xsi:type="dcterms:W3CDTF">2024-12-15T19:54:17Z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0x010100AE8E3A9E55AE1249934DE133E65095B1</vt:lpwstr>
  </property>
  <property fmtid="{D5CDD505-2E9C-101B-9397-08002B2CF9AE}" pid="4" name="Order">
    <vt:r8>265600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