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dirfo-my.sharepoint.com/personal/livmari_nybakk_dfo_no/Documents/Skrivebord/Skal arkivers videre/"/>
    </mc:Choice>
  </mc:AlternateContent>
  <xr:revisionPtr revIDLastSave="0" documentId="8_{0DB8F26A-53DE-4489-95D2-9BAC413F510F}" xr6:coauthVersionLast="47" xr6:coauthVersionMax="47" xr10:uidLastSave="{00000000-0000-0000-0000-000000000000}"/>
  <bookViews>
    <workbookView xWindow="-120" yWindow="-120" windowWidth="29040" windowHeight="17520" tabRatio="678" activeTab="24" xr2:uid="{00000000-000D-0000-FFFF-FFFF00000000}"/>
  </bookViews>
  <sheets>
    <sheet name="Endringer i rapporteringspakken" sheetId="36" r:id="rId1"/>
    <sheet name="Bevilgningsrapportering" sheetId="57" r:id="rId2"/>
    <sheet name="Resultatregnskap" sheetId="32" r:id="rId3"/>
    <sheet name="Balanse - eiendeler" sheetId="2" r:id="rId4"/>
    <sheet name="Balanse - statens kap og gjeld " sheetId="58" r:id="rId5"/>
    <sheet name="Kontantstrøm nettobudsjetterte" sheetId="4" r:id="rId6"/>
    <sheet name="Note1" sheetId="34" r:id="rId7"/>
    <sheet name="Note2" sheetId="9" r:id="rId8"/>
    <sheet name="Note3" sheetId="11" r:id="rId9"/>
    <sheet name="Note4" sheetId="12" r:id="rId10"/>
    <sheet name="Note5 " sheetId="59" r:id="rId11"/>
    <sheet name="Note6" sheetId="13" r:id="rId12"/>
    <sheet name="Note7" sheetId="35" r:id="rId13"/>
    <sheet name="Note8" sheetId="18" r:id="rId14"/>
    <sheet name="Note9 " sheetId="60" r:id="rId15"/>
    <sheet name="Note10 " sheetId="61" r:id="rId16"/>
    <sheet name="Note11" sheetId="19" r:id="rId17"/>
    <sheet name="Note12" sheetId="20" r:id="rId18"/>
    <sheet name="Note13" sheetId="22" r:id="rId19"/>
    <sheet name="Note14" sheetId="24" r:id="rId20"/>
    <sheet name="Note15" sheetId="23" r:id="rId21"/>
    <sheet name="Note16" sheetId="25" r:id="rId22"/>
    <sheet name="Note17" sheetId="62" r:id="rId23"/>
    <sheet name="Note18" sheetId="63" r:id="rId24"/>
    <sheet name="Note19" sheetId="26" r:id="rId25"/>
  </sheets>
  <definedNames>
    <definedName name="_xlnm.Print_Area" localSheetId="1">Bevilgningsrapportering!$A$1:$H$18</definedName>
    <definedName name="_xlnm.Print_Area" localSheetId="2">Resultatregnskap!$A$1:$D$42</definedName>
  </definedNames>
  <calcPr calcId="191028"/>
  <customWorkbookViews>
    <customWorkbookView name="Vibeke Araberg Karlsen - Personlig visning" guid="{E08F6C1E-EA7C-4AAA-84BE-D7F298563247}" mergeInterval="0" personalView="1" maximized="1" windowWidth="1276" windowHeight="852" tabRatio="678" activeSheetId="29"/>
    <customWorkbookView name="Peter Olgyai - Personlig visning" guid="{7AE059DB-4A82-45F3-B3C8-A058B7BDCC5A}" mergeInterval="0" personalView="1" maximized="1" windowWidth="1276" windowHeight="832" tabRatio="678"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9" i="4" l="1"/>
  <c r="D52" i="2" l="1"/>
  <c r="C52" i="2"/>
  <c r="C3" i="63" l="1"/>
  <c r="B3" i="63"/>
  <c r="C3" i="62"/>
  <c r="B3" i="62"/>
  <c r="D5" i="63"/>
  <c r="D6" i="63"/>
  <c r="D7" i="63"/>
  <c r="D8" i="63" s="1"/>
  <c r="D16" i="63" s="1"/>
  <c r="B8" i="63"/>
  <c r="B16" i="63" s="1"/>
  <c r="C8" i="63"/>
  <c r="D11" i="63"/>
  <c r="D12" i="63"/>
  <c r="D13" i="63"/>
  <c r="B14" i="63"/>
  <c r="C14" i="63"/>
  <c r="C16" i="63" s="1"/>
  <c r="D14" i="63"/>
  <c r="D5" i="62"/>
  <c r="D6" i="62"/>
  <c r="D7" i="62"/>
  <c r="D8" i="62" s="1"/>
  <c r="B8" i="62"/>
  <c r="C8" i="62"/>
  <c r="D11" i="62"/>
  <c r="D12" i="62"/>
  <c r="D13" i="62"/>
  <c r="B14" i="62"/>
  <c r="B16" i="62" s="1"/>
  <c r="C14" i="62"/>
  <c r="C16" i="62" s="1"/>
  <c r="D17" i="20"/>
  <c r="B17" i="20"/>
  <c r="D19" i="61"/>
  <c r="B19" i="61"/>
  <c r="D7" i="61"/>
  <c r="B7" i="61"/>
  <c r="B12" i="61"/>
  <c r="D12" i="61"/>
  <c r="B24" i="61"/>
  <c r="D24" i="61"/>
  <c r="D29" i="60"/>
  <c r="B29" i="60"/>
  <c r="D21" i="60"/>
  <c r="B21" i="60"/>
  <c r="D8" i="60"/>
  <c r="B8" i="60"/>
  <c r="B13" i="60"/>
  <c r="D13" i="60"/>
  <c r="B26" i="60"/>
  <c r="D26" i="60"/>
  <c r="B32" i="60"/>
  <c r="D32" i="60"/>
  <c r="D14" i="62" l="1"/>
  <c r="D16" i="62"/>
  <c r="D3" i="59"/>
  <c r="B3" i="59"/>
  <c r="B17" i="59"/>
  <c r="D17" i="59"/>
  <c r="G23" i="59"/>
  <c r="G24" i="59"/>
  <c r="G25" i="59"/>
  <c r="G37" i="59"/>
  <c r="G38" i="59"/>
  <c r="G39" i="59"/>
  <c r="G26" i="59" l="1"/>
  <c r="G40" i="59"/>
  <c r="D3" i="58"/>
  <c r="C3" i="58"/>
  <c r="C10" i="58"/>
  <c r="D10" i="58"/>
  <c r="C14" i="58"/>
  <c r="D14" i="58"/>
  <c r="C19" i="58"/>
  <c r="D19" i="58"/>
  <c r="C27" i="58"/>
  <c r="D27" i="58"/>
  <c r="C31" i="58"/>
  <c r="D31" i="58"/>
  <c r="D43" i="58" s="1"/>
  <c r="C41" i="58"/>
  <c r="D41" i="58"/>
  <c r="C50" i="58"/>
  <c r="D50" i="58"/>
  <c r="C21" i="58" l="1"/>
  <c r="D21" i="58"/>
  <c r="C43" i="58"/>
  <c r="D45" i="58"/>
  <c r="D52" i="58" s="1"/>
  <c r="C45" i="58" l="1"/>
  <c r="C52" i="58" s="1"/>
  <c r="H18" i="57"/>
  <c r="H17" i="57"/>
  <c r="F13" i="57"/>
  <c r="F8" i="57"/>
  <c r="D10" i="26" l="1"/>
  <c r="D20" i="11"/>
  <c r="D21" i="11"/>
  <c r="C22" i="11"/>
  <c r="B22" i="11"/>
  <c r="G12" i="34"/>
  <c r="D22" i="11" l="1"/>
  <c r="E9" i="12" l="1"/>
  <c r="G20" i="34" l="1"/>
  <c r="E20" i="34"/>
  <c r="B31" i="4" l="1"/>
  <c r="H7" i="19"/>
  <c r="B16" i="13" l="1"/>
  <c r="C69" i="4"/>
  <c r="D12" i="23" l="1"/>
  <c r="B12" i="23"/>
  <c r="D9" i="20"/>
  <c r="D19" i="20" s="1"/>
  <c r="B9" i="20"/>
  <c r="C8" i="35"/>
  <c r="B8" i="35"/>
  <c r="B19" i="20" l="1"/>
  <c r="H21" i="12" l="1"/>
  <c r="H20" i="12"/>
  <c r="C42" i="4"/>
  <c r="B42" i="4"/>
  <c r="H22" i="12" l="1"/>
  <c r="D9" i="13"/>
  <c r="B9" i="13"/>
  <c r="G41" i="34"/>
  <c r="E41" i="34"/>
  <c r="G34" i="34"/>
  <c r="E34" i="34"/>
  <c r="E27" i="34"/>
  <c r="B11" i="4"/>
  <c r="C31" i="4"/>
  <c r="C33" i="2"/>
  <c r="C25" i="2"/>
  <c r="D11" i="2"/>
  <c r="C11" i="2"/>
  <c r="D32" i="32"/>
  <c r="C32" i="32"/>
  <c r="D18" i="32"/>
  <c r="C18" i="32"/>
  <c r="B9" i="11" l="1"/>
  <c r="D13" i="35" l="1"/>
  <c r="D8" i="11" l="1"/>
  <c r="D6" i="11"/>
  <c r="D7" i="11"/>
  <c r="D10" i="11"/>
  <c r="D11" i="11"/>
  <c r="D12" i="11"/>
  <c r="D13" i="11"/>
  <c r="D14" i="11"/>
  <c r="C9" i="11" l="1"/>
  <c r="C15" i="11" s="1"/>
  <c r="D5" i="11"/>
  <c r="D9" i="11" s="1"/>
  <c r="D15" i="11" s="1"/>
  <c r="D3" i="26"/>
  <c r="B3" i="26"/>
  <c r="D3" i="25"/>
  <c r="B3" i="25"/>
  <c r="D4" i="24"/>
  <c r="D12" i="24" s="1"/>
  <c r="B4" i="24"/>
  <c r="B12" i="24" s="1"/>
  <c r="C3" i="35"/>
  <c r="B3" i="35"/>
  <c r="D3" i="23"/>
  <c r="B3" i="23"/>
  <c r="D3" i="22"/>
  <c r="B3" i="22"/>
  <c r="D3" i="20"/>
  <c r="B3" i="20"/>
  <c r="D3" i="13"/>
  <c r="B3" i="13"/>
  <c r="D3" i="9"/>
  <c r="B3" i="9"/>
  <c r="G3" i="34"/>
  <c r="E3" i="34"/>
  <c r="C3" i="4"/>
  <c r="C51" i="4" s="1"/>
  <c r="B3" i="4"/>
  <c r="B51" i="4" s="1"/>
  <c r="D3" i="2"/>
  <c r="C3" i="2"/>
  <c r="D5" i="35"/>
  <c r="D6" i="35"/>
  <c r="D7" i="35"/>
  <c r="E12" i="34"/>
  <c r="E43" i="34" s="1"/>
  <c r="G27" i="34"/>
  <c r="C10" i="32"/>
  <c r="D10" i="32"/>
  <c r="C25" i="32"/>
  <c r="D25" i="32"/>
  <c r="C37" i="32"/>
  <c r="D37" i="32"/>
  <c r="C42" i="32"/>
  <c r="D42" i="32"/>
  <c r="B10" i="26"/>
  <c r="B8" i="25"/>
  <c r="D8" i="25"/>
  <c r="B9" i="24"/>
  <c r="D9" i="24"/>
  <c r="B17" i="24"/>
  <c r="D17" i="24"/>
  <c r="B7" i="22"/>
  <c r="D7" i="22"/>
  <c r="I7" i="19"/>
  <c r="B5" i="18"/>
  <c r="D16" i="13"/>
  <c r="H5" i="12"/>
  <c r="H6" i="12"/>
  <c r="H7" i="12"/>
  <c r="H8" i="12"/>
  <c r="B9" i="12"/>
  <c r="B15" i="12" s="1"/>
  <c r="C9" i="12"/>
  <c r="C15" i="12" s="1"/>
  <c r="F9" i="12"/>
  <c r="F15" i="12" s="1"/>
  <c r="G9" i="12"/>
  <c r="G15" i="12" s="1"/>
  <c r="D9" i="12"/>
  <c r="D15" i="12" s="1"/>
  <c r="E15" i="12"/>
  <c r="H10" i="12"/>
  <c r="H11" i="12"/>
  <c r="H12" i="12"/>
  <c r="H13" i="12"/>
  <c r="H14" i="12"/>
  <c r="B22" i="12"/>
  <c r="C22" i="12"/>
  <c r="F22" i="12"/>
  <c r="G22" i="12"/>
  <c r="D22" i="12"/>
  <c r="E22" i="12"/>
  <c r="B15" i="11"/>
  <c r="B12" i="9"/>
  <c r="D12" i="9"/>
  <c r="C11" i="4"/>
  <c r="B18" i="4"/>
  <c r="C18" i="4"/>
  <c r="B37" i="4"/>
  <c r="C37" i="4"/>
  <c r="C19" i="2"/>
  <c r="D19" i="2"/>
  <c r="D25" i="2"/>
  <c r="D33" i="2"/>
  <c r="C39" i="2"/>
  <c r="D39" i="2"/>
  <c r="C44" i="2"/>
  <c r="D44" i="2"/>
  <c r="G43" i="34" l="1"/>
  <c r="D8" i="35"/>
  <c r="H9" i="12"/>
  <c r="H15" i="12" s="1"/>
  <c r="B20" i="4"/>
  <c r="D20" i="32"/>
  <c r="D27" i="32" s="1"/>
  <c r="D46" i="2"/>
  <c r="C27" i="2"/>
  <c r="C20" i="32"/>
  <c r="C27" i="32" s="1"/>
  <c r="C46" i="2"/>
  <c r="C48" i="2" s="1"/>
  <c r="C54" i="2" s="1"/>
  <c r="D27" i="2"/>
  <c r="C20" i="4"/>
  <c r="D48" i="2" l="1"/>
  <c r="D54" i="2" s="1"/>
  <c r="C46" i="4"/>
  <c r="C48" i="4" s="1"/>
  <c r="B46" i="4"/>
  <c r="B48" i="4" s="1"/>
</calcChain>
</file>

<file path=xl/sharedStrings.xml><?xml version="1.0" encoding="utf-8"?>
<sst xmlns="http://schemas.openxmlformats.org/spreadsheetml/2006/main" count="497" uniqueCount="402">
  <si>
    <t>Samlet tildeling i henhold til tildelingsbrev</t>
  </si>
  <si>
    <t>Utgiftskapittel</t>
  </si>
  <si>
    <t>Kapittelnavn</t>
  </si>
  <si>
    <t>Post</t>
  </si>
  <si>
    <t>Posttekst</t>
  </si>
  <si>
    <t>Samlet tildeling</t>
  </si>
  <si>
    <t>xxxx</t>
  </si>
  <si>
    <t>[Formålet/Virksomheten]</t>
  </si>
  <si>
    <t>xx</t>
  </si>
  <si>
    <t>Sum utgiftsført</t>
  </si>
  <si>
    <t>Beholdninger rapportert i likvidrapport **</t>
  </si>
  <si>
    <t>Note*</t>
  </si>
  <si>
    <t>Inngående saldo på oppgjørskonto i Norges Bank</t>
  </si>
  <si>
    <t>Endringer i perioden</t>
  </si>
  <si>
    <t>Sum utgående saldo oppgjørskonto i Norges Bank</t>
  </si>
  <si>
    <t>Beholdninger rapportert til kapitalregnskapet (31.12)</t>
  </si>
  <si>
    <t>Konto</t>
  </si>
  <si>
    <t>Tekst</t>
  </si>
  <si>
    <t>Endring</t>
  </si>
  <si>
    <t>6001/82xxxx</t>
  </si>
  <si>
    <t>Beholdninger på konto(er) i Norges Bank</t>
  </si>
  <si>
    <t>6xxxxxxx</t>
  </si>
  <si>
    <t>Eiendeler (aksjer, leieboerinnskudd, m.m)</t>
  </si>
  <si>
    <t>* Henvisning til aktuell note i virksomhetsregnskapet</t>
  </si>
  <si>
    <t xml:space="preserve">** Dersom virksomheten disponerer flere oppgjørskontoer i Norges Bank enn den ordinære driftskontoen, skal også disse beholdningen spesifiseres med inngående saldo, endring i perioden og utgående saldo. Slike beholdninger skal også inngå i oversikten over beholdninger rapportert til kapitalregnskapet. </t>
  </si>
  <si>
    <t>Resultatregnskap</t>
  </si>
  <si>
    <t>Note</t>
  </si>
  <si>
    <t>Driftsinntekter</t>
  </si>
  <si>
    <t>Inntekt fra bevilgninger</t>
  </si>
  <si>
    <t>Inntekt fra tilskudd og overføringer</t>
  </si>
  <si>
    <t>Inntekt fra gebyrer</t>
  </si>
  <si>
    <t>Salgs- og leieinntekter</t>
  </si>
  <si>
    <t>Andre driftsinntekter</t>
  </si>
  <si>
    <t>Sum driftsinntekter</t>
  </si>
  <si>
    <t>Driftskostnader</t>
  </si>
  <si>
    <t>Varekostnader</t>
  </si>
  <si>
    <t>Lønnskostnader</t>
  </si>
  <si>
    <t>Avskrivninger på varige driftsmidler og immaterielle eiendeler</t>
  </si>
  <si>
    <t>Nedskrivninger av varige driftsmidler og immaterielle eiendeler</t>
  </si>
  <si>
    <t>Andre driftskostnader</t>
  </si>
  <si>
    <t>Sum driftskostnader</t>
  </si>
  <si>
    <t>Driftsresultat</t>
  </si>
  <si>
    <t>Finansinntekter og finanskostnader</t>
  </si>
  <si>
    <t>Finansinntekter</t>
  </si>
  <si>
    <t>Finanskostnader</t>
  </si>
  <si>
    <t>Sum finansinntekter og finanskostnader</t>
  </si>
  <si>
    <t>Resultat av periodens aktiviteter</t>
  </si>
  <si>
    <t>Avregninger og disponeringer</t>
  </si>
  <si>
    <t>Avregning bevilgningsfinansiert virksomhet (nettobudsjetterte)</t>
  </si>
  <si>
    <t>Disponering av periodens resultat (til virksomhetskapital)</t>
  </si>
  <si>
    <t>Sum avregninger og disponeringer</t>
  </si>
  <si>
    <t>Innkrevingsvirksomhet og andre overføringer til staten</t>
  </si>
  <si>
    <t>Avgifter og gebyrer direkte til statskassen</t>
  </si>
  <si>
    <t>Avregning med statskassen innkrevingsvirksomhet</t>
  </si>
  <si>
    <t>Sum innkrevingsvirksomhet og andre overføringer til staten</t>
  </si>
  <si>
    <t>Tilskuddsforvaltning og andre overføringer fra staten</t>
  </si>
  <si>
    <t>Tilskudd til andre</t>
  </si>
  <si>
    <t>Avregning med statskassen tilskuddsforvaltning</t>
  </si>
  <si>
    <t>Sum tilskuddsforvaltning og andre overføringer fra staten</t>
  </si>
  <si>
    <t>Balanse</t>
  </si>
  <si>
    <t>EIENDELER</t>
  </si>
  <si>
    <t>A. Anleggsmidler</t>
  </si>
  <si>
    <t>I Immaterielle eiendeler</t>
  </si>
  <si>
    <t>Programvare og lignende rettigheter</t>
  </si>
  <si>
    <t>Immaterielle eiendeler under utførelse</t>
  </si>
  <si>
    <t>Sum immaterielle eiendeler</t>
  </si>
  <si>
    <t>II Varige driftsmidler</t>
  </si>
  <si>
    <t>Tomter, bygninger og annen fast eiendom</t>
  </si>
  <si>
    <t>Maskiner og transportmidler</t>
  </si>
  <si>
    <t>Driftsløsøre, inventar, verktøy og lignende</t>
  </si>
  <si>
    <t>Anlegg under utførelse</t>
  </si>
  <si>
    <t>Infrastruktureiendeler</t>
  </si>
  <si>
    <t>Sum varige driftsmidler</t>
  </si>
  <si>
    <t>III Finansielle anleggsmidler</t>
  </si>
  <si>
    <t>Investeringer i aksjer og andeler</t>
  </si>
  <si>
    <t>Obligasjoner</t>
  </si>
  <si>
    <t>Andre fordringer</t>
  </si>
  <si>
    <t>Sum finansielle anleggsmidler</t>
  </si>
  <si>
    <t>Sum anleggsmidler</t>
  </si>
  <si>
    <t>B. Omløpsmidler</t>
  </si>
  <si>
    <t>I Beholdninger av varer og driftsmateriell</t>
  </si>
  <si>
    <t>Beholdninger av varer og driftsmateriell</t>
  </si>
  <si>
    <t>Sum beholdning av varer og driftsmateriell</t>
  </si>
  <si>
    <t>II Fordringer</t>
  </si>
  <si>
    <t>Kundefordringer</t>
  </si>
  <si>
    <t>Opptjente, ikke fakturerte inntekter</t>
  </si>
  <si>
    <t>Sum fordringer</t>
  </si>
  <si>
    <t>III Bankinnskudd, kontanter og lignende</t>
  </si>
  <si>
    <t>Bankinnskudd</t>
  </si>
  <si>
    <t>Kontanter og lignende</t>
  </si>
  <si>
    <t>Sum bankinnskudd, kontanter og lignende</t>
  </si>
  <si>
    <t>Sum omløpsmidler</t>
  </si>
  <si>
    <t>Sum eiendeler drift</t>
  </si>
  <si>
    <t>IV Fordringer vedrørende innkrevingsvirksomhet og andre overføringer</t>
  </si>
  <si>
    <t>Fordringer vedrørende innkrevingsvirksomhet og andre overføringer til staten</t>
  </si>
  <si>
    <t>Sum fordringer vedrørende innkrevingsvirksomhet og andre overføringer</t>
  </si>
  <si>
    <t>Sum eiendeler</t>
  </si>
  <si>
    <t>STATENS KAPITAL OG GJELD</t>
  </si>
  <si>
    <t>C. Statens kapital</t>
  </si>
  <si>
    <t>I Virksomhetskapital</t>
  </si>
  <si>
    <t>Opptjent virksomhetskapital</t>
  </si>
  <si>
    <t>Sum virksomhetskapital</t>
  </si>
  <si>
    <t>II Avregninger</t>
  </si>
  <si>
    <t>Avregnet bevilgningsfinansiert virksomhet (nettobudsjetterte)</t>
  </si>
  <si>
    <t>Sum avregninger</t>
  </si>
  <si>
    <t>III Utsatt inntektsføring av bevilgning (nettobudsjetterte)</t>
  </si>
  <si>
    <t>Statens finansiering av immaterielle eiendeler og varige driftsmidler</t>
  </si>
  <si>
    <t>Ikke inntektsført bevilgning</t>
  </si>
  <si>
    <t>Sum utsatt inntektsføring av bevilgning (nettobudsjetterte)</t>
  </si>
  <si>
    <t>Sum statens kapital</t>
  </si>
  <si>
    <t>D. Gjeld</t>
  </si>
  <si>
    <t>I Avsetning for langsiktige forpliktelser</t>
  </si>
  <si>
    <t>Avsetninger langsiktige forpliktelser</t>
  </si>
  <si>
    <t>Sum avsetning for langsiktige forpliktelser</t>
  </si>
  <si>
    <t>II Annen langsiktig gjeld</t>
  </si>
  <si>
    <t>Øvrig langsiktig gjeld</t>
  </si>
  <si>
    <t>Sum annen langsiktig gjeld</t>
  </si>
  <si>
    <t>III Kortsiktig gjeld</t>
  </si>
  <si>
    <t>Leverandørgjeld</t>
  </si>
  <si>
    <t>Skyldige offentlige avgifter</t>
  </si>
  <si>
    <t>Avsatte feriepenger</t>
  </si>
  <si>
    <t>Ikke inntektsført tilskudd og overføringer (nettobudsjetterte)</t>
  </si>
  <si>
    <t>Mottatt forskuddsbetaling</t>
  </si>
  <si>
    <t>Annen kortsiktig gjeld</t>
  </si>
  <si>
    <t>Sum kortsiktig gjeld</t>
  </si>
  <si>
    <t>Sum gjeld</t>
  </si>
  <si>
    <t>Sum statens kapital og gjeld drift</t>
  </si>
  <si>
    <t>IV Gjeld vedrørende tilskuddsforvaltning og andre overføringer</t>
  </si>
  <si>
    <t>Bevilgning mottatt til tilskuddsforvaltning (nettobudsjetterte)</t>
  </si>
  <si>
    <t>Gjeld vedrørende tilskuddsforvaltning og andre overføringer fra staten</t>
  </si>
  <si>
    <t>Sum gjeld vedrørende tilskuddsforvaltning og andre overføringer</t>
  </si>
  <si>
    <t>Sum statens kapital og gjeld</t>
  </si>
  <si>
    <t>Kontantstrømoppstilling etter den direkte metoden for nettobudsjetterte virksomheter</t>
  </si>
  <si>
    <t>Kontantstrømmer fra driftsaktiviteter</t>
  </si>
  <si>
    <t>Innbetalinger</t>
  </si>
  <si>
    <t>innbetalinger av bevilgning</t>
  </si>
  <si>
    <t>innbetalinger av tilskudd og overføringer</t>
  </si>
  <si>
    <t>innbetalinger fra salg av varer og tjenester</t>
  </si>
  <si>
    <t>andre innbetalinger</t>
  </si>
  <si>
    <t>Sum innbetalinger</t>
  </si>
  <si>
    <t>Utbetalinger</t>
  </si>
  <si>
    <t>utbetalinger for kjøp av varer og tjenester</t>
  </si>
  <si>
    <t>utbetalinger av lønn og sosiale kostnader</t>
  </si>
  <si>
    <t>utbetalinger av skatter og offentlige avgifter</t>
  </si>
  <si>
    <t>andre utbetalinger</t>
  </si>
  <si>
    <t>Sum utbetalinger</t>
  </si>
  <si>
    <t>Netto kontantstrøm fra driftsaktiviteter * (se avstemming)</t>
  </si>
  <si>
    <t>Kontantstrømmer fra investeringsaktiviteter</t>
  </si>
  <si>
    <t>innbetalinger ved salg av immaterielle eiendeler og varige driftsmidler</t>
  </si>
  <si>
    <t>utbetalinger ved kjøp av immaterielle eiendeler og varige driftsmidler</t>
  </si>
  <si>
    <t>innbetalinger ved salg av aksjer og andeler</t>
  </si>
  <si>
    <t>utbetalinger ved kjøp av aksjer og andeler</t>
  </si>
  <si>
    <t>utbetalinger ved kjøp av obligasjoner og andre fordringer</t>
  </si>
  <si>
    <t>innbetalinger ved salg av obligasjoner og andre fordringer</t>
  </si>
  <si>
    <t>innbetalinger av rente og utbytte</t>
  </si>
  <si>
    <t>utbetalinger av renter</t>
  </si>
  <si>
    <t>Netto kontantstrøm fra investeringsaktiviteter</t>
  </si>
  <si>
    <t xml:space="preserve">Kontantstrømmer fra finansieringsaktiviteter </t>
  </si>
  <si>
    <t>innbetalinger av virksomhetskapital</t>
  </si>
  <si>
    <t>tilbakebetalinger av virksomhetskapital</t>
  </si>
  <si>
    <t>utbetalinger av utbytte til statskassen</t>
  </si>
  <si>
    <t>Netto kontantstrøm fra finansieringsaktiviteter</t>
  </si>
  <si>
    <t>Kontantstrømmer knyttet til overføringer</t>
  </si>
  <si>
    <t>innbetalinger fra statskassen til tilskudd til andre</t>
  </si>
  <si>
    <t>utbetalinger av tilskudd og overføringer til andre</t>
  </si>
  <si>
    <t>Netto kontantstrøm knyttet til overføringer</t>
  </si>
  <si>
    <t>Effekt av valutakursendringer på kontanter og kontantekvivalenter</t>
  </si>
  <si>
    <t>Netto endring i kontanter og kontantekvivalenter</t>
  </si>
  <si>
    <t>Beholdning av kontanter og kontantekvivalenter ved periodens begynnelse</t>
  </si>
  <si>
    <t>Beholdning av kontanter og kontantekvivalenter ved periodens slutt</t>
  </si>
  <si>
    <t>Avstemming</t>
  </si>
  <si>
    <t>avregning bevilgningsfinansiert virksomhet</t>
  </si>
  <si>
    <t>disponering av periodens resultat (til virksomhetskapital)</t>
  </si>
  <si>
    <t>bokført verdi avhendede anleggsmidler</t>
  </si>
  <si>
    <t>ordinære avskrivninger</t>
  </si>
  <si>
    <t>nedskrivning av anleggsmidler</t>
  </si>
  <si>
    <t>avsetning utsatte inntekter (tilgang anleggsmidler)</t>
  </si>
  <si>
    <t>endring i statens finansiering av immaterielle eiendeler og varige driftsmidler</t>
  </si>
  <si>
    <t>endring i ikke inntektsført bevilgning</t>
  </si>
  <si>
    <t>endring i beholdninger av varer og driftsmateriell</t>
  </si>
  <si>
    <t>endring i kundefordringer</t>
  </si>
  <si>
    <t>endring i leverandørgjeld</t>
  </si>
  <si>
    <t>endring i ikke inntektsført tilskudd og overføringer</t>
  </si>
  <si>
    <t>effekt av valutakursendringer</t>
  </si>
  <si>
    <t>poster klassifisert som investerings- og finansieringsaktiviteter</t>
  </si>
  <si>
    <t>poster klassifisert som kontantstrømmer knyttet til overføringer</t>
  </si>
  <si>
    <t>endring i andre tidsavgrensningsposter</t>
  </si>
  <si>
    <t>Netto kontantstrøm fra driftsaktiviteter*</t>
  </si>
  <si>
    <t>Note 1 Driftsinntekter</t>
  </si>
  <si>
    <t xml:space="preserve"> - brutto benyttet til investeringer i immaterielle eiendeler og varige driftsmidler</t>
  </si>
  <si>
    <t xml:space="preserve"> + utsatt inntekt fra avsetning knyttet til investeringer (avskrivninger)</t>
  </si>
  <si>
    <t xml:space="preserve"> + utsatt inntekt fra avsetning knyttet til investeringer (bokført verdi avhendede anleggsmidler)</t>
  </si>
  <si>
    <t xml:space="preserve"> - utbetaling av tilskudd til andre</t>
  </si>
  <si>
    <t>Andre poster som vedrører bevilgninger (spesifiseres)</t>
  </si>
  <si>
    <t>Sum inntekt fra bevilgninger</t>
  </si>
  <si>
    <t>Tilskudd/overføring 1</t>
  </si>
  <si>
    <t>Tilskudd/overføring 2</t>
  </si>
  <si>
    <t>Tilskudd/overføring 3…</t>
  </si>
  <si>
    <t>Sum inntekt fra tilskudd og overføringer</t>
  </si>
  <si>
    <t>Gebyrer 1</t>
  </si>
  <si>
    <t>Gebyrer 2</t>
  </si>
  <si>
    <t>Gebyrer 3…</t>
  </si>
  <si>
    <t xml:space="preserve">Sum inntekt fra gebyrer </t>
  </si>
  <si>
    <t>Salgs- og leieinntekter 1</t>
  </si>
  <si>
    <t>Salgs- og leieinntekter 2</t>
  </si>
  <si>
    <t>Salgs- og leieinntekter 3…</t>
  </si>
  <si>
    <t>Sum salgs- og leieinntekter</t>
  </si>
  <si>
    <t>Gevinst ved avgang anleggsmidler</t>
  </si>
  <si>
    <t>Andre inntekter 1</t>
  </si>
  <si>
    <t>Andre inntekter 2…</t>
  </si>
  <si>
    <t>Sum andre driftsinntekter</t>
  </si>
  <si>
    <t>Note 2 Lønnskostnader</t>
  </si>
  <si>
    <t>Feriepenger</t>
  </si>
  <si>
    <t>Sykepenger og andre refusjoner (-)</t>
  </si>
  <si>
    <t>Andre ytelser</t>
  </si>
  <si>
    <t>Sum lønnskostnader</t>
  </si>
  <si>
    <t>Antall utførte årsverk:</t>
  </si>
  <si>
    <t>Note 3 Immaterielle eiendeler</t>
  </si>
  <si>
    <t>Sum</t>
  </si>
  <si>
    <t>Avskrivningssatser (levetider)</t>
  </si>
  <si>
    <t>5 år / lineært</t>
  </si>
  <si>
    <t>Ingen avskrivning</t>
  </si>
  <si>
    <t>Salgssum ved avgang anleggsmidler</t>
  </si>
  <si>
    <t xml:space="preserve"> - Bokført verdi avhendede anleggsmidler</t>
  </si>
  <si>
    <t xml:space="preserve"> = Regnskapsmessig gevinst/tap</t>
  </si>
  <si>
    <t>Note 4 Varige driftsmidler</t>
  </si>
  <si>
    <t>Tomter</t>
  </si>
  <si>
    <t>Bygninger og annen fast eiendom</t>
  </si>
  <si>
    <t>Driftsløsøre, inventar, verktøy o.l.</t>
  </si>
  <si>
    <t>Infrastruktur- eiendeler</t>
  </si>
  <si>
    <t>10-60 år dekomponert lineært</t>
  </si>
  <si>
    <t>3-15 år lineært</t>
  </si>
  <si>
    <t>Virksomhets-  spesifikt</t>
  </si>
  <si>
    <t>Note 5 Andre driftskostnader</t>
  </si>
  <si>
    <t>Husleie</t>
  </si>
  <si>
    <t>Vedlikehold egne bygg og anlegg</t>
  </si>
  <si>
    <t>Vedlikehold og ombygging av leide lokaler</t>
  </si>
  <si>
    <t>Andre kostnader til drift av eiendom og lokaler</t>
  </si>
  <si>
    <t>Leie av maskiner, inventar og lignende</t>
  </si>
  <si>
    <t>Mindre utstyrsanskaffelser</t>
  </si>
  <si>
    <t>Reparasjon og vedlikehold av maskiner, utstyr mv.</t>
  </si>
  <si>
    <t>Kjøp av konsulenttjenester</t>
  </si>
  <si>
    <t>Kjøp av andre fremmede tjenester</t>
  </si>
  <si>
    <t>Reiser og diett</t>
  </si>
  <si>
    <t>Tap og lignende</t>
  </si>
  <si>
    <t>Øvrige driftskostnader</t>
  </si>
  <si>
    <t>Sum andre driftskostnader</t>
  </si>
  <si>
    <t>Tilleggsinformasjon om operasjonelle leieavtaler</t>
  </si>
  <si>
    <t>Gjenværende varighet</t>
  </si>
  <si>
    <t>Type eiendel</t>
  </si>
  <si>
    <t>Immaterielle eiendeler</t>
  </si>
  <si>
    <t>Maskiner og transport-   midler</t>
  </si>
  <si>
    <t>Infrastruktur-  eiendeler</t>
  </si>
  <si>
    <t>Varighet inntil 1 år</t>
  </si>
  <si>
    <t xml:space="preserve">Varighet 1-5 år </t>
  </si>
  <si>
    <t>Varighet over 5 år</t>
  </si>
  <si>
    <t>Kostnadsført leiebetaling for perioden</t>
  </si>
  <si>
    <t xml:space="preserve">Eksempel på utfylling av tilleggsinformasjon (Denne må slettes ved presentasjon av regnskapet)  </t>
  </si>
  <si>
    <t>Infrastruktureien-deler</t>
  </si>
  <si>
    <t>Note 6 Finansinntekter og finanskostnader</t>
  </si>
  <si>
    <t>Renteinntekter</t>
  </si>
  <si>
    <t>Valutagevinst (agio)</t>
  </si>
  <si>
    <t>Utbytte fra selskaper</t>
  </si>
  <si>
    <t>Annen finansinntekt</t>
  </si>
  <si>
    <t>Sum finansinntekter</t>
  </si>
  <si>
    <t>Rentekostnad</t>
  </si>
  <si>
    <t>Nedskrivning av aksjer</t>
  </si>
  <si>
    <t>Valutatap (disagio)</t>
  </si>
  <si>
    <t>Annen finanskostnad</t>
  </si>
  <si>
    <t>Sum finanskostnader</t>
  </si>
  <si>
    <t>Note 7 Avregnet bevilgningsfinansiert virksomhet (nettobudsjetterte virksomheter)</t>
  </si>
  <si>
    <t>Avsatt til 1</t>
  </si>
  <si>
    <t>Avsatt til 2</t>
  </si>
  <si>
    <t>Avsatt til 3…</t>
  </si>
  <si>
    <t>Sum avregnet bevilgningsfinansiert virksomhet</t>
  </si>
  <si>
    <t>Årets korrigeringer direkte mot avregninger (kongruensavvik)</t>
  </si>
  <si>
    <t>Endring i avregning bevilgingsfinansiert virksomhet i balansen</t>
  </si>
  <si>
    <t xml:space="preserve">Spesifikasjon av andre korrigeringer direkte mot avregninger </t>
  </si>
  <si>
    <t>Avregning bevilgningsfinansiert virksomhet i resultatregnskapet</t>
  </si>
  <si>
    <t>Note 8 Opptjent virksomhetskapital (nettobudsjetterte virksomheter)</t>
  </si>
  <si>
    <t>Overført fra årets resultat</t>
  </si>
  <si>
    <t xml:space="preserve">Nettobudsjetterte virksomheter og forvaltningsbedrifter kan opptjene  virksomhetskapital. </t>
  </si>
  <si>
    <t>Nettobudsjetterte virksomheter kan bare opptjene virksomhetskapital fra inntekter fra oppdrag.</t>
  </si>
  <si>
    <t>Note 9 Innkrevingsvirksomhet  og andre overføringer til staten</t>
  </si>
  <si>
    <t>Alternativ a) For virksomheter som presenterer innkrevingsvirksomhet etter kontantprinsippet</t>
  </si>
  <si>
    <t>Avgift 1</t>
  </si>
  <si>
    <r>
      <t>Avgift 2</t>
    </r>
    <r>
      <rPr>
        <sz val="11"/>
        <color theme="1"/>
        <rFont val="Calibri"/>
        <family val="2"/>
        <scheme val="minor"/>
      </rPr>
      <t/>
    </r>
  </si>
  <si>
    <t>Avgift 3…</t>
  </si>
  <si>
    <t>Sum avgifter og gebyrer direkte til statskassen</t>
  </si>
  <si>
    <t>Alternativ b) For virksomheter som presenterer innkrevingsvirksomhet etter samme prinsipper som de er bokført etter</t>
  </si>
  <si>
    <t>Fordringer vedrørende innkrevingsvirksomhet og andre overføringer</t>
  </si>
  <si>
    <t>Fordringer til pålydende</t>
  </si>
  <si>
    <t>Avsatt til forventet tap (-)</t>
  </si>
  <si>
    <t>Sum fordringer vedrørende innkrevingsvirksomhet og andre overføringer til staten</t>
  </si>
  <si>
    <t>Note 10 Tilskuddsforvaltning  og andre overføringer fra staten</t>
  </si>
  <si>
    <t>Alternativ a) For virksomheter som presenterer tilskuddsforvaltning etter kontantprinsippet</t>
  </si>
  <si>
    <t>Tilskudd til 1</t>
  </si>
  <si>
    <r>
      <t>Tilskudd til 2</t>
    </r>
    <r>
      <rPr>
        <sz val="11"/>
        <color theme="1"/>
        <rFont val="Calibri"/>
        <family val="2"/>
        <scheme val="minor"/>
      </rPr>
      <t/>
    </r>
  </si>
  <si>
    <t>Tilskudd til 3…</t>
  </si>
  <si>
    <t>Sum tilskudd til andre</t>
  </si>
  <si>
    <t>Alternativ b) For virksomheter som presenterer tilskuddsforvaltning etter samme prinsipper som de er bokført etter</t>
  </si>
  <si>
    <t>Her gis eventuelt en tekstlig utdyping.</t>
  </si>
  <si>
    <t xml:space="preserve">Her gis eventuelt en tekstlig utdyping. </t>
  </si>
  <si>
    <t>Note 11 Investeringer i aksjer og andeler</t>
  </si>
  <si>
    <t>Aksjer</t>
  </si>
  <si>
    <t>Ervervsdato</t>
  </si>
  <si>
    <t>Antall aksjer</t>
  </si>
  <si>
    <t>Eierandel</t>
  </si>
  <si>
    <t>Stemmeandel</t>
  </si>
  <si>
    <t>Årets resultat i selskapet</t>
  </si>
  <si>
    <t>Balanseført egenkapital i selskapet</t>
  </si>
  <si>
    <t>Balanseført verdi kapital-   regnskapet</t>
  </si>
  <si>
    <t>Balanseført verdi virksomhets-   regnskapet</t>
  </si>
  <si>
    <t>Selskap 1</t>
  </si>
  <si>
    <t>Selskap 2</t>
  </si>
  <si>
    <t>Selskap 3…</t>
  </si>
  <si>
    <t>Note 12 Beholdninger av varer og driftsmateriell</t>
  </si>
  <si>
    <t>Anskaffelseskost</t>
  </si>
  <si>
    <t>Råvarer og innkjøpte halvfabrikata</t>
  </si>
  <si>
    <t>Varer under tilvirkning</t>
  </si>
  <si>
    <t>Ferdige egentilvirkede varer og driftsmateriell</t>
  </si>
  <si>
    <t>Innkjøpte varer (ferdigvarer) og driftsmateriell</t>
  </si>
  <si>
    <t>Sum anskaffelseskost</t>
  </si>
  <si>
    <t>Ukurans</t>
  </si>
  <si>
    <t>Ukurans i råvarer og innkjøpte halvfabrikata</t>
  </si>
  <si>
    <t>Ukurans i varer under tilvirkning</t>
  </si>
  <si>
    <t>Ukurans i ferdige egentilvirkede varer</t>
  </si>
  <si>
    <t>Ukurans i innkøpte varer (ferdigvarer)</t>
  </si>
  <si>
    <t>Nedskrivning av driftsmateriell</t>
  </si>
  <si>
    <t>Sum ukurans</t>
  </si>
  <si>
    <t>Sum beholdninger av varer og driftsmateriell</t>
  </si>
  <si>
    <t>Note 13 Kundefordringer</t>
  </si>
  <si>
    <t>Kundefordringer til pålydende</t>
  </si>
  <si>
    <t>Sum kundefordringer</t>
  </si>
  <si>
    <t>Note 14 Opptjente, ikke fakturerte inntekter / Mottatt forskuddsbetaling</t>
  </si>
  <si>
    <t>Opptjente, ikke fakturerte inntekter (fordring)</t>
  </si>
  <si>
    <t>Aktivitet 1</t>
  </si>
  <si>
    <t>Aktivitet 2</t>
  </si>
  <si>
    <t>Aktivitet 3…</t>
  </si>
  <si>
    <t>Sum opptjente, ikke fakturerte inntekter</t>
  </si>
  <si>
    <t>Mottatt forskuddsbetaling (gjeld)</t>
  </si>
  <si>
    <t>Sum mottatt forskuddsbetaling</t>
  </si>
  <si>
    <t>Note 15 Andre kortsiktige fordringer</t>
  </si>
  <si>
    <t>Forskuddsbetalt lønn</t>
  </si>
  <si>
    <t>Reiseforskudd</t>
  </si>
  <si>
    <t>Personallån</t>
  </si>
  <si>
    <t>Andre fordringer på ansatte</t>
  </si>
  <si>
    <t>Forskuddsbetalt leie</t>
  </si>
  <si>
    <t>Andre forskuddsbetalte kostnader</t>
  </si>
  <si>
    <t>Sum andre fordringer</t>
  </si>
  <si>
    <t>Note 16 Bankinnskudd, kontanter og lignende</t>
  </si>
  <si>
    <t>Innskudd statens konsernkonto (nettobudsjetterte virksomheter)</t>
  </si>
  <si>
    <t>Øvrige bankkontoer</t>
  </si>
  <si>
    <t>Kontantbeholdninger</t>
  </si>
  <si>
    <t>Note 17 Ikke inntektsført bevilgning  (nettobudsjetterte virksomheter)</t>
  </si>
  <si>
    <t>Ikke inntektsført bevilgning fra fagdepartementet (gjeld)</t>
  </si>
  <si>
    <t>Oppgave 1</t>
  </si>
  <si>
    <t>Oppgave 2</t>
  </si>
  <si>
    <t>Oppgave 3…</t>
  </si>
  <si>
    <t>Sum ikke inntektsført bevilgning fra fagdepartementet (gjeld)</t>
  </si>
  <si>
    <t>Ikke inntektsført bevilgning fra andre departementer (gjeld)</t>
  </si>
  <si>
    <t>Sum ikke inntektsført bevilgning fra andre departementer (gjeld)</t>
  </si>
  <si>
    <t>Sum ikke inntektført bevilgning</t>
  </si>
  <si>
    <t>Note 18 Ikke inntektsført tilskudd og overføringer (nettobudsjetterte virksomheter)</t>
  </si>
  <si>
    <t>Ikke inntektsførte tilskudd og overføringer (gjeld)</t>
  </si>
  <si>
    <t>Sum ikke inntektsførte tilskudd og overføringer (gjeld)</t>
  </si>
  <si>
    <t>Opptjente, ikke mottatte tilskudd og overføringer (fordringer)</t>
  </si>
  <si>
    <t>Sum opptjente, ikke mottatte tilskudd og overføringer (fordringer)</t>
  </si>
  <si>
    <t>Sum ikke inntektsført tilskudd og overføringer</t>
  </si>
  <si>
    <t>Note 19 Annen kortsiktig gjeld</t>
  </si>
  <si>
    <t>Skyldig lønn</t>
  </si>
  <si>
    <t>Annen gjeld til ansatte</t>
  </si>
  <si>
    <t>Påløpte kostnader</t>
  </si>
  <si>
    <t>Sum annen kortsiktig gjeld</t>
  </si>
  <si>
    <t>Oppstilling av bevilgningsrapportering, 31.12.2024</t>
  </si>
  <si>
    <t>Regnskap 2024</t>
  </si>
  <si>
    <t>Balanseført verdi 31.12.2024</t>
  </si>
  <si>
    <t>Opptjent virksomhetskapital 01.01.2024</t>
  </si>
  <si>
    <t>Opptjent virksomhetskapital 31.12.2024</t>
  </si>
  <si>
    <t>Tilgang i 2024</t>
  </si>
  <si>
    <t>Avgang anskaffelseskost i 2024 (-)</t>
  </si>
  <si>
    <t>Fra anlegg under utførelse til annen gruppe i 2024</t>
  </si>
  <si>
    <t>Anskaffelseskost 31.12.2024</t>
  </si>
  <si>
    <t>Akkumulerte nedskrivninger 01.01.2024</t>
  </si>
  <si>
    <t>Nedskrivninger i 2024</t>
  </si>
  <si>
    <t>Akkumulerte avskrivninger 01.01.2024</t>
  </si>
  <si>
    <t>Ordinære avskrivninger i 2024</t>
  </si>
  <si>
    <t>Akkumulerte avskrivninger avgang i 2024 (-)</t>
  </si>
  <si>
    <t>Avhendelse av varige driftsmidler i 2024:</t>
  </si>
  <si>
    <t>Anskaffelseskost 01.01.2024</t>
  </si>
  <si>
    <t>Fra immaterielle eiendeler under utførelse til annen gruppe i 2024</t>
  </si>
  <si>
    <t>Avhendelse av immaterielle eiendeler i 2024:</t>
  </si>
  <si>
    <t>Avsetning for lønnsoppgjøret 2024*</t>
  </si>
  <si>
    <t xml:space="preserve">Hvis presentasjon etter kontantprinsippet må "Alternativ b)" slettes. Denne teksten skal slettes uavhengig av </t>
  </si>
  <si>
    <t>hvilket prinsipp man bruker.</t>
  </si>
  <si>
    <t>Hvis presentasjon etter samme prinsipper som de er bokført, må "Alternativ a)" slettes. Denne teksten skal slettes</t>
  </si>
  <si>
    <t>uavhengig av hvilket prinsipp man bruker</t>
  </si>
  <si>
    <t>Lønn*</t>
  </si>
  <si>
    <t>Arbeidsgiveravgift*</t>
  </si>
  <si>
    <t>Pensjonskostnader**</t>
  </si>
  <si>
    <t>Lønn balanseført ved egenutvikling av anleggsmidler (-)***</t>
  </si>
  <si>
    <t>Skyldig skattetrekk og andre trekk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</si>
</sst>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_)"/>
    <numFmt numFmtId="166" formatCode="0.0\ %"/>
    <numFmt numFmtId="167" formatCode="0.0"/>
    <numFmt numFmtId="168" formatCode="_(* #,##0.00_);_(* \(#,##0.00\);_(* &quot;-&quot;??_);_(@_)"/>
    <numFmt numFmtId="169" formatCode="_(* #,##0_);_(* \(#,##0\);_(* &quot;-&quot;??_);_(@_)"/>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Times New Roman"/>
      <family val="1"/>
    </font>
    <font>
      <sz val="10"/>
      <name val="Times New Roman"/>
      <family val="1"/>
    </font>
    <font>
      <b/>
      <sz val="12"/>
      <name val="Arial"/>
      <family val="2"/>
    </font>
    <font>
      <sz val="12"/>
      <name val="Times New Roman"/>
      <family val="1"/>
    </font>
    <font>
      <sz val="12"/>
      <name val="Arial"/>
      <family val="2"/>
    </font>
    <font>
      <i/>
      <sz val="12"/>
      <name val="Arial"/>
      <family val="2"/>
    </font>
    <font>
      <sz val="10"/>
      <name val="Arial"/>
      <family val="2"/>
    </font>
    <font>
      <b/>
      <i/>
      <sz val="12"/>
      <name val="Times New Roman"/>
      <family val="1"/>
    </font>
    <font>
      <u/>
      <sz val="12"/>
      <name val="Times New Roman"/>
      <family val="1"/>
    </font>
    <font>
      <sz val="12"/>
      <name val="Arial"/>
      <family val="2"/>
    </font>
    <font>
      <i/>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rgb="FF00B050"/>
      <name val="Times New Roman"/>
      <family val="1"/>
    </font>
    <font>
      <sz val="11"/>
      <color theme="0"/>
      <name val="Calibri"/>
      <family val="2"/>
      <scheme val="minor"/>
    </font>
    <font>
      <b/>
      <sz val="16"/>
      <name val="Times New Roman"/>
      <family val="1"/>
    </font>
    <font>
      <sz val="11"/>
      <name val="Calibri"/>
      <family val="2"/>
      <scheme val="minor"/>
    </font>
    <font>
      <sz val="10"/>
      <color rgb="FFFF0000"/>
      <name val="Arial"/>
      <family val="2"/>
    </font>
    <font>
      <b/>
      <sz val="10"/>
      <name val="Arial"/>
      <family val="2"/>
    </font>
    <font>
      <sz val="12"/>
      <color theme="0" tint="-0.499984740745262"/>
      <name val="Times New Roman"/>
      <family val="1"/>
    </font>
    <font>
      <b/>
      <sz val="12"/>
      <color theme="0" tint="-0.499984740745262"/>
      <name val="Times New Roman"/>
      <family val="1"/>
    </font>
    <font>
      <i/>
      <sz val="12"/>
      <color theme="0" tint="-0.499984740745262"/>
      <name val="Times New Roman"/>
      <family val="1"/>
    </font>
    <font>
      <sz val="12"/>
      <color indexed="8"/>
      <name val="Times New Roman"/>
      <family val="1"/>
    </font>
    <font>
      <sz val="12"/>
      <color theme="0" tint="-0.34998626667073579"/>
      <name val="Times New Roman"/>
      <family val="1"/>
    </font>
    <font>
      <sz val="12"/>
      <color rgb="FFFF0000"/>
      <name val="Times New Roman"/>
      <family val="1"/>
    </font>
    <font>
      <i/>
      <sz val="12"/>
      <color theme="1"/>
      <name val="Times New Roman"/>
      <family val="1"/>
    </font>
    <font>
      <sz val="12"/>
      <color theme="1"/>
      <name val="Times New Roman"/>
      <family val="1"/>
    </font>
    <font>
      <strike/>
      <sz val="12"/>
      <color rgb="FFFF0000"/>
      <name val="Times New Roman"/>
      <family val="1"/>
    </font>
    <font>
      <b/>
      <sz val="12"/>
      <color theme="0"/>
      <name val="Times New Roman"/>
      <family val="1"/>
    </font>
    <font>
      <b/>
      <sz val="12"/>
      <color rgb="FFFF0000"/>
      <name val="Times New Roman"/>
      <family val="1"/>
    </font>
    <font>
      <sz val="12"/>
      <color theme="1"/>
      <name val="Arial"/>
      <family val="2"/>
    </font>
    <font>
      <sz val="12"/>
      <color theme="1"/>
      <name val="Calibri"/>
      <family val="2"/>
      <scheme val="minor"/>
    </font>
    <font>
      <sz val="16"/>
      <name val="Times New Roman"/>
      <family val="1"/>
    </font>
  </fonts>
  <fills count="28">
    <fill>
      <patternFill patternType="none"/>
    </fill>
    <fill>
      <patternFill patternType="gray125"/>
    </fill>
    <fill>
      <patternFill patternType="solid">
        <fgColor indexed="22"/>
        <bgColor indexed="64"/>
      </patternFill>
    </fill>
    <fill>
      <patternFill patternType="solid">
        <fgColor theme="8" tint="0.79998168889431442"/>
        <bgColor indexed="65"/>
      </patternFill>
    </fill>
    <fill>
      <patternFill patternType="solid">
        <fgColor theme="8"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theme="8"/>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auto="1"/>
      </top>
      <bottom/>
      <diagonal/>
    </border>
    <border>
      <left/>
      <right/>
      <top style="thin">
        <color indexed="64"/>
      </top>
      <bottom/>
      <diagonal/>
    </border>
  </borders>
  <cellStyleXfs count="576">
    <xf numFmtId="0" fontId="0" fillId="0" borderId="0"/>
    <xf numFmtId="164" fontId="14" fillId="0" borderId="0" applyFont="0" applyFill="0" applyBorder="0" applyAlignment="0" applyProtection="0"/>
    <xf numFmtId="0" fontId="22" fillId="0" borderId="0"/>
    <xf numFmtId="0" fontId="22" fillId="0" borderId="0"/>
    <xf numFmtId="164" fontId="22" fillId="0" borderId="0" applyFont="0" applyFill="0" applyBorder="0" applyAlignment="0" applyProtection="0"/>
    <xf numFmtId="0" fontId="13" fillId="0" borderId="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27" fillId="9"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7" fillId="14"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27" fillId="11"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27" fillId="14" borderId="0" applyNumberFormat="0" applyBorder="0" applyAlignment="0" applyProtection="0"/>
    <xf numFmtId="0" fontId="28" fillId="15"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5"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22" borderId="0" applyNumberFormat="0" applyBorder="0" applyAlignment="0" applyProtection="0"/>
    <xf numFmtId="0" fontId="29" fillId="6" borderId="0" applyNumberFormat="0" applyBorder="0" applyAlignment="0" applyProtection="0"/>
    <xf numFmtId="0" fontId="30" fillId="23" borderId="7" applyNumberFormat="0" applyAlignment="0" applyProtection="0"/>
    <xf numFmtId="0" fontId="30" fillId="23" borderId="7" applyNumberFormat="0" applyAlignment="0" applyProtection="0"/>
    <xf numFmtId="0" fontId="31" fillId="24" borderId="8" applyNumberFormat="0" applyAlignment="0" applyProtection="0"/>
    <xf numFmtId="0" fontId="29" fillId="6" borderId="0" applyNumberFormat="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7" borderId="0" applyNumberFormat="0" applyBorder="0" applyAlignment="0" applyProtection="0"/>
    <xf numFmtId="0" fontId="33" fillId="7" borderId="0" applyNumberFormat="0" applyBorder="0" applyAlignment="0" applyProtection="0"/>
    <xf numFmtId="0" fontId="34" fillId="0" borderId="9" applyNumberFormat="0" applyFill="0" applyAlignment="0" applyProtection="0"/>
    <xf numFmtId="0" fontId="35" fillId="0" borderId="10" applyNumberFormat="0" applyFill="0" applyAlignment="0" applyProtection="0"/>
    <xf numFmtId="0" fontId="36" fillId="0" borderId="11" applyNumberFormat="0" applyFill="0" applyAlignment="0" applyProtection="0"/>
    <xf numFmtId="0" fontId="36" fillId="0" borderId="0" applyNumberFormat="0" applyFill="0" applyBorder="0" applyAlignment="0" applyProtection="0"/>
    <xf numFmtId="0" fontId="37" fillId="10" borderId="7" applyNumberFormat="0" applyAlignment="0" applyProtection="0"/>
    <xf numFmtId="0" fontId="37" fillId="10" borderId="7" applyNumberFormat="0" applyAlignment="0" applyProtection="0"/>
    <xf numFmtId="0" fontId="38" fillId="0" borderId="12" applyNumberFormat="0" applyFill="0" applyAlignment="0" applyProtection="0"/>
    <xf numFmtId="164" fontId="22"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31" fillId="24" borderId="8" applyNumberFormat="0" applyAlignment="0" applyProtection="0"/>
    <xf numFmtId="0" fontId="38" fillId="0" borderId="12" applyNumberFormat="0" applyFill="0" applyAlignment="0" applyProtection="0"/>
    <xf numFmtId="0" fontId="22" fillId="25" borderId="13" applyNumberFormat="0" applyFont="0" applyAlignment="0" applyProtection="0"/>
    <xf numFmtId="0" fontId="22" fillId="25" borderId="13" applyNumberFormat="0" applyFont="0" applyAlignment="0" applyProtection="0"/>
    <xf numFmtId="0" fontId="39" fillId="26" borderId="0" applyNumberFormat="0" applyBorder="0" applyAlignment="0" applyProtection="0"/>
    <xf numFmtId="0" fontId="22" fillId="0" borderId="0"/>
    <xf numFmtId="0" fontId="22" fillId="0" borderId="0"/>
    <xf numFmtId="0" fontId="2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7"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0" borderId="0"/>
    <xf numFmtId="0" fontId="13" fillId="0" borderId="0"/>
    <xf numFmtId="0" fontId="13" fillId="0" borderId="0"/>
    <xf numFmtId="0" fontId="13" fillId="0" borderId="0"/>
    <xf numFmtId="0" fontId="13" fillId="0" borderId="0"/>
    <xf numFmtId="0" fontId="13" fillId="0" borderId="0"/>
    <xf numFmtId="0" fontId="13" fillId="0" borderId="0"/>
    <xf numFmtId="0" fontId="22" fillId="25" borderId="13" applyNumberFormat="0" applyFont="0" applyAlignment="0" applyProtection="0"/>
    <xf numFmtId="0" fontId="22" fillId="25" borderId="13" applyNumberFormat="0" applyFont="0" applyAlignment="0" applyProtection="0"/>
    <xf numFmtId="0" fontId="39" fillId="26" borderId="0" applyNumberFormat="0" applyBorder="0" applyAlignment="0" applyProtection="0"/>
    <xf numFmtId="0" fontId="40" fillId="23" borderId="14" applyNumberFormat="0" applyAlignment="0" applyProtection="0"/>
    <xf numFmtId="0" fontId="34" fillId="0" borderId="9" applyNumberFormat="0" applyFill="0" applyAlignment="0" applyProtection="0"/>
    <xf numFmtId="0" fontId="35" fillId="0" borderId="10" applyNumberFormat="0" applyFill="0" applyAlignment="0" applyProtection="0"/>
    <xf numFmtId="0" fontId="36" fillId="0" borderId="11" applyNumberFormat="0" applyFill="0" applyAlignment="0" applyProtection="0"/>
    <xf numFmtId="0" fontId="36"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2" fillId="0" borderId="15" applyNumberFormat="0" applyFill="0" applyAlignment="0" applyProtection="0"/>
    <xf numFmtId="164" fontId="22" fillId="0" borderId="0" applyFont="0" applyFill="0" applyBorder="0" applyAlignment="0" applyProtection="0"/>
    <xf numFmtId="164" fontId="22" fillId="0" borderId="0" applyFont="0" applyFill="0" applyBorder="0" applyAlignment="0" applyProtection="0"/>
    <xf numFmtId="0" fontId="40" fillId="23" borderId="14" applyNumberFormat="0" applyAlignment="0" applyProtection="0"/>
    <xf numFmtId="0" fontId="28"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22" borderId="0" applyNumberFormat="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2" fillId="3" borderId="0" applyNumberFormat="0" applyBorder="0" applyAlignment="0" applyProtection="0"/>
    <xf numFmtId="0" fontId="12" fillId="0" borderId="0"/>
    <xf numFmtId="0" fontId="12" fillId="0" borderId="0"/>
    <xf numFmtId="164" fontId="12" fillId="0" borderId="0" applyFont="0" applyFill="0" applyBorder="0" applyAlignment="0" applyProtection="0"/>
    <xf numFmtId="0" fontId="11" fillId="0" borderId="0"/>
    <xf numFmtId="0" fontId="45" fillId="27" borderId="0" applyNumberFormat="0" applyBorder="0" applyAlignment="0" applyProtection="0"/>
    <xf numFmtId="0" fontId="14" fillId="0" borderId="0"/>
    <xf numFmtId="0" fontId="10" fillId="0" borderId="0"/>
    <xf numFmtId="168" fontId="14" fillId="0" borderId="0" applyFont="0" applyFill="0" applyBorder="0" applyAlignment="0" applyProtection="0"/>
    <xf numFmtId="0" fontId="14" fillId="0" borderId="0"/>
    <xf numFmtId="0" fontId="10" fillId="0" borderId="0"/>
    <xf numFmtId="164" fontId="10" fillId="0" borderId="0" applyFont="0" applyFill="0" applyBorder="0" applyAlignment="0" applyProtection="0"/>
    <xf numFmtId="0" fontId="10" fillId="0" borderId="0"/>
    <xf numFmtId="0" fontId="9" fillId="0" borderId="0"/>
    <xf numFmtId="164" fontId="9" fillId="0" borderId="0" applyFont="0" applyFill="0" applyBorder="0" applyAlignment="0" applyProtection="0"/>
    <xf numFmtId="0" fontId="8" fillId="0" borderId="0"/>
    <xf numFmtId="0" fontId="8" fillId="3" borderId="0" applyNumberFormat="0" applyBorder="0" applyAlignment="0" applyProtection="0"/>
    <xf numFmtId="0" fontId="7" fillId="0" borderId="0"/>
    <xf numFmtId="164" fontId="14" fillId="0" borderId="0" applyFont="0" applyFill="0" applyBorder="0" applyAlignment="0" applyProtection="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30" fillId="23" borderId="21" applyNumberFormat="0" applyAlignment="0" applyProtection="0"/>
    <xf numFmtId="0" fontId="30" fillId="23" borderId="21" applyNumberFormat="0" applyAlignment="0" applyProtection="0"/>
    <xf numFmtId="0" fontId="37" fillId="10" borderId="21" applyNumberFormat="0" applyAlignment="0" applyProtection="0"/>
    <xf numFmtId="0" fontId="37" fillId="10" borderId="21" applyNumberFormat="0" applyAlignment="0" applyProtection="0"/>
    <xf numFmtId="164" fontId="14"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14" fillId="25" borderId="22" applyNumberFormat="0" applyFont="0" applyAlignment="0" applyProtection="0"/>
    <xf numFmtId="0" fontId="14" fillId="25" borderId="22"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 fillId="0" borderId="0"/>
    <xf numFmtId="0" fontId="6" fillId="0" borderId="0"/>
    <xf numFmtId="0" fontId="6" fillId="0" borderId="0"/>
    <xf numFmtId="0" fontId="6" fillId="0" borderId="0"/>
    <xf numFmtId="0" fontId="6" fillId="0" borderId="0"/>
    <xf numFmtId="0" fontId="6" fillId="0" borderId="0"/>
    <xf numFmtId="0" fontId="6" fillId="0" borderId="0"/>
    <xf numFmtId="0" fontId="14" fillId="25" borderId="22" applyNumberFormat="0" applyFont="0" applyAlignment="0" applyProtection="0"/>
    <xf numFmtId="0" fontId="14" fillId="25" borderId="22" applyNumberFormat="0" applyFont="0" applyAlignment="0" applyProtection="0"/>
    <xf numFmtId="0" fontId="40" fillId="23" borderId="23" applyNumberFormat="0" applyAlignment="0" applyProtection="0"/>
    <xf numFmtId="0" fontId="42" fillId="0" borderId="24" applyNumberFormat="0" applyFill="0" applyAlignment="0" applyProtection="0"/>
    <xf numFmtId="0" fontId="42" fillId="0" borderId="24" applyNumberFormat="0" applyFill="0" applyAlignment="0" applyProtection="0"/>
    <xf numFmtId="164" fontId="14" fillId="0" borderId="0" applyFont="0" applyFill="0" applyBorder="0" applyAlignment="0" applyProtection="0"/>
    <xf numFmtId="164" fontId="14" fillId="0" borderId="0" applyFont="0" applyFill="0" applyBorder="0" applyAlignment="0" applyProtection="0"/>
    <xf numFmtId="0" fontId="40" fillId="23" borderId="23" applyNumberFormat="0" applyAlignment="0" applyProtection="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5" fillId="3" borderId="0" applyNumberFormat="0" applyBorder="0" applyAlignment="0" applyProtection="0"/>
    <xf numFmtId="0" fontId="5" fillId="0" borderId="0"/>
    <xf numFmtId="0" fontId="4" fillId="0" borderId="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3" borderId="0" applyNumberFormat="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3" borderId="0" applyNumberFormat="0" applyBorder="0" applyAlignment="0" applyProtection="0"/>
    <xf numFmtId="0" fontId="4" fillId="0" borderId="0"/>
    <xf numFmtId="0" fontId="4" fillId="0" borderId="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30" fillId="23" borderId="25" applyNumberFormat="0" applyAlignment="0" applyProtection="0"/>
    <xf numFmtId="0" fontId="30" fillId="23" borderId="25" applyNumberFormat="0" applyAlignment="0" applyProtection="0"/>
    <xf numFmtId="0" fontId="37" fillId="10" borderId="25" applyNumberFormat="0" applyAlignment="0" applyProtection="0"/>
    <xf numFmtId="0" fontId="37" fillId="10" borderId="25" applyNumberFormat="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4" fillId="25" borderId="26" applyNumberFormat="0" applyFont="0" applyAlignment="0" applyProtection="0"/>
    <xf numFmtId="0" fontId="14" fillId="25" borderId="26"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25" borderId="26" applyNumberFormat="0" applyFont="0" applyAlignment="0" applyProtection="0"/>
    <xf numFmtId="0" fontId="14" fillId="25" borderId="26" applyNumberFormat="0" applyFont="0" applyAlignment="0" applyProtection="0"/>
    <xf numFmtId="0" fontId="40" fillId="23" borderId="27" applyNumberFormat="0" applyAlignment="0" applyProtection="0"/>
    <xf numFmtId="0" fontId="42" fillId="0" borderId="28" applyNumberFormat="0" applyFill="0" applyAlignment="0" applyProtection="0"/>
    <xf numFmtId="0" fontId="42" fillId="0" borderId="28" applyNumberFormat="0" applyFill="0" applyAlignment="0" applyProtection="0"/>
    <xf numFmtId="0" fontId="40" fillId="23" borderId="27" applyNumberFormat="0" applyAlignment="0" applyProtection="0"/>
    <xf numFmtId="0" fontId="4" fillId="3" borderId="0" applyNumberFormat="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3" borderId="0" applyNumberFormat="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4" fillId="3" borderId="0" applyNumberFormat="0" applyBorder="0" applyAlignment="0" applyProtection="0"/>
    <xf numFmtId="0" fontId="4" fillId="0" borderId="0"/>
    <xf numFmtId="0" fontId="3" fillId="3" borderId="0" applyNumberFormat="0" applyBorder="0" applyAlignment="0" applyProtection="0"/>
    <xf numFmtId="0" fontId="3" fillId="0" borderId="0"/>
  </cellStyleXfs>
  <cellXfs count="323">
    <xf numFmtId="0" fontId="0" fillId="0" borderId="0" xfId="0"/>
    <xf numFmtId="0" fontId="16" fillId="0" borderId="0" xfId="0" applyFont="1"/>
    <xf numFmtId="0" fontId="18" fillId="0" borderId="4" xfId="0" applyFont="1" applyBorder="1" applyAlignment="1">
      <alignment vertical="top" wrapText="1"/>
    </xf>
    <xf numFmtId="0" fontId="18" fillId="0" borderId="4" xfId="0" applyFont="1" applyBorder="1" applyAlignment="1">
      <alignment horizontal="center" vertical="top" wrapText="1"/>
    </xf>
    <xf numFmtId="0" fontId="20" fillId="0" borderId="4" xfId="0" applyFont="1" applyBorder="1" applyAlignment="1">
      <alignment horizontal="center" vertical="top" wrapText="1"/>
    </xf>
    <xf numFmtId="0" fontId="21" fillId="0" borderId="4" xfId="0" applyFont="1" applyBorder="1" applyAlignment="1">
      <alignment vertical="top" wrapText="1"/>
    </xf>
    <xf numFmtId="0" fontId="20" fillId="0" borderId="4" xfId="0" applyFont="1" applyBorder="1" applyAlignment="1">
      <alignment vertical="top" wrapText="1"/>
    </xf>
    <xf numFmtId="0" fontId="21" fillId="0" borderId="4" xfId="0" applyFont="1" applyBorder="1" applyAlignment="1">
      <alignment horizontal="center" vertical="top" wrapText="1"/>
    </xf>
    <xf numFmtId="0" fontId="19" fillId="0" borderId="0" xfId="0" applyFont="1"/>
    <xf numFmtId="0" fontId="19" fillId="0" borderId="0" xfId="0" applyFont="1" applyAlignment="1">
      <alignment horizontal="left" indent="2"/>
    </xf>
    <xf numFmtId="0" fontId="16" fillId="0" borderId="0" xfId="0" applyFont="1" applyAlignment="1">
      <alignment horizontal="left" indent="2"/>
    </xf>
    <xf numFmtId="0" fontId="19" fillId="0" borderId="2" xfId="0" applyFont="1" applyBorder="1" applyAlignment="1">
      <alignment horizontal="left" indent="2"/>
    </xf>
    <xf numFmtId="0" fontId="24" fillId="0" borderId="0" xfId="0" applyFont="1" applyAlignment="1">
      <alignment horizontal="left" indent="2"/>
    </xf>
    <xf numFmtId="3" fontId="18" fillId="0" borderId="4" xfId="0" applyNumberFormat="1" applyFont="1" applyBorder="1" applyAlignment="1">
      <alignment horizontal="right" vertical="top" wrapText="1"/>
    </xf>
    <xf numFmtId="3" fontId="20" fillId="0" borderId="4" xfId="0" applyNumberFormat="1" applyFont="1" applyBorder="1" applyAlignment="1">
      <alignment horizontal="right" vertical="top" wrapText="1"/>
    </xf>
    <xf numFmtId="3" fontId="21" fillId="0" borderId="4" xfId="0" applyNumberFormat="1" applyFont="1" applyBorder="1" applyAlignment="1">
      <alignment horizontal="right" vertical="top" wrapText="1"/>
    </xf>
    <xf numFmtId="0" fontId="20" fillId="0" borderId="0" xfId="0" applyFont="1" applyAlignment="1">
      <alignment horizontal="left" vertical="top" wrapText="1" indent="1"/>
    </xf>
    <xf numFmtId="0" fontId="20" fillId="0" borderId="0" xfId="0" applyFont="1" applyAlignment="1">
      <alignment horizontal="center" vertical="top" wrapText="1"/>
    </xf>
    <xf numFmtId="0" fontId="25" fillId="0" borderId="0" xfId="0" applyFont="1"/>
    <xf numFmtId="0" fontId="19" fillId="0" borderId="4" xfId="0" applyFont="1" applyBorder="1" applyAlignment="1">
      <alignment vertical="top" wrapText="1"/>
    </xf>
    <xf numFmtId="14" fontId="18" fillId="0" borderId="4" xfId="0" applyNumberFormat="1" applyFont="1" applyBorder="1" applyAlignment="1">
      <alignment horizontal="center" vertical="top" wrapText="1"/>
    </xf>
    <xf numFmtId="0" fontId="16" fillId="0" borderId="4" xfId="0" applyFont="1" applyBorder="1" applyAlignment="1">
      <alignment vertical="top" wrapText="1"/>
    </xf>
    <xf numFmtId="0" fontId="26" fillId="0" borderId="0" xfId="0" applyFont="1"/>
    <xf numFmtId="3" fontId="16" fillId="0" borderId="0" xfId="0" applyNumberFormat="1" applyFont="1" applyAlignment="1">
      <alignment horizontal="right" wrapText="1"/>
    </xf>
    <xf numFmtId="3" fontId="19" fillId="0" borderId="0" xfId="0" applyNumberFormat="1" applyFont="1" applyAlignment="1">
      <alignment horizontal="right" wrapText="1"/>
    </xf>
    <xf numFmtId="0" fontId="20" fillId="0" borderId="0" xfId="0" applyFont="1"/>
    <xf numFmtId="0" fontId="23" fillId="0" borderId="0" xfId="0" applyFont="1"/>
    <xf numFmtId="3" fontId="19" fillId="0" borderId="1" xfId="0" applyNumberFormat="1" applyFont="1" applyBorder="1" applyAlignment="1">
      <alignment horizontal="right" wrapText="1"/>
    </xf>
    <xf numFmtId="0" fontId="16" fillId="0" borderId="2" xfId="0" applyFont="1" applyBorder="1"/>
    <xf numFmtId="3" fontId="16" fillId="0" borderId="2" xfId="0" applyNumberFormat="1" applyFont="1" applyBorder="1" applyAlignment="1">
      <alignment horizontal="right" wrapText="1"/>
    </xf>
    <xf numFmtId="3" fontId="19" fillId="0" borderId="2" xfId="0" applyNumberFormat="1" applyFont="1" applyBorder="1" applyAlignment="1">
      <alignment horizontal="right" wrapText="1"/>
    </xf>
    <xf numFmtId="0" fontId="16" fillId="0" borderId="0" xfId="0" applyFont="1" applyProtection="1">
      <protection locked="0"/>
    </xf>
    <xf numFmtId="49" fontId="16" fillId="0" borderId="0" xfId="0" applyNumberFormat="1" applyFont="1" applyAlignment="1" applyProtection="1">
      <alignment horizontal="right"/>
      <protection locked="0"/>
    </xf>
    <xf numFmtId="38" fontId="19" fillId="0" borderId="0" xfId="0" applyNumberFormat="1" applyFont="1" applyProtection="1">
      <protection locked="0"/>
    </xf>
    <xf numFmtId="3" fontId="19" fillId="0" borderId="0" xfId="0" applyNumberFormat="1" applyFont="1" applyAlignment="1" applyProtection="1">
      <alignment horizontal="right"/>
      <protection locked="0"/>
    </xf>
    <xf numFmtId="38" fontId="19" fillId="0" borderId="1" xfId="0" applyNumberFormat="1" applyFont="1" applyBorder="1" applyProtection="1">
      <protection locked="0"/>
    </xf>
    <xf numFmtId="38" fontId="16" fillId="0" borderId="0" xfId="0" applyNumberFormat="1" applyFont="1" applyProtection="1">
      <protection locked="0"/>
    </xf>
    <xf numFmtId="3" fontId="16" fillId="0" borderId="0" xfId="0" applyNumberFormat="1" applyFont="1" applyAlignment="1" applyProtection="1">
      <alignment horizontal="right" wrapText="1"/>
      <protection locked="0"/>
    </xf>
    <xf numFmtId="0" fontId="19" fillId="0" borderId="2" xfId="0" applyFont="1" applyBorder="1"/>
    <xf numFmtId="3" fontId="19" fillId="0" borderId="0" xfId="1" applyNumberFormat="1" applyFont="1" applyAlignment="1" applyProtection="1">
      <alignment horizontal="right" wrapText="1"/>
    </xf>
    <xf numFmtId="3" fontId="19" fillId="0" borderId="0" xfId="1" applyNumberFormat="1" applyFont="1" applyAlignment="1" applyProtection="1">
      <alignment horizontal="right" wrapText="1"/>
      <protection locked="0"/>
    </xf>
    <xf numFmtId="3" fontId="19" fillId="0" borderId="0" xfId="1" applyNumberFormat="1" applyFont="1" applyBorder="1" applyAlignment="1" applyProtection="1">
      <alignment horizontal="right" wrapText="1"/>
      <protection locked="0"/>
    </xf>
    <xf numFmtId="3" fontId="19" fillId="0" borderId="1" xfId="1" applyNumberFormat="1" applyFont="1" applyBorder="1" applyAlignment="1" applyProtection="1">
      <alignment horizontal="right" wrapText="1"/>
      <protection locked="0"/>
    </xf>
    <xf numFmtId="3" fontId="19" fillId="0" borderId="1" xfId="1" applyNumberFormat="1" applyFont="1" applyBorder="1" applyAlignment="1" applyProtection="1">
      <alignment horizontal="right" wrapText="1"/>
    </xf>
    <xf numFmtId="3" fontId="19" fillId="0" borderId="0" xfId="1" applyNumberFormat="1" applyFont="1" applyBorder="1" applyAlignment="1" applyProtection="1">
      <alignment horizontal="right" wrapText="1"/>
    </xf>
    <xf numFmtId="3" fontId="16" fillId="0" borderId="2" xfId="1" applyNumberFormat="1" applyFont="1" applyBorder="1" applyAlignment="1" applyProtection="1">
      <alignment horizontal="right" wrapText="1"/>
    </xf>
    <xf numFmtId="3" fontId="19" fillId="0" borderId="0" xfId="0" applyNumberFormat="1" applyFont="1"/>
    <xf numFmtId="166" fontId="19" fillId="0" borderId="0" xfId="0" applyNumberFormat="1" applyFont="1" applyAlignment="1">
      <alignment horizontal="center" wrapText="1"/>
    </xf>
    <xf numFmtId="9" fontId="19" fillId="0" borderId="0" xfId="0" applyNumberFormat="1" applyFont="1" applyAlignment="1" applyProtection="1">
      <alignment horizontal="center"/>
      <protection locked="0"/>
    </xf>
    <xf numFmtId="9" fontId="19" fillId="0" borderId="0" xfId="0" applyNumberFormat="1" applyFont="1" applyAlignment="1" applyProtection="1">
      <alignment horizontal="center" wrapText="1"/>
      <protection locked="0"/>
    </xf>
    <xf numFmtId="0" fontId="19" fillId="0" borderId="0" xfId="0" applyFont="1" applyProtection="1">
      <protection locked="0"/>
    </xf>
    <xf numFmtId="0" fontId="19" fillId="2" borderId="0" xfId="0" applyFont="1" applyFill="1" applyProtection="1">
      <protection locked="0"/>
    </xf>
    <xf numFmtId="0" fontId="16" fillId="2" borderId="0" xfId="0" applyFont="1" applyFill="1"/>
    <xf numFmtId="0" fontId="19" fillId="2" borderId="0" xfId="0" applyFont="1" applyFill="1"/>
    <xf numFmtId="3" fontId="19" fillId="0" borderId="0" xfId="1" applyNumberFormat="1" applyFont="1" applyFill="1" applyBorder="1" applyAlignment="1" applyProtection="1">
      <alignment horizontal="right" wrapText="1"/>
      <protection locked="0"/>
    </xf>
    <xf numFmtId="3" fontId="19" fillId="0" borderId="0" xfId="0" applyNumberFormat="1" applyFont="1" applyAlignment="1" applyProtection="1">
      <alignment horizontal="right" wrapText="1"/>
      <protection locked="0"/>
    </xf>
    <xf numFmtId="0" fontId="19" fillId="0" borderId="0" xfId="0" applyFont="1" applyAlignment="1">
      <alignment horizontal="center" wrapText="1"/>
    </xf>
    <xf numFmtId="0" fontId="24" fillId="0" borderId="0" xfId="0" applyFont="1"/>
    <xf numFmtId="3" fontId="16" fillId="0" borderId="3" xfId="0" applyNumberFormat="1" applyFont="1" applyBorder="1" applyAlignment="1">
      <alignment horizontal="right" wrapText="1"/>
    </xf>
    <xf numFmtId="165" fontId="16" fillId="0" borderId="0" xfId="0" applyNumberFormat="1" applyFont="1" applyAlignment="1">
      <alignment horizontal="center"/>
    </xf>
    <xf numFmtId="3" fontId="19" fillId="0" borderId="0" xfId="1" applyNumberFormat="1" applyFont="1" applyBorder="1" applyAlignment="1">
      <alignment horizontal="right" wrapText="1"/>
    </xf>
    <xf numFmtId="3" fontId="16" fillId="0" borderId="2" xfId="1" applyNumberFormat="1" applyFont="1" applyBorder="1" applyAlignment="1">
      <alignment horizontal="right" wrapText="1"/>
    </xf>
    <xf numFmtId="3" fontId="19" fillId="0" borderId="0" xfId="1" applyNumberFormat="1" applyFont="1" applyAlignment="1">
      <alignment horizontal="right" wrapText="1"/>
    </xf>
    <xf numFmtId="3" fontId="19" fillId="0" borderId="0" xfId="0" applyNumberFormat="1" applyFont="1" applyAlignment="1" applyProtection="1">
      <alignment horizontal="left" wrapText="1"/>
      <protection locked="0"/>
    </xf>
    <xf numFmtId="166" fontId="19" fillId="0" borderId="0" xfId="0" applyNumberFormat="1" applyFont="1" applyAlignment="1" applyProtection="1">
      <alignment horizontal="right" wrapText="1"/>
      <protection locked="0"/>
    </xf>
    <xf numFmtId="0" fontId="16" fillId="0" borderId="2" xfId="0" applyFont="1" applyBorder="1" applyProtection="1">
      <protection locked="0"/>
    </xf>
    <xf numFmtId="3" fontId="19" fillId="0" borderId="2" xfId="0" applyNumberFormat="1" applyFont="1" applyBorder="1" applyAlignment="1" applyProtection="1">
      <alignment horizontal="right"/>
      <protection locked="0"/>
    </xf>
    <xf numFmtId="3" fontId="19" fillId="0" borderId="2" xfId="0" applyNumberFormat="1" applyFont="1" applyBorder="1" applyProtection="1">
      <protection locked="0"/>
    </xf>
    <xf numFmtId="3" fontId="16" fillId="0" borderId="2" xfId="1" applyNumberFormat="1" applyFont="1" applyBorder="1" applyAlignment="1" applyProtection="1">
      <alignment horizontal="right" wrapText="1"/>
      <protection locked="0"/>
    </xf>
    <xf numFmtId="3" fontId="16" fillId="0" borderId="2" xfId="0" applyNumberFormat="1" applyFont="1" applyBorder="1" applyProtection="1">
      <protection locked="0"/>
    </xf>
    <xf numFmtId="3" fontId="16" fillId="0" borderId="2" xfId="0" applyNumberFormat="1" applyFont="1" applyBorder="1" applyAlignment="1" applyProtection="1">
      <alignment horizontal="right" wrapText="1"/>
      <protection locked="0"/>
    </xf>
    <xf numFmtId="0" fontId="19" fillId="0" borderId="0" xfId="0" applyFont="1" applyAlignment="1">
      <alignment horizontal="center"/>
    </xf>
    <xf numFmtId="0" fontId="19" fillId="0" borderId="1" xfId="0" applyFont="1" applyBorder="1" applyProtection="1">
      <protection locked="0"/>
    </xf>
    <xf numFmtId="38" fontId="23" fillId="0" borderId="1" xfId="0" applyNumberFormat="1" applyFont="1" applyBorder="1" applyProtection="1">
      <protection locked="0"/>
    </xf>
    <xf numFmtId="38" fontId="23" fillId="0" borderId="2" xfId="0" applyNumberFormat="1" applyFont="1" applyBorder="1" applyProtection="1">
      <protection locked="0"/>
    </xf>
    <xf numFmtId="0" fontId="16" fillId="0" borderId="0" xfId="0" applyFont="1" applyAlignment="1">
      <alignment horizontal="center"/>
    </xf>
    <xf numFmtId="0" fontId="16" fillId="0" borderId="3" xfId="0" applyFont="1" applyBorder="1"/>
    <xf numFmtId="3" fontId="19" fillId="0" borderId="4" xfId="0" applyNumberFormat="1" applyFont="1" applyBorder="1" applyAlignment="1">
      <alignment horizontal="right" wrapText="1"/>
    </xf>
    <xf numFmtId="167" fontId="19" fillId="0" borderId="0" xfId="0" applyNumberFormat="1" applyFont="1"/>
    <xf numFmtId="0" fontId="19" fillId="0" borderId="4" xfId="0" applyFont="1" applyBorder="1" applyAlignment="1">
      <alignment horizontal="left" vertical="top" wrapText="1" indent="1"/>
    </xf>
    <xf numFmtId="0" fontId="19" fillId="0" borderId="4" xfId="0" applyFont="1" applyBorder="1" applyAlignment="1">
      <alignment horizontal="center" vertical="top" wrapText="1"/>
    </xf>
    <xf numFmtId="3" fontId="19" fillId="0" borderId="4" xfId="0" applyNumberFormat="1" applyFont="1" applyBorder="1" applyAlignment="1">
      <alignment horizontal="right" vertical="top" wrapText="1"/>
    </xf>
    <xf numFmtId="0" fontId="26" fillId="0" borderId="4" xfId="0" applyFont="1" applyBorder="1" applyAlignment="1">
      <alignment vertical="top" wrapText="1"/>
    </xf>
    <xf numFmtId="0" fontId="26" fillId="0" borderId="4" xfId="0" applyFont="1" applyBorder="1" applyAlignment="1">
      <alignment horizontal="center" vertical="top" wrapText="1"/>
    </xf>
    <xf numFmtId="0" fontId="19" fillId="0" borderId="0" xfId="0" applyFont="1" applyAlignment="1">
      <alignment horizontal="left" vertical="top" wrapText="1" indent="1"/>
    </xf>
    <xf numFmtId="0" fontId="19" fillId="0" borderId="4" xfId="0" applyFont="1" applyBorder="1" applyAlignment="1">
      <alignment horizontal="center"/>
    </xf>
    <xf numFmtId="0" fontId="19" fillId="0" borderId="0" xfId="0" applyFont="1" applyAlignment="1">
      <alignment horizontal="left" indent="1"/>
    </xf>
    <xf numFmtId="0" fontId="26" fillId="0" borderId="2" xfId="0" applyFont="1" applyBorder="1" applyAlignment="1">
      <alignment horizontal="left" indent="2"/>
    </xf>
    <xf numFmtId="3" fontId="23" fillId="0" borderId="0" xfId="0" applyNumberFormat="1" applyFont="1" applyAlignment="1">
      <alignment horizontal="right" wrapText="1"/>
    </xf>
    <xf numFmtId="0" fontId="19" fillId="0" borderId="1" xfId="0" applyFont="1" applyBorder="1"/>
    <xf numFmtId="38" fontId="16" fillId="0" borderId="2" xfId="0" applyNumberFormat="1" applyFont="1" applyBorder="1"/>
    <xf numFmtId="38" fontId="16" fillId="0" borderId="1" xfId="0" applyNumberFormat="1" applyFont="1" applyBorder="1" applyProtection="1">
      <protection locked="0"/>
    </xf>
    <xf numFmtId="0" fontId="16" fillId="0" borderId="1" xfId="0" applyFont="1" applyBorder="1"/>
    <xf numFmtId="3" fontId="16" fillId="0" borderId="1" xfId="0" applyNumberFormat="1" applyFont="1" applyBorder="1" applyAlignment="1">
      <alignment horizontal="right" wrapText="1"/>
    </xf>
    <xf numFmtId="0" fontId="26" fillId="0" borderId="0" xfId="0" applyFont="1" applyAlignment="1">
      <alignment horizontal="left" indent="2"/>
    </xf>
    <xf numFmtId="0" fontId="19" fillId="0" borderId="0" xfId="0" applyFont="1" applyAlignment="1" applyProtection="1">
      <alignment horizontal="right" wrapText="1"/>
      <protection locked="0"/>
    </xf>
    <xf numFmtId="0" fontId="0" fillId="0" borderId="0" xfId="0" applyAlignment="1">
      <alignment horizontal="center"/>
    </xf>
    <xf numFmtId="0" fontId="0" fillId="0" borderId="0" xfId="0" applyAlignment="1">
      <alignment horizontal="right"/>
    </xf>
    <xf numFmtId="0" fontId="0" fillId="0" borderId="0" xfId="0" applyAlignment="1">
      <alignment horizontal="left" indent="1"/>
    </xf>
    <xf numFmtId="0" fontId="0" fillId="0" borderId="0" xfId="0" applyAlignment="1">
      <alignment horizontal="left" vertical="top" wrapText="1" indent="1"/>
    </xf>
    <xf numFmtId="0" fontId="19" fillId="0" borderId="0" xfId="0" applyFont="1" applyAlignment="1">
      <alignment horizontal="center" vertical="top"/>
    </xf>
    <xf numFmtId="0" fontId="19" fillId="0" borderId="0" xfId="0" applyFont="1" applyAlignment="1">
      <alignment horizontal="center" vertical="top" wrapText="1"/>
    </xf>
    <xf numFmtId="3" fontId="19" fillId="0" borderId="0" xfId="1" applyNumberFormat="1" applyFont="1" applyAlignment="1" applyProtection="1">
      <alignment horizontal="center" vertical="top" wrapText="1"/>
    </xf>
    <xf numFmtId="0" fontId="19" fillId="0" borderId="0" xfId="0" applyFont="1" applyAlignment="1" applyProtection="1">
      <alignment horizontal="center" vertical="top" wrapText="1"/>
      <protection locked="0"/>
    </xf>
    <xf numFmtId="3" fontId="19" fillId="0" borderId="2" xfId="0" applyNumberFormat="1" applyFont="1" applyBorder="1"/>
    <xf numFmtId="2" fontId="19" fillId="0" borderId="0" xfId="0" applyNumberFormat="1" applyFont="1"/>
    <xf numFmtId="10" fontId="19" fillId="0" borderId="0" xfId="0" applyNumberFormat="1" applyFont="1" applyAlignment="1">
      <alignment horizontal="right"/>
    </xf>
    <xf numFmtId="0" fontId="19" fillId="0" borderId="0" xfId="0" applyFont="1" applyAlignment="1">
      <alignment horizontal="right"/>
    </xf>
    <xf numFmtId="0" fontId="20" fillId="0" borderId="0" xfId="0" applyFont="1" applyAlignment="1">
      <alignment horizontal="right"/>
    </xf>
    <xf numFmtId="0" fontId="44" fillId="0" borderId="0" xfId="0" applyFont="1"/>
    <xf numFmtId="3" fontId="19" fillId="0" borderId="0" xfId="0" applyNumberFormat="1" applyFont="1" applyProtection="1">
      <protection locked="0"/>
    </xf>
    <xf numFmtId="49" fontId="19" fillId="0" borderId="0" xfId="0" applyNumberFormat="1" applyFont="1"/>
    <xf numFmtId="168" fontId="47" fillId="0" borderId="0" xfId="207" applyFont="1" applyFill="1" applyBorder="1" applyAlignment="1">
      <alignment horizontal="center" vertical="top" wrapText="1"/>
    </xf>
    <xf numFmtId="168" fontId="0" fillId="0" borderId="0" xfId="207" applyFont="1"/>
    <xf numFmtId="169" fontId="0" fillId="0" borderId="0" xfId="207" applyNumberFormat="1" applyFont="1"/>
    <xf numFmtId="169" fontId="0" fillId="0" borderId="0" xfId="0" applyNumberFormat="1"/>
    <xf numFmtId="3" fontId="14" fillId="0" borderId="0" xfId="0" applyNumberFormat="1" applyFont="1"/>
    <xf numFmtId="0" fontId="0" fillId="0" borderId="0" xfId="0" applyAlignment="1">
      <alignment horizontal="left"/>
    </xf>
    <xf numFmtId="0" fontId="14" fillId="0" borderId="0" xfId="0" applyFont="1"/>
    <xf numFmtId="0" fontId="17" fillId="0" borderId="0" xfId="0" applyFont="1"/>
    <xf numFmtId="0" fontId="46" fillId="0" borderId="16" xfId="0" applyFont="1" applyBorder="1"/>
    <xf numFmtId="0" fontId="46" fillId="0" borderId="0" xfId="0" applyFont="1"/>
    <xf numFmtId="0" fontId="17" fillId="0" borderId="29" xfId="0" applyFont="1" applyBorder="1"/>
    <xf numFmtId="0" fontId="48" fillId="0" borderId="0" xfId="204" applyFont="1" applyFill="1" applyBorder="1" applyAlignment="1">
      <alignment vertical="top" wrapText="1"/>
    </xf>
    <xf numFmtId="0" fontId="48" fillId="0" borderId="0" xfId="0" applyFont="1"/>
    <xf numFmtId="3" fontId="0" fillId="0" borderId="0" xfId="0" applyNumberFormat="1"/>
    <xf numFmtId="0" fontId="49" fillId="0" borderId="0" xfId="0" applyFont="1"/>
    <xf numFmtId="169" fontId="0" fillId="0" borderId="0" xfId="207" applyNumberFormat="1" applyFont="1" applyFill="1"/>
    <xf numFmtId="169" fontId="49" fillId="0" borderId="0" xfId="0" applyNumberFormat="1" applyFont="1"/>
    <xf numFmtId="0" fontId="14" fillId="0" borderId="0" xfId="0" applyFont="1" applyAlignment="1">
      <alignment horizontal="left"/>
    </xf>
    <xf numFmtId="0" fontId="14" fillId="0" borderId="0" xfId="205"/>
    <xf numFmtId="0" fontId="14" fillId="0" borderId="0" xfId="205" applyAlignment="1">
      <alignment horizontal="center"/>
    </xf>
    <xf numFmtId="0" fontId="19" fillId="0" borderId="4" xfId="205" applyFont="1" applyBorder="1" applyAlignment="1">
      <alignment horizontal="center"/>
    </xf>
    <xf numFmtId="0" fontId="19" fillId="0" borderId="4" xfId="205" applyFont="1" applyBorder="1"/>
    <xf numFmtId="3" fontId="19" fillId="0" borderId="4" xfId="205" applyNumberFormat="1" applyFont="1" applyBorder="1" applyAlignment="1">
      <alignment horizontal="right" wrapText="1"/>
    </xf>
    <xf numFmtId="0" fontId="26" fillId="0" borderId="4" xfId="205" applyFont="1" applyBorder="1" applyAlignment="1">
      <alignment vertical="top" wrapText="1"/>
    </xf>
    <xf numFmtId="0" fontId="19" fillId="0" borderId="4" xfId="205" applyFont="1" applyBorder="1" applyAlignment="1">
      <alignment horizontal="left" vertical="top" wrapText="1" indent="1"/>
    </xf>
    <xf numFmtId="0" fontId="19" fillId="0" borderId="0" xfId="205" applyFont="1"/>
    <xf numFmtId="0" fontId="19" fillId="0" borderId="4" xfId="205" applyFont="1" applyBorder="1" applyAlignment="1">
      <alignment horizontal="center" vertical="top" wrapText="1"/>
    </xf>
    <xf numFmtId="0" fontId="20" fillId="0" borderId="0" xfId="205" applyFont="1"/>
    <xf numFmtId="0" fontId="14" fillId="0" borderId="0" xfId="205" applyAlignment="1">
      <alignment horizontal="right"/>
    </xf>
    <xf numFmtId="3" fontId="50" fillId="0" borderId="4" xfId="205" applyNumberFormat="1" applyFont="1" applyBorder="1"/>
    <xf numFmtId="3" fontId="50" fillId="0" borderId="4" xfId="205" applyNumberFormat="1" applyFont="1" applyBorder="1" applyAlignment="1">
      <alignment wrapText="1"/>
    </xf>
    <xf numFmtId="0" fontId="50" fillId="0" borderId="4" xfId="205" applyFont="1" applyBorder="1"/>
    <xf numFmtId="3" fontId="51" fillId="0" borderId="4" xfId="205" applyNumberFormat="1" applyFont="1" applyBorder="1"/>
    <xf numFmtId="0" fontId="51" fillId="0" borderId="4" xfId="205" applyFont="1" applyBorder="1" applyAlignment="1">
      <alignment wrapText="1"/>
    </xf>
    <xf numFmtId="0" fontId="50" fillId="0" borderId="4" xfId="205" applyFont="1" applyBorder="1" applyAlignment="1">
      <alignment wrapText="1"/>
    </xf>
    <xf numFmtId="0" fontId="50" fillId="0" borderId="0" xfId="205" applyFont="1"/>
    <xf numFmtId="0" fontId="52" fillId="0" borderId="0" xfId="205" applyFont="1" applyAlignment="1">
      <alignment horizontal="center" vertical="top"/>
    </xf>
    <xf numFmtId="0" fontId="51" fillId="0" borderId="0" xfId="205" applyFont="1" applyAlignment="1">
      <alignment horizontal="left" vertical="top"/>
    </xf>
    <xf numFmtId="3" fontId="19" fillId="0" borderId="4" xfId="205" applyNumberFormat="1" applyFont="1" applyBorder="1"/>
    <xf numFmtId="3" fontId="16" fillId="0" borderId="4" xfId="205" applyNumberFormat="1" applyFont="1" applyBorder="1"/>
    <xf numFmtId="0" fontId="16" fillId="0" borderId="4" xfId="205" applyFont="1" applyBorder="1" applyAlignment="1">
      <alignment horizontal="left"/>
    </xf>
    <xf numFmtId="0" fontId="19" fillId="0" borderId="4" xfId="205" applyFont="1" applyBorder="1" applyAlignment="1">
      <alignment horizontal="left" wrapText="1"/>
    </xf>
    <xf numFmtId="3" fontId="19" fillId="0" borderId="4" xfId="205" applyNumberFormat="1" applyFont="1" applyBorder="1" applyAlignment="1">
      <alignment horizontal="left" wrapText="1"/>
    </xf>
    <xf numFmtId="0" fontId="26" fillId="0" borderId="0" xfId="205" applyFont="1" applyAlignment="1">
      <alignment horizontal="center" vertical="top"/>
    </xf>
    <xf numFmtId="0" fontId="16" fillId="0" borderId="0" xfId="205" applyFont="1" applyAlignment="1">
      <alignment horizontal="left" vertical="top"/>
    </xf>
    <xf numFmtId="3" fontId="16" fillId="0" borderId="2" xfId="205" applyNumberFormat="1" applyFont="1" applyBorder="1"/>
    <xf numFmtId="0" fontId="16" fillId="0" borderId="2" xfId="205" applyFont="1" applyBorder="1"/>
    <xf numFmtId="3" fontId="19" fillId="0" borderId="0" xfId="205" applyNumberFormat="1" applyFont="1"/>
    <xf numFmtId="0" fontId="16" fillId="0" borderId="0" xfId="205" applyFont="1"/>
    <xf numFmtId="38" fontId="16" fillId="0" borderId="2" xfId="205" applyNumberFormat="1" applyFont="1" applyBorder="1" applyAlignment="1">
      <alignment wrapText="1"/>
    </xf>
    <xf numFmtId="14" fontId="16" fillId="0" borderId="0" xfId="205" applyNumberFormat="1" applyFont="1" applyAlignment="1">
      <alignment horizontal="right"/>
    </xf>
    <xf numFmtId="38" fontId="16" fillId="0" borderId="2" xfId="205" applyNumberFormat="1" applyFont="1" applyBorder="1"/>
    <xf numFmtId="165" fontId="16" fillId="0" borderId="0" xfId="205" applyNumberFormat="1" applyFont="1" applyAlignment="1">
      <alignment horizontal="center"/>
    </xf>
    <xf numFmtId="38" fontId="16" fillId="0" borderId="0" xfId="205" applyNumberFormat="1" applyFont="1"/>
    <xf numFmtId="0" fontId="26" fillId="0" borderId="0" xfId="205" applyFont="1"/>
    <xf numFmtId="3" fontId="16" fillId="0" borderId="0" xfId="1" applyNumberFormat="1" applyFont="1" applyBorder="1" applyAlignment="1">
      <alignment horizontal="right" wrapText="1"/>
    </xf>
    <xf numFmtId="0" fontId="19" fillId="2" borderId="0" xfId="205" applyFont="1" applyFill="1"/>
    <xf numFmtId="3" fontId="16" fillId="0" borderId="0" xfId="205" applyNumberFormat="1" applyFont="1" applyAlignment="1">
      <alignment horizontal="right" wrapText="1"/>
    </xf>
    <xf numFmtId="3" fontId="19" fillId="0" borderId="0" xfId="205" applyNumberFormat="1" applyFont="1" applyAlignment="1">
      <alignment horizontal="right" wrapText="1"/>
    </xf>
    <xf numFmtId="3" fontId="16" fillId="0" borderId="2" xfId="205" applyNumberFormat="1" applyFont="1" applyBorder="1" applyAlignment="1">
      <alignment horizontal="right" wrapText="1"/>
    </xf>
    <xf numFmtId="3" fontId="19" fillId="0" borderId="1" xfId="205" applyNumberFormat="1" applyFont="1" applyBorder="1" applyAlignment="1">
      <alignment horizontal="right" wrapText="1"/>
    </xf>
    <xf numFmtId="0" fontId="19" fillId="0" borderId="1" xfId="205" applyFont="1" applyBorder="1"/>
    <xf numFmtId="0" fontId="19" fillId="0" borderId="0" xfId="205" applyFont="1" applyAlignment="1">
      <alignment horizontal="center"/>
    </xf>
    <xf numFmtId="0" fontId="16" fillId="0" borderId="0" xfId="205" applyFont="1" applyAlignment="1">
      <alignment horizontal="center"/>
    </xf>
    <xf numFmtId="0" fontId="16" fillId="2" borderId="0" xfId="205" applyFont="1" applyFill="1"/>
    <xf numFmtId="3" fontId="16" fillId="0" borderId="30" xfId="205" applyNumberFormat="1" applyFont="1" applyBorder="1" applyAlignment="1">
      <alignment horizontal="right" wrapText="1"/>
    </xf>
    <xf numFmtId="0" fontId="17" fillId="0" borderId="30" xfId="0" applyFont="1" applyBorder="1"/>
    <xf numFmtId="3" fontId="19" fillId="0" borderId="30" xfId="1" applyNumberFormat="1" applyFont="1" applyBorder="1" applyAlignment="1" applyProtection="1">
      <alignment horizontal="right" wrapText="1"/>
    </xf>
    <xf numFmtId="168" fontId="2" fillId="0" borderId="0" xfId="207" applyFont="1" applyFill="1" applyBorder="1"/>
    <xf numFmtId="168" fontId="2" fillId="0" borderId="0" xfId="207" applyFont="1" applyFill="1" applyBorder="1" applyAlignment="1">
      <alignment horizontal="center"/>
    </xf>
    <xf numFmtId="0" fontId="16" fillId="0" borderId="5" xfId="204" applyFont="1" applyFill="1" applyBorder="1" applyAlignment="1">
      <alignment horizontal="left" vertical="top"/>
    </xf>
    <xf numFmtId="0" fontId="19" fillId="0" borderId="30" xfId="0" applyFont="1" applyBorder="1"/>
    <xf numFmtId="0" fontId="19" fillId="0" borderId="29" xfId="0" applyFont="1" applyBorder="1"/>
    <xf numFmtId="0" fontId="19" fillId="0" borderId="18" xfId="0" applyFont="1" applyBorder="1"/>
    <xf numFmtId="0" fontId="16" fillId="0" borderId="5" xfId="204" applyFont="1" applyFill="1" applyBorder="1" applyAlignment="1">
      <alignment vertical="top" wrapText="1"/>
    </xf>
    <xf numFmtId="0" fontId="16" fillId="0" borderId="2" xfId="204" applyFont="1" applyFill="1" applyBorder="1" applyAlignment="1">
      <alignment horizontal="left" vertical="top" wrapText="1"/>
    </xf>
    <xf numFmtId="0" fontId="16" fillId="0" borderId="2" xfId="204" applyFont="1" applyFill="1" applyBorder="1" applyAlignment="1">
      <alignment horizontal="center" vertical="top" wrapText="1"/>
    </xf>
    <xf numFmtId="0" fontId="16" fillId="0" borderId="6" xfId="204" applyFont="1" applyFill="1" applyBorder="1" applyAlignment="1">
      <alignment horizontal="right" vertical="top" wrapText="1"/>
    </xf>
    <xf numFmtId="0" fontId="16" fillId="0" borderId="0" xfId="204" applyFont="1" applyFill="1" applyBorder="1" applyAlignment="1">
      <alignment horizontal="right" vertical="top" wrapText="1"/>
    </xf>
    <xf numFmtId="0" fontId="16" fillId="0" borderId="18" xfId="204" applyFont="1" applyFill="1" applyBorder="1" applyAlignment="1">
      <alignment horizontal="right" vertical="top" wrapText="1"/>
    </xf>
    <xf numFmtId="0" fontId="53" fillId="0" borderId="17" xfId="0" applyFont="1" applyBorder="1"/>
    <xf numFmtId="0" fontId="54" fillId="0" borderId="0" xfId="0" applyFont="1"/>
    <xf numFmtId="49" fontId="19" fillId="0" borderId="0" xfId="0" applyNumberFormat="1" applyFont="1" applyAlignment="1">
      <alignment horizontal="center"/>
    </xf>
    <xf numFmtId="0" fontId="19" fillId="0" borderId="0" xfId="0" applyFont="1" applyAlignment="1">
      <alignment horizontal="left"/>
    </xf>
    <xf numFmtId="3" fontId="19" fillId="0" borderId="18" xfId="0" applyNumberFormat="1" applyFont="1" applyBorder="1" applyAlignment="1">
      <alignment horizontal="right"/>
    </xf>
    <xf numFmtId="3" fontId="55" fillId="0" borderId="0" xfId="0" applyNumberFormat="1" applyFont="1" applyAlignment="1">
      <alignment horizontal="right"/>
    </xf>
    <xf numFmtId="0" fontId="19" fillId="0" borderId="17" xfId="0" applyFont="1" applyBorder="1"/>
    <xf numFmtId="0" fontId="19" fillId="0" borderId="19" xfId="0" applyFont="1" applyBorder="1"/>
    <xf numFmtId="0" fontId="54" fillId="0" borderId="1" xfId="0" applyFont="1" applyBorder="1"/>
    <xf numFmtId="49" fontId="19" fillId="0" borderId="1" xfId="0" applyNumberFormat="1" applyFont="1" applyBorder="1" applyAlignment="1">
      <alignment horizontal="center"/>
    </xf>
    <xf numFmtId="0" fontId="19" fillId="0" borderId="1" xfId="0" applyFont="1" applyBorder="1" applyAlignment="1">
      <alignment horizontal="left"/>
    </xf>
    <xf numFmtId="3" fontId="19" fillId="0" borderId="20" xfId="0" applyNumberFormat="1" applyFont="1" applyBorder="1" applyAlignment="1">
      <alignment horizontal="right"/>
    </xf>
    <xf numFmtId="3" fontId="55" fillId="0" borderId="18" xfId="0" applyNumberFormat="1" applyFont="1" applyBorder="1" applyAlignment="1">
      <alignment horizontal="right"/>
    </xf>
    <xf numFmtId="0" fontId="56" fillId="0" borderId="19" xfId="574" applyFont="1" applyFill="1" applyBorder="1"/>
    <xf numFmtId="0" fontId="57" fillId="0" borderId="1" xfId="574" applyFont="1" applyFill="1" applyBorder="1" applyAlignment="1"/>
    <xf numFmtId="0" fontId="57" fillId="0" borderId="1" xfId="574" applyFont="1" applyFill="1" applyBorder="1"/>
    <xf numFmtId="0" fontId="57" fillId="0" borderId="1" xfId="574" applyFont="1" applyFill="1" applyBorder="1" applyAlignment="1">
      <alignment horizontal="left"/>
    </xf>
    <xf numFmtId="3" fontId="19" fillId="0" borderId="20" xfId="574" applyNumberFormat="1" applyFont="1" applyFill="1" applyBorder="1" applyAlignment="1">
      <alignment horizontal="right"/>
    </xf>
    <xf numFmtId="3" fontId="19" fillId="0" borderId="0" xfId="574" applyNumberFormat="1" applyFont="1" applyFill="1" applyBorder="1" applyAlignment="1">
      <alignment horizontal="right"/>
    </xf>
    <xf numFmtId="3" fontId="58" fillId="0" borderId="18" xfId="574" applyNumberFormat="1" applyFont="1" applyFill="1" applyBorder="1" applyAlignment="1">
      <alignment horizontal="right"/>
    </xf>
    <xf numFmtId="0" fontId="56" fillId="0" borderId="17" xfId="574" applyFont="1" applyFill="1" applyBorder="1"/>
    <xf numFmtId="0" fontId="57" fillId="0" borderId="0" xfId="574" applyFont="1" applyFill="1" applyBorder="1" applyAlignment="1"/>
    <xf numFmtId="0" fontId="57" fillId="0" borderId="0" xfId="574" applyFont="1" applyFill="1" applyBorder="1"/>
    <xf numFmtId="0" fontId="57" fillId="0" borderId="0" xfId="574" applyFont="1" applyFill="1" applyBorder="1" applyAlignment="1">
      <alignment horizontal="left"/>
    </xf>
    <xf numFmtId="3" fontId="57" fillId="0" borderId="18" xfId="574" applyNumberFormat="1" applyFont="1" applyFill="1" applyBorder="1" applyAlignment="1">
      <alignment horizontal="right"/>
    </xf>
    <xf numFmtId="0" fontId="16" fillId="0" borderId="16" xfId="204" applyFont="1" applyFill="1" applyBorder="1" applyAlignment="1">
      <alignment horizontal="left" vertical="top"/>
    </xf>
    <xf numFmtId="0" fontId="16" fillId="0" borderId="30" xfId="204" applyFont="1" applyFill="1" applyBorder="1" applyAlignment="1">
      <alignment vertical="top"/>
    </xf>
    <xf numFmtId="0" fontId="59" fillId="0" borderId="30" xfId="204" applyFont="1" applyFill="1" applyBorder="1" applyAlignment="1">
      <alignment horizontal="left" vertical="top" wrapText="1"/>
    </xf>
    <xf numFmtId="0" fontId="16" fillId="0" borderId="30" xfId="204" applyFont="1" applyFill="1" applyBorder="1" applyAlignment="1">
      <alignment horizontal="left" vertical="top" wrapText="1"/>
    </xf>
    <xf numFmtId="0" fontId="16" fillId="0" borderId="29" xfId="204" applyFont="1" applyFill="1" applyBorder="1" applyAlignment="1">
      <alignment horizontal="right" vertical="top" wrapText="1"/>
    </xf>
    <xf numFmtId="0" fontId="60" fillId="0" borderId="0" xfId="204" applyFont="1" applyFill="1" applyBorder="1" applyAlignment="1">
      <alignment horizontal="right" vertical="top" wrapText="1"/>
    </xf>
    <xf numFmtId="0" fontId="60" fillId="0" borderId="18" xfId="204" applyFont="1" applyFill="1" applyBorder="1" applyAlignment="1">
      <alignment horizontal="right" vertical="top" wrapText="1"/>
    </xf>
    <xf numFmtId="0" fontId="57" fillId="0" borderId="16" xfId="575" applyFont="1" applyBorder="1"/>
    <xf numFmtId="0" fontId="20" fillId="0" borderId="30" xfId="0" applyFont="1" applyBorder="1"/>
    <xf numFmtId="3" fontId="57" fillId="0" borderId="30" xfId="575" applyNumberFormat="1" applyFont="1" applyBorder="1" applyAlignment="1">
      <alignment horizontal="center"/>
    </xf>
    <xf numFmtId="0" fontId="57" fillId="0" borderId="30" xfId="575" applyFont="1" applyBorder="1" applyAlignment="1">
      <alignment horizontal="left"/>
    </xf>
    <xf numFmtId="3" fontId="55" fillId="0" borderId="0" xfId="575" applyNumberFormat="1" applyFont="1" applyAlignment="1">
      <alignment horizontal="right"/>
    </xf>
    <xf numFmtId="0" fontId="55" fillId="0" borderId="18" xfId="0" applyFont="1" applyBorder="1" applyAlignment="1">
      <alignment horizontal="right"/>
    </xf>
    <xf numFmtId="0" fontId="57" fillId="0" borderId="19" xfId="575" applyFont="1" applyBorder="1"/>
    <xf numFmtId="0" fontId="20" fillId="0" borderId="1" xfId="0" applyFont="1" applyBorder="1"/>
    <xf numFmtId="0" fontId="57" fillId="0" borderId="1" xfId="575" applyFont="1" applyBorder="1"/>
    <xf numFmtId="0" fontId="57" fillId="0" borderId="1" xfId="575" applyFont="1" applyBorder="1" applyAlignment="1">
      <alignment horizontal="left"/>
    </xf>
    <xf numFmtId="0" fontId="19" fillId="0" borderId="20" xfId="575" applyFont="1" applyBorder="1"/>
    <xf numFmtId="0" fontId="55" fillId="0" borderId="18" xfId="575" applyFont="1" applyBorder="1"/>
    <xf numFmtId="0" fontId="26" fillId="0" borderId="19" xfId="0" applyFont="1" applyBorder="1" applyAlignment="1">
      <alignment horizontal="left"/>
    </xf>
    <xf numFmtId="0" fontId="19" fillId="0" borderId="20" xfId="0" applyFont="1" applyBorder="1"/>
    <xf numFmtId="3" fontId="19" fillId="0" borderId="0" xfId="575" applyNumberFormat="1" applyFont="1" applyAlignment="1">
      <alignment horizontal="right"/>
    </xf>
    <xf numFmtId="0" fontId="55" fillId="0" borderId="0" xfId="0" applyFont="1"/>
    <xf numFmtId="0" fontId="55" fillId="0" borderId="0" xfId="575" applyFont="1" applyAlignment="1">
      <alignment horizontal="right"/>
    </xf>
    <xf numFmtId="0" fontId="16" fillId="0" borderId="16" xfId="0" applyFont="1" applyBorder="1"/>
    <xf numFmtId="0" fontId="16" fillId="0" borderId="30" xfId="0" applyFont="1" applyBorder="1"/>
    <xf numFmtId="0" fontId="19" fillId="0" borderId="30" xfId="204" applyFont="1" applyFill="1" applyBorder="1" applyAlignment="1">
      <alignment horizontal="center" vertical="top" wrapText="1"/>
    </xf>
    <xf numFmtId="0" fontId="19" fillId="0" borderId="30" xfId="204" applyFont="1" applyFill="1" applyBorder="1" applyAlignment="1">
      <alignment horizontal="left" vertical="top" wrapText="1"/>
    </xf>
    <xf numFmtId="0" fontId="19" fillId="0" borderId="30" xfId="204" applyFont="1" applyFill="1" applyBorder="1" applyAlignment="1">
      <alignment horizontal="right" vertical="top" wrapText="1"/>
    </xf>
    <xf numFmtId="0" fontId="19" fillId="0" borderId="29" xfId="0" applyFont="1" applyBorder="1" applyAlignment="1">
      <alignment horizontal="right"/>
    </xf>
    <xf numFmtId="0" fontId="16" fillId="0" borderId="5" xfId="0" applyFont="1" applyBorder="1"/>
    <xf numFmtId="0" fontId="16" fillId="0" borderId="2" xfId="575" applyFont="1" applyBorder="1"/>
    <xf numFmtId="0" fontId="16" fillId="0" borderId="2" xfId="204" applyFont="1" applyFill="1" applyBorder="1"/>
    <xf numFmtId="0" fontId="16" fillId="0" borderId="2" xfId="575" applyFont="1" applyBorder="1" applyAlignment="1">
      <alignment horizontal="left"/>
    </xf>
    <xf numFmtId="0" fontId="16" fillId="0" borderId="2" xfId="0" applyFont="1" applyBorder="1" applyAlignment="1">
      <alignment horizontal="right"/>
    </xf>
    <xf numFmtId="0" fontId="16" fillId="0" borderId="6" xfId="0" applyFont="1" applyBorder="1" applyAlignment="1">
      <alignment horizontal="right"/>
    </xf>
    <xf numFmtId="0" fontId="57" fillId="0" borderId="5" xfId="575" applyFont="1" applyBorder="1" applyAlignment="1">
      <alignment horizontal="left"/>
    </xf>
    <xf numFmtId="0" fontId="54" fillId="0" borderId="2" xfId="575" applyFont="1" applyBorder="1"/>
    <xf numFmtId="0" fontId="19" fillId="0" borderId="2" xfId="0" applyFont="1" applyBorder="1" applyAlignment="1">
      <alignment horizontal="left"/>
    </xf>
    <xf numFmtId="3" fontId="19" fillId="0" borderId="2" xfId="575" applyNumberFormat="1" applyFont="1" applyBorder="1" applyAlignment="1">
      <alignment horizontal="right"/>
    </xf>
    <xf numFmtId="3" fontId="19" fillId="0" borderId="6" xfId="575" applyNumberFormat="1" applyFont="1" applyBorder="1" applyAlignment="1">
      <alignment horizontal="right"/>
    </xf>
    <xf numFmtId="0" fontId="21" fillId="0" borderId="1" xfId="204" applyFont="1" applyFill="1" applyBorder="1"/>
    <xf numFmtId="0" fontId="21" fillId="0" borderId="1" xfId="204" applyFont="1" applyFill="1" applyBorder="1" applyAlignment="1">
      <alignment horizontal="left"/>
    </xf>
    <xf numFmtId="0" fontId="61" fillId="0" borderId="1" xfId="575" applyFont="1" applyBorder="1"/>
    <xf numFmtId="0" fontId="57" fillId="0" borderId="0" xfId="575" applyFont="1" applyAlignment="1">
      <alignment horizontal="left"/>
    </xf>
    <xf numFmtId="0" fontId="54" fillId="0" borderId="0" xfId="575" applyFont="1"/>
    <xf numFmtId="0" fontId="21" fillId="0" borderId="0" xfId="204" applyFont="1" applyFill="1" applyBorder="1"/>
    <xf numFmtId="0" fontId="21" fillId="0" borderId="0" xfId="204" applyFont="1" applyFill="1" applyBorder="1" applyAlignment="1">
      <alignment horizontal="left"/>
    </xf>
    <xf numFmtId="0" fontId="61" fillId="0" borderId="0" xfId="575" applyFont="1"/>
    <xf numFmtId="168" fontId="62" fillId="0" borderId="0" xfId="207" applyFont="1" applyFill="1" applyBorder="1"/>
    <xf numFmtId="0" fontId="20" fillId="0" borderId="0" xfId="0" applyFont="1" applyAlignment="1">
      <alignment horizontal="center"/>
    </xf>
    <xf numFmtId="0" fontId="20" fillId="0" borderId="0" xfId="0" applyFont="1" applyAlignment="1">
      <alignment horizontal="left" indent="1"/>
    </xf>
    <xf numFmtId="0" fontId="46" fillId="0" borderId="0" xfId="205" applyFont="1"/>
    <xf numFmtId="0" fontId="16" fillId="0" borderId="4" xfId="205" applyFont="1" applyBorder="1" applyAlignment="1">
      <alignment horizontal="center"/>
    </xf>
    <xf numFmtId="14" fontId="16" fillId="0" borderId="4" xfId="205" applyNumberFormat="1" applyFont="1" applyBorder="1" applyAlignment="1">
      <alignment horizontal="center"/>
    </xf>
    <xf numFmtId="0" fontId="16" fillId="0" borderId="4" xfId="205" applyFont="1" applyBorder="1" applyAlignment="1">
      <alignment vertical="top" wrapText="1"/>
    </xf>
    <xf numFmtId="0" fontId="19" fillId="0" borderId="4" xfId="205" applyFont="1" applyBorder="1" applyAlignment="1">
      <alignment vertical="top" wrapText="1"/>
    </xf>
    <xf numFmtId="3" fontId="16" fillId="0" borderId="4" xfId="205" applyNumberFormat="1" applyFont="1" applyBorder="1" applyAlignment="1">
      <alignment horizontal="right" wrapText="1"/>
    </xf>
    <xf numFmtId="0" fontId="16" fillId="0" borderId="4" xfId="205" applyFont="1" applyBorder="1" applyAlignment="1">
      <alignment horizontal="left" vertical="top" wrapText="1"/>
    </xf>
    <xf numFmtId="0" fontId="26" fillId="0" borderId="4" xfId="205" applyFont="1" applyBorder="1"/>
    <xf numFmtId="0" fontId="16" fillId="0" borderId="4" xfId="0" applyFont="1" applyBorder="1" applyAlignment="1">
      <alignment horizontal="center"/>
    </xf>
    <xf numFmtId="14" fontId="16" fillId="0" borderId="4" xfId="0" applyNumberFormat="1" applyFont="1" applyBorder="1" applyAlignment="1">
      <alignment horizontal="center"/>
    </xf>
    <xf numFmtId="0" fontId="19" fillId="0" borderId="4" xfId="0" applyFont="1" applyBorder="1"/>
    <xf numFmtId="3" fontId="16" fillId="0" borderId="4" xfId="0" applyNumberFormat="1" applyFont="1" applyBorder="1" applyAlignment="1">
      <alignment horizontal="right" wrapText="1"/>
    </xf>
    <xf numFmtId="14" fontId="16" fillId="0" borderId="0" xfId="0" applyNumberFormat="1" applyFont="1" applyAlignment="1">
      <alignment horizontal="center"/>
    </xf>
    <xf numFmtId="0" fontId="16" fillId="0" borderId="2" xfId="0" applyFont="1" applyBorder="1" applyAlignment="1">
      <alignment horizontal="left" indent="2"/>
    </xf>
    <xf numFmtId="14" fontId="16" fillId="0" borderId="0" xfId="0" applyNumberFormat="1" applyFont="1" applyAlignment="1">
      <alignment horizontal="right"/>
    </xf>
    <xf numFmtId="0" fontId="46" fillId="2" borderId="0" xfId="0" applyFont="1" applyFill="1"/>
    <xf numFmtId="1" fontId="16" fillId="0" borderId="0" xfId="0" applyNumberFormat="1" applyFont="1" applyAlignment="1">
      <alignment horizontal="right"/>
    </xf>
    <xf numFmtId="0" fontId="57" fillId="0" borderId="0" xfId="0" applyFont="1"/>
    <xf numFmtId="0" fontId="46" fillId="2" borderId="0" xfId="0" applyFont="1" applyFill="1" applyProtection="1">
      <protection locked="0"/>
    </xf>
    <xf numFmtId="3" fontId="16" fillId="0" borderId="0" xfId="1" applyNumberFormat="1" applyFont="1" applyAlignment="1" applyProtection="1">
      <alignment horizontal="center" vertical="top"/>
    </xf>
    <xf numFmtId="0" fontId="52" fillId="0" borderId="0" xfId="205" applyFont="1"/>
    <xf numFmtId="0" fontId="57" fillId="0" borderId="0" xfId="205" applyFont="1"/>
    <xf numFmtId="0" fontId="19" fillId="0" borderId="0" xfId="205" applyFont="1" applyAlignment="1">
      <alignment horizontal="center" vertical="top"/>
    </xf>
    <xf numFmtId="0" fontId="50" fillId="0" borderId="0" xfId="205" applyFont="1" applyAlignment="1">
      <alignment horizontal="center" vertical="top"/>
    </xf>
    <xf numFmtId="0" fontId="50" fillId="0" borderId="0" xfId="205" applyFont="1" applyAlignment="1">
      <alignment wrapText="1"/>
    </xf>
    <xf numFmtId="0" fontId="46" fillId="2" borderId="0" xfId="205" applyFont="1" applyFill="1" applyProtection="1">
      <protection locked="0"/>
    </xf>
    <xf numFmtId="14" fontId="19" fillId="0" borderId="0" xfId="0" applyNumberFormat="1" applyFont="1" applyAlignment="1">
      <alignment horizontal="right"/>
    </xf>
    <xf numFmtId="0" fontId="19" fillId="0" borderId="0" xfId="0" applyFont="1" applyAlignment="1">
      <alignment horizontal="center" vertical="center" wrapText="1"/>
    </xf>
    <xf numFmtId="0" fontId="16" fillId="0" borderId="0" xfId="0" applyFont="1" applyAlignment="1">
      <alignment horizontal="left"/>
    </xf>
    <xf numFmtId="0" fontId="16" fillId="0" borderId="0" xfId="0" applyFont="1" applyAlignment="1">
      <alignment horizontal="right"/>
    </xf>
    <xf numFmtId="0" fontId="63" fillId="0" borderId="0" xfId="0" applyFont="1"/>
    <xf numFmtId="0" fontId="16" fillId="0" borderId="0" xfId="205" applyFont="1" applyProtection="1">
      <protection locked="0"/>
    </xf>
    <xf numFmtId="0" fontId="46" fillId="2" borderId="0" xfId="205" applyFont="1" applyFill="1"/>
    <xf numFmtId="3" fontId="16" fillId="0" borderId="0" xfId="0" applyNumberFormat="1" applyFont="1" applyProtection="1">
      <protection locked="0"/>
    </xf>
    <xf numFmtId="3" fontId="16" fillId="0" borderId="0" xfId="0" applyNumberFormat="1" applyFont="1" applyAlignment="1" applyProtection="1">
      <alignment horizontal="left"/>
      <protection locked="0"/>
    </xf>
    <xf numFmtId="3" fontId="46" fillId="2" borderId="0" xfId="0" applyNumberFormat="1" applyFont="1" applyFill="1" applyProtection="1">
      <protection locked="0"/>
    </xf>
    <xf numFmtId="3" fontId="63" fillId="2" borderId="0" xfId="0" applyNumberFormat="1" applyFont="1" applyFill="1" applyProtection="1">
      <protection locked="0"/>
    </xf>
    <xf numFmtId="0" fontId="63" fillId="2" borderId="0" xfId="0" applyFont="1" applyFill="1"/>
    <xf numFmtId="38" fontId="16" fillId="0" borderId="0" xfId="0" applyNumberFormat="1" applyFont="1"/>
    <xf numFmtId="0" fontId="16" fillId="0" borderId="0" xfId="205" applyFont="1" applyAlignment="1">
      <alignment horizontal="right"/>
    </xf>
    <xf numFmtId="3" fontId="19" fillId="0" borderId="0" xfId="1" applyNumberFormat="1" applyFont="1" applyFill="1" applyBorder="1" applyAlignment="1">
      <alignment horizontal="right" wrapText="1"/>
    </xf>
    <xf numFmtId="0" fontId="52" fillId="0" borderId="0" xfId="0" applyFont="1"/>
    <xf numFmtId="3" fontId="16" fillId="0" borderId="4" xfId="205" applyNumberFormat="1" applyFont="1" applyBorder="1" applyAlignment="1">
      <alignment wrapText="1"/>
    </xf>
    <xf numFmtId="0" fontId="19" fillId="0" borderId="0" xfId="205" applyFont="1" applyAlignment="1">
      <alignment horizontal="left" wrapText="1"/>
    </xf>
    <xf numFmtId="3" fontId="16" fillId="0" borderId="5" xfId="205" applyNumberFormat="1" applyFont="1" applyBorder="1" applyAlignment="1">
      <alignment horizontal="left" wrapText="1"/>
    </xf>
    <xf numFmtId="3" fontId="16" fillId="0" borderId="2" xfId="205" applyNumberFormat="1" applyFont="1" applyBorder="1" applyAlignment="1">
      <alignment horizontal="left" wrapText="1"/>
    </xf>
    <xf numFmtId="3" fontId="16" fillId="0" borderId="6" xfId="205" applyNumberFormat="1" applyFont="1" applyBorder="1" applyAlignment="1">
      <alignment horizontal="left" wrapText="1"/>
    </xf>
    <xf numFmtId="3" fontId="51" fillId="0" borderId="5" xfId="205" applyNumberFormat="1" applyFont="1" applyBorder="1" applyAlignment="1">
      <alignment horizontal="left"/>
    </xf>
    <xf numFmtId="3" fontId="51" fillId="0" borderId="2" xfId="205" applyNumberFormat="1" applyFont="1" applyBorder="1" applyAlignment="1">
      <alignment horizontal="left"/>
    </xf>
    <xf numFmtId="3" fontId="51" fillId="0" borderId="6" xfId="205" applyNumberFormat="1" applyFont="1" applyBorder="1" applyAlignment="1">
      <alignment horizontal="left"/>
    </xf>
    <xf numFmtId="0" fontId="46" fillId="2" borderId="0" xfId="0" applyFont="1" applyFill="1"/>
    <xf numFmtId="0" fontId="63" fillId="0" borderId="0" xfId="0" applyFont="1"/>
    <xf numFmtId="0" fontId="19" fillId="0" borderId="0" xfId="0" applyFont="1" applyFill="1"/>
    <xf numFmtId="0" fontId="19" fillId="0" borderId="0" xfId="205" applyFont="1" applyFill="1"/>
  </cellXfs>
  <cellStyles count="576">
    <cellStyle name="20% - Accent1" xfId="6" xr:uid="{00000000-0005-0000-0000-000000000000}"/>
    <cellStyle name="20% - Accent2" xfId="7" xr:uid="{00000000-0005-0000-0000-000001000000}"/>
    <cellStyle name="20% - Accent3" xfId="8" xr:uid="{00000000-0005-0000-0000-000002000000}"/>
    <cellStyle name="20% - Accent4" xfId="9" xr:uid="{00000000-0005-0000-0000-000003000000}"/>
    <cellStyle name="20% - Accent5" xfId="10" xr:uid="{00000000-0005-0000-0000-000004000000}"/>
    <cellStyle name="20% - Accent6" xfId="11" xr:uid="{00000000-0005-0000-0000-000005000000}"/>
    <cellStyle name="20% - uthevingsfarge 1 2" xfId="12" xr:uid="{00000000-0005-0000-0000-000006000000}"/>
    <cellStyle name="20% - uthevingsfarge 2 2" xfId="13" xr:uid="{00000000-0005-0000-0000-000007000000}"/>
    <cellStyle name="20% - uthevingsfarge 3 2" xfId="14" xr:uid="{00000000-0005-0000-0000-000008000000}"/>
    <cellStyle name="20% - uthevingsfarge 4 2" xfId="15" xr:uid="{00000000-0005-0000-0000-000009000000}"/>
    <cellStyle name="20% - uthevingsfarge 5 10" xfId="341" xr:uid="{00000000-0005-0000-0000-00000A000000}"/>
    <cellStyle name="20% - uthevingsfarge 5 10 2" xfId="564" xr:uid="{00000000-0005-0000-0000-00000B000000}"/>
    <cellStyle name="20% - uthevingsfarge 5 2" xfId="16" xr:uid="{00000000-0005-0000-0000-00000C000000}"/>
    <cellStyle name="20% - uthevingsfarge 5 2 2" xfId="17" xr:uid="{00000000-0005-0000-0000-00000D000000}"/>
    <cellStyle name="20% - uthevingsfarge 5 2 2 2" xfId="18" xr:uid="{00000000-0005-0000-0000-00000E000000}"/>
    <cellStyle name="20% - uthevingsfarge 5 2 2 2 2" xfId="19" xr:uid="{00000000-0005-0000-0000-00000F000000}"/>
    <cellStyle name="20% - uthevingsfarge 5 2 2 2 2 2" xfId="222" xr:uid="{00000000-0005-0000-0000-000010000000}"/>
    <cellStyle name="20% - uthevingsfarge 5 2 2 2 2 2 2" xfId="461" xr:uid="{00000000-0005-0000-0000-000011000000}"/>
    <cellStyle name="20% - uthevingsfarge 5 2 2 2 2 3" xfId="357" xr:uid="{00000000-0005-0000-0000-000012000000}"/>
    <cellStyle name="20% - uthevingsfarge 5 2 2 2 3" xfId="221" xr:uid="{00000000-0005-0000-0000-000013000000}"/>
    <cellStyle name="20% - uthevingsfarge 5 2 2 2 3 2" xfId="460" xr:uid="{00000000-0005-0000-0000-000014000000}"/>
    <cellStyle name="20% - uthevingsfarge 5 2 2 2 4" xfId="356" xr:uid="{00000000-0005-0000-0000-000015000000}"/>
    <cellStyle name="20% - uthevingsfarge 5 2 2 3" xfId="20" xr:uid="{00000000-0005-0000-0000-000016000000}"/>
    <cellStyle name="20% - uthevingsfarge 5 2 2 3 2" xfId="223" xr:uid="{00000000-0005-0000-0000-000017000000}"/>
    <cellStyle name="20% - uthevingsfarge 5 2 2 3 2 2" xfId="462" xr:uid="{00000000-0005-0000-0000-000018000000}"/>
    <cellStyle name="20% - uthevingsfarge 5 2 2 3 3" xfId="358" xr:uid="{00000000-0005-0000-0000-000019000000}"/>
    <cellStyle name="20% - uthevingsfarge 5 2 2 4" xfId="220" xr:uid="{00000000-0005-0000-0000-00001A000000}"/>
    <cellStyle name="20% - uthevingsfarge 5 2 2 4 2" xfId="459" xr:uid="{00000000-0005-0000-0000-00001B000000}"/>
    <cellStyle name="20% - uthevingsfarge 5 2 2 5" xfId="355" xr:uid="{00000000-0005-0000-0000-00001C000000}"/>
    <cellStyle name="20% - uthevingsfarge 5 2 3" xfId="21" xr:uid="{00000000-0005-0000-0000-00001D000000}"/>
    <cellStyle name="20% - uthevingsfarge 5 2 3 2" xfId="22" xr:uid="{00000000-0005-0000-0000-00001E000000}"/>
    <cellStyle name="20% - uthevingsfarge 5 2 3 2 2" xfId="225" xr:uid="{00000000-0005-0000-0000-00001F000000}"/>
    <cellStyle name="20% - uthevingsfarge 5 2 3 2 2 2" xfId="464" xr:uid="{00000000-0005-0000-0000-000020000000}"/>
    <cellStyle name="20% - uthevingsfarge 5 2 3 2 3" xfId="360" xr:uid="{00000000-0005-0000-0000-000021000000}"/>
    <cellStyle name="20% - uthevingsfarge 5 2 3 3" xfId="224" xr:uid="{00000000-0005-0000-0000-000022000000}"/>
    <cellStyle name="20% - uthevingsfarge 5 2 3 3 2" xfId="463" xr:uid="{00000000-0005-0000-0000-000023000000}"/>
    <cellStyle name="20% - uthevingsfarge 5 2 3 4" xfId="359" xr:uid="{00000000-0005-0000-0000-000024000000}"/>
    <cellStyle name="20% - uthevingsfarge 5 2 4" xfId="23" xr:uid="{00000000-0005-0000-0000-000025000000}"/>
    <cellStyle name="20% - uthevingsfarge 5 2 4 2" xfId="226" xr:uid="{00000000-0005-0000-0000-000026000000}"/>
    <cellStyle name="20% - uthevingsfarge 5 2 4 2 2" xfId="465" xr:uid="{00000000-0005-0000-0000-000027000000}"/>
    <cellStyle name="20% - uthevingsfarge 5 2 4 3" xfId="361" xr:uid="{00000000-0005-0000-0000-000028000000}"/>
    <cellStyle name="20% - uthevingsfarge 5 2 5" xfId="219" xr:uid="{00000000-0005-0000-0000-000029000000}"/>
    <cellStyle name="20% - uthevingsfarge 5 2 5 2" xfId="458" xr:uid="{00000000-0005-0000-0000-00002A000000}"/>
    <cellStyle name="20% - uthevingsfarge 5 2 6" xfId="354" xr:uid="{00000000-0005-0000-0000-00002B000000}"/>
    <cellStyle name="20% - uthevingsfarge 5 3" xfId="24" xr:uid="{00000000-0005-0000-0000-00002C000000}"/>
    <cellStyle name="20% - uthevingsfarge 5 4" xfId="25" xr:uid="{00000000-0005-0000-0000-00002D000000}"/>
    <cellStyle name="20% - uthevingsfarge 5 4 2" xfId="26" xr:uid="{00000000-0005-0000-0000-00002E000000}"/>
    <cellStyle name="20% - uthevingsfarge 5 4 2 2" xfId="27" xr:uid="{00000000-0005-0000-0000-00002F000000}"/>
    <cellStyle name="20% - uthevingsfarge 5 4 2 2 2" xfId="28" xr:uid="{00000000-0005-0000-0000-000030000000}"/>
    <cellStyle name="20% - uthevingsfarge 5 4 2 2 2 2" xfId="230" xr:uid="{00000000-0005-0000-0000-000031000000}"/>
    <cellStyle name="20% - uthevingsfarge 5 4 2 2 2 2 2" xfId="469" xr:uid="{00000000-0005-0000-0000-000032000000}"/>
    <cellStyle name="20% - uthevingsfarge 5 4 2 2 2 3" xfId="365" xr:uid="{00000000-0005-0000-0000-000033000000}"/>
    <cellStyle name="20% - uthevingsfarge 5 4 2 2 3" xfId="229" xr:uid="{00000000-0005-0000-0000-000034000000}"/>
    <cellStyle name="20% - uthevingsfarge 5 4 2 2 3 2" xfId="468" xr:uid="{00000000-0005-0000-0000-000035000000}"/>
    <cellStyle name="20% - uthevingsfarge 5 4 2 2 4" xfId="364" xr:uid="{00000000-0005-0000-0000-000036000000}"/>
    <cellStyle name="20% - uthevingsfarge 5 4 2 3" xfId="29" xr:uid="{00000000-0005-0000-0000-000037000000}"/>
    <cellStyle name="20% - uthevingsfarge 5 4 2 3 2" xfId="231" xr:uid="{00000000-0005-0000-0000-000038000000}"/>
    <cellStyle name="20% - uthevingsfarge 5 4 2 3 2 2" xfId="470" xr:uid="{00000000-0005-0000-0000-000039000000}"/>
    <cellStyle name="20% - uthevingsfarge 5 4 2 3 3" xfId="366" xr:uid="{00000000-0005-0000-0000-00003A000000}"/>
    <cellStyle name="20% - uthevingsfarge 5 4 2 4" xfId="228" xr:uid="{00000000-0005-0000-0000-00003B000000}"/>
    <cellStyle name="20% - uthevingsfarge 5 4 2 4 2" xfId="467" xr:uid="{00000000-0005-0000-0000-00003C000000}"/>
    <cellStyle name="20% - uthevingsfarge 5 4 2 5" xfId="363" xr:uid="{00000000-0005-0000-0000-00003D000000}"/>
    <cellStyle name="20% - uthevingsfarge 5 4 3" xfId="30" xr:uid="{00000000-0005-0000-0000-00003E000000}"/>
    <cellStyle name="20% - uthevingsfarge 5 4 3 2" xfId="31" xr:uid="{00000000-0005-0000-0000-00003F000000}"/>
    <cellStyle name="20% - uthevingsfarge 5 4 3 2 2" xfId="233" xr:uid="{00000000-0005-0000-0000-000040000000}"/>
    <cellStyle name="20% - uthevingsfarge 5 4 3 2 2 2" xfId="472" xr:uid="{00000000-0005-0000-0000-000041000000}"/>
    <cellStyle name="20% - uthevingsfarge 5 4 3 2 3" xfId="368" xr:uid="{00000000-0005-0000-0000-000042000000}"/>
    <cellStyle name="20% - uthevingsfarge 5 4 3 3" xfId="232" xr:uid="{00000000-0005-0000-0000-000043000000}"/>
    <cellStyle name="20% - uthevingsfarge 5 4 3 3 2" xfId="471" xr:uid="{00000000-0005-0000-0000-000044000000}"/>
    <cellStyle name="20% - uthevingsfarge 5 4 3 4" xfId="367" xr:uid="{00000000-0005-0000-0000-000045000000}"/>
    <cellStyle name="20% - uthevingsfarge 5 4 4" xfId="32" xr:uid="{00000000-0005-0000-0000-000046000000}"/>
    <cellStyle name="20% - uthevingsfarge 5 4 4 2" xfId="234" xr:uid="{00000000-0005-0000-0000-000047000000}"/>
    <cellStyle name="20% - uthevingsfarge 5 4 4 2 2" xfId="473" xr:uid="{00000000-0005-0000-0000-000048000000}"/>
    <cellStyle name="20% - uthevingsfarge 5 4 4 3" xfId="369" xr:uid="{00000000-0005-0000-0000-000049000000}"/>
    <cellStyle name="20% - uthevingsfarge 5 4 5" xfId="227" xr:uid="{00000000-0005-0000-0000-00004A000000}"/>
    <cellStyle name="20% - uthevingsfarge 5 4 5 2" xfId="466" xr:uid="{00000000-0005-0000-0000-00004B000000}"/>
    <cellStyle name="20% - uthevingsfarge 5 4 6" xfId="362" xr:uid="{00000000-0005-0000-0000-00004C000000}"/>
    <cellStyle name="20% - uthevingsfarge 5 5" xfId="33" xr:uid="{00000000-0005-0000-0000-00004D000000}"/>
    <cellStyle name="20% - uthevingsfarge 5 5 2" xfId="34" xr:uid="{00000000-0005-0000-0000-00004E000000}"/>
    <cellStyle name="20% - uthevingsfarge 5 5 2 2" xfId="35" xr:uid="{00000000-0005-0000-0000-00004F000000}"/>
    <cellStyle name="20% - uthevingsfarge 5 5 2 2 2" xfId="237" xr:uid="{00000000-0005-0000-0000-000050000000}"/>
    <cellStyle name="20% - uthevingsfarge 5 5 2 2 2 2" xfId="476" xr:uid="{00000000-0005-0000-0000-000051000000}"/>
    <cellStyle name="20% - uthevingsfarge 5 5 2 2 3" xfId="372" xr:uid="{00000000-0005-0000-0000-000052000000}"/>
    <cellStyle name="20% - uthevingsfarge 5 5 2 3" xfId="236" xr:uid="{00000000-0005-0000-0000-000053000000}"/>
    <cellStyle name="20% - uthevingsfarge 5 5 2 3 2" xfId="475" xr:uid="{00000000-0005-0000-0000-000054000000}"/>
    <cellStyle name="20% - uthevingsfarge 5 5 2 4" xfId="371" xr:uid="{00000000-0005-0000-0000-000055000000}"/>
    <cellStyle name="20% - uthevingsfarge 5 5 3" xfId="36" xr:uid="{00000000-0005-0000-0000-000056000000}"/>
    <cellStyle name="20% - uthevingsfarge 5 5 3 2" xfId="238" xr:uid="{00000000-0005-0000-0000-000057000000}"/>
    <cellStyle name="20% - uthevingsfarge 5 5 3 2 2" xfId="477" xr:uid="{00000000-0005-0000-0000-000058000000}"/>
    <cellStyle name="20% - uthevingsfarge 5 5 3 3" xfId="373" xr:uid="{00000000-0005-0000-0000-000059000000}"/>
    <cellStyle name="20% - uthevingsfarge 5 5 4" xfId="235" xr:uid="{00000000-0005-0000-0000-00005A000000}"/>
    <cellStyle name="20% - uthevingsfarge 5 5 4 2" xfId="474" xr:uid="{00000000-0005-0000-0000-00005B000000}"/>
    <cellStyle name="20% - uthevingsfarge 5 5 5" xfId="370" xr:uid="{00000000-0005-0000-0000-00005C000000}"/>
    <cellStyle name="20% - uthevingsfarge 5 6" xfId="37" xr:uid="{00000000-0005-0000-0000-00005D000000}"/>
    <cellStyle name="20% - uthevingsfarge 5 6 2" xfId="38" xr:uid="{00000000-0005-0000-0000-00005E000000}"/>
    <cellStyle name="20% - uthevingsfarge 5 6 2 2" xfId="240" xr:uid="{00000000-0005-0000-0000-00005F000000}"/>
    <cellStyle name="20% - uthevingsfarge 5 6 2 2 2" xfId="479" xr:uid="{00000000-0005-0000-0000-000060000000}"/>
    <cellStyle name="20% - uthevingsfarge 5 6 2 3" xfId="375" xr:uid="{00000000-0005-0000-0000-000061000000}"/>
    <cellStyle name="20% - uthevingsfarge 5 6 3" xfId="239" xr:uid="{00000000-0005-0000-0000-000062000000}"/>
    <cellStyle name="20% - uthevingsfarge 5 6 3 2" xfId="478" xr:uid="{00000000-0005-0000-0000-000063000000}"/>
    <cellStyle name="20% - uthevingsfarge 5 6 4" xfId="374" xr:uid="{00000000-0005-0000-0000-000064000000}"/>
    <cellStyle name="20% - uthevingsfarge 5 7" xfId="39" xr:uid="{00000000-0005-0000-0000-000065000000}"/>
    <cellStyle name="20% - uthevingsfarge 5 7 2" xfId="241" xr:uid="{00000000-0005-0000-0000-000066000000}"/>
    <cellStyle name="20% - uthevingsfarge 5 7 2 2" xfId="480" xr:uid="{00000000-0005-0000-0000-000067000000}"/>
    <cellStyle name="20% - uthevingsfarge 5 7 3" xfId="376" xr:uid="{00000000-0005-0000-0000-000068000000}"/>
    <cellStyle name="20% - uthevingsfarge 5 8" xfId="199" xr:uid="{00000000-0005-0000-0000-000069000000}"/>
    <cellStyle name="20% - uthevingsfarge 5 8 2" xfId="336" xr:uid="{00000000-0005-0000-0000-00006A000000}"/>
    <cellStyle name="20% - uthevingsfarge 5 8 2 2" xfId="559" xr:uid="{00000000-0005-0000-0000-00006B000000}"/>
    <cellStyle name="20% - uthevingsfarge 5 8 3" xfId="443" xr:uid="{00000000-0005-0000-0000-00006C000000}"/>
    <cellStyle name="20% - uthevingsfarge 5 9" xfId="215" xr:uid="{00000000-0005-0000-0000-00006D000000}"/>
    <cellStyle name="20% - uthevingsfarge 5 9 2" xfId="349" xr:uid="{00000000-0005-0000-0000-00006E000000}"/>
    <cellStyle name="20% - uthevingsfarge 5 9 2 2" xfId="351" xr:uid="{00000000-0005-0000-0000-00006F000000}"/>
    <cellStyle name="20% - uthevingsfarge 5 9 2 2 2" xfId="574" xr:uid="{00000000-0005-0000-0000-000070000000}"/>
    <cellStyle name="20% - uthevingsfarge 5 9 2 3" xfId="572" xr:uid="{00000000-0005-0000-0000-000071000000}"/>
    <cellStyle name="20% - uthevingsfarge 5 9 3" xfId="455" xr:uid="{00000000-0005-0000-0000-000072000000}"/>
    <cellStyle name="20% - uthevingsfarge 6 2" xfId="40" xr:uid="{00000000-0005-0000-0000-000073000000}"/>
    <cellStyle name="40% - Accent1" xfId="41" xr:uid="{00000000-0005-0000-0000-000074000000}"/>
    <cellStyle name="40% - Accent2" xfId="42" xr:uid="{00000000-0005-0000-0000-000075000000}"/>
    <cellStyle name="40% - Accent3" xfId="43" xr:uid="{00000000-0005-0000-0000-000076000000}"/>
    <cellStyle name="40% - Accent4" xfId="44" xr:uid="{00000000-0005-0000-0000-000077000000}"/>
    <cellStyle name="40% - Accent5" xfId="45" xr:uid="{00000000-0005-0000-0000-000078000000}"/>
    <cellStyle name="40% - Accent6" xfId="46" xr:uid="{00000000-0005-0000-0000-000079000000}"/>
    <cellStyle name="40% - uthevingsfarge 1 2" xfId="47" xr:uid="{00000000-0005-0000-0000-00007A000000}"/>
    <cellStyle name="40% - uthevingsfarge 2 2" xfId="48" xr:uid="{00000000-0005-0000-0000-00007B000000}"/>
    <cellStyle name="40% - uthevingsfarge 3 2" xfId="49" xr:uid="{00000000-0005-0000-0000-00007C000000}"/>
    <cellStyle name="40% - uthevingsfarge 4 2" xfId="50" xr:uid="{00000000-0005-0000-0000-00007D000000}"/>
    <cellStyle name="40% - uthevingsfarge 5 2" xfId="51" xr:uid="{00000000-0005-0000-0000-00007E000000}"/>
    <cellStyle name="40% - uthevingsfarge 5 2 2" xfId="52" xr:uid="{00000000-0005-0000-0000-00007F000000}"/>
    <cellStyle name="40% - uthevingsfarge 5 2 2 2" xfId="53" xr:uid="{00000000-0005-0000-0000-000080000000}"/>
    <cellStyle name="40% - uthevingsfarge 5 2 2 2 2" xfId="54" xr:uid="{00000000-0005-0000-0000-000081000000}"/>
    <cellStyle name="40% - uthevingsfarge 5 2 2 2 2 2" xfId="245" xr:uid="{00000000-0005-0000-0000-000082000000}"/>
    <cellStyle name="40% - uthevingsfarge 5 2 2 2 2 2 2" xfId="484" xr:uid="{00000000-0005-0000-0000-000083000000}"/>
    <cellStyle name="40% - uthevingsfarge 5 2 2 2 2 3" xfId="380" xr:uid="{00000000-0005-0000-0000-000084000000}"/>
    <cellStyle name="40% - uthevingsfarge 5 2 2 2 3" xfId="244" xr:uid="{00000000-0005-0000-0000-000085000000}"/>
    <cellStyle name="40% - uthevingsfarge 5 2 2 2 3 2" xfId="483" xr:uid="{00000000-0005-0000-0000-000086000000}"/>
    <cellStyle name="40% - uthevingsfarge 5 2 2 2 4" xfId="379" xr:uid="{00000000-0005-0000-0000-000087000000}"/>
    <cellStyle name="40% - uthevingsfarge 5 2 2 3" xfId="55" xr:uid="{00000000-0005-0000-0000-000088000000}"/>
    <cellStyle name="40% - uthevingsfarge 5 2 2 3 2" xfId="246" xr:uid="{00000000-0005-0000-0000-000089000000}"/>
    <cellStyle name="40% - uthevingsfarge 5 2 2 3 2 2" xfId="485" xr:uid="{00000000-0005-0000-0000-00008A000000}"/>
    <cellStyle name="40% - uthevingsfarge 5 2 2 3 3" xfId="381" xr:uid="{00000000-0005-0000-0000-00008B000000}"/>
    <cellStyle name="40% - uthevingsfarge 5 2 2 4" xfId="243" xr:uid="{00000000-0005-0000-0000-00008C000000}"/>
    <cellStyle name="40% - uthevingsfarge 5 2 2 4 2" xfId="482" xr:uid="{00000000-0005-0000-0000-00008D000000}"/>
    <cellStyle name="40% - uthevingsfarge 5 2 2 5" xfId="378" xr:uid="{00000000-0005-0000-0000-00008E000000}"/>
    <cellStyle name="40% - uthevingsfarge 5 2 3" xfId="56" xr:uid="{00000000-0005-0000-0000-00008F000000}"/>
    <cellStyle name="40% - uthevingsfarge 5 2 3 2" xfId="57" xr:uid="{00000000-0005-0000-0000-000090000000}"/>
    <cellStyle name="40% - uthevingsfarge 5 2 3 2 2" xfId="248" xr:uid="{00000000-0005-0000-0000-000091000000}"/>
    <cellStyle name="40% - uthevingsfarge 5 2 3 2 2 2" xfId="487" xr:uid="{00000000-0005-0000-0000-000092000000}"/>
    <cellStyle name="40% - uthevingsfarge 5 2 3 2 3" xfId="383" xr:uid="{00000000-0005-0000-0000-000093000000}"/>
    <cellStyle name="40% - uthevingsfarge 5 2 3 3" xfId="247" xr:uid="{00000000-0005-0000-0000-000094000000}"/>
    <cellStyle name="40% - uthevingsfarge 5 2 3 3 2" xfId="486" xr:uid="{00000000-0005-0000-0000-000095000000}"/>
    <cellStyle name="40% - uthevingsfarge 5 2 3 4" xfId="382" xr:uid="{00000000-0005-0000-0000-000096000000}"/>
    <cellStyle name="40% - uthevingsfarge 5 2 4" xfId="58" xr:uid="{00000000-0005-0000-0000-000097000000}"/>
    <cellStyle name="40% - uthevingsfarge 5 2 4 2" xfId="249" xr:uid="{00000000-0005-0000-0000-000098000000}"/>
    <cellStyle name="40% - uthevingsfarge 5 2 4 2 2" xfId="488" xr:uid="{00000000-0005-0000-0000-000099000000}"/>
    <cellStyle name="40% - uthevingsfarge 5 2 4 3" xfId="384" xr:uid="{00000000-0005-0000-0000-00009A000000}"/>
    <cellStyle name="40% - uthevingsfarge 5 2 5" xfId="242" xr:uid="{00000000-0005-0000-0000-00009B000000}"/>
    <cellStyle name="40% - uthevingsfarge 5 2 5 2" xfId="481" xr:uid="{00000000-0005-0000-0000-00009C000000}"/>
    <cellStyle name="40% - uthevingsfarge 5 2 6" xfId="377" xr:uid="{00000000-0005-0000-0000-00009D000000}"/>
    <cellStyle name="40% - uthevingsfarge 5 3" xfId="59" xr:uid="{00000000-0005-0000-0000-00009E000000}"/>
    <cellStyle name="40% - uthevingsfarge 5 4" xfId="60" xr:uid="{00000000-0005-0000-0000-00009F000000}"/>
    <cellStyle name="40% - uthevingsfarge 5 4 2" xfId="61" xr:uid="{00000000-0005-0000-0000-0000A0000000}"/>
    <cellStyle name="40% - uthevingsfarge 5 4 2 2" xfId="62" xr:uid="{00000000-0005-0000-0000-0000A1000000}"/>
    <cellStyle name="40% - uthevingsfarge 5 4 2 2 2" xfId="63" xr:uid="{00000000-0005-0000-0000-0000A2000000}"/>
    <cellStyle name="40% - uthevingsfarge 5 4 2 2 2 2" xfId="253" xr:uid="{00000000-0005-0000-0000-0000A3000000}"/>
    <cellStyle name="40% - uthevingsfarge 5 4 2 2 2 2 2" xfId="492" xr:uid="{00000000-0005-0000-0000-0000A4000000}"/>
    <cellStyle name="40% - uthevingsfarge 5 4 2 2 2 3" xfId="388" xr:uid="{00000000-0005-0000-0000-0000A5000000}"/>
    <cellStyle name="40% - uthevingsfarge 5 4 2 2 3" xfId="252" xr:uid="{00000000-0005-0000-0000-0000A6000000}"/>
    <cellStyle name="40% - uthevingsfarge 5 4 2 2 3 2" xfId="491" xr:uid="{00000000-0005-0000-0000-0000A7000000}"/>
    <cellStyle name="40% - uthevingsfarge 5 4 2 2 4" xfId="387" xr:uid="{00000000-0005-0000-0000-0000A8000000}"/>
    <cellStyle name="40% - uthevingsfarge 5 4 2 3" xfId="64" xr:uid="{00000000-0005-0000-0000-0000A9000000}"/>
    <cellStyle name="40% - uthevingsfarge 5 4 2 3 2" xfId="254" xr:uid="{00000000-0005-0000-0000-0000AA000000}"/>
    <cellStyle name="40% - uthevingsfarge 5 4 2 3 2 2" xfId="493" xr:uid="{00000000-0005-0000-0000-0000AB000000}"/>
    <cellStyle name="40% - uthevingsfarge 5 4 2 3 3" xfId="389" xr:uid="{00000000-0005-0000-0000-0000AC000000}"/>
    <cellStyle name="40% - uthevingsfarge 5 4 2 4" xfId="251" xr:uid="{00000000-0005-0000-0000-0000AD000000}"/>
    <cellStyle name="40% - uthevingsfarge 5 4 2 4 2" xfId="490" xr:uid="{00000000-0005-0000-0000-0000AE000000}"/>
    <cellStyle name="40% - uthevingsfarge 5 4 2 5" xfId="386" xr:uid="{00000000-0005-0000-0000-0000AF000000}"/>
    <cellStyle name="40% - uthevingsfarge 5 4 3" xfId="65" xr:uid="{00000000-0005-0000-0000-0000B0000000}"/>
    <cellStyle name="40% - uthevingsfarge 5 4 3 2" xfId="66" xr:uid="{00000000-0005-0000-0000-0000B1000000}"/>
    <cellStyle name="40% - uthevingsfarge 5 4 3 2 2" xfId="256" xr:uid="{00000000-0005-0000-0000-0000B2000000}"/>
    <cellStyle name="40% - uthevingsfarge 5 4 3 2 2 2" xfId="495" xr:uid="{00000000-0005-0000-0000-0000B3000000}"/>
    <cellStyle name="40% - uthevingsfarge 5 4 3 2 3" xfId="391" xr:uid="{00000000-0005-0000-0000-0000B4000000}"/>
    <cellStyle name="40% - uthevingsfarge 5 4 3 3" xfId="255" xr:uid="{00000000-0005-0000-0000-0000B5000000}"/>
    <cellStyle name="40% - uthevingsfarge 5 4 3 3 2" xfId="494" xr:uid="{00000000-0005-0000-0000-0000B6000000}"/>
    <cellStyle name="40% - uthevingsfarge 5 4 3 4" xfId="390" xr:uid="{00000000-0005-0000-0000-0000B7000000}"/>
    <cellStyle name="40% - uthevingsfarge 5 4 4" xfId="67" xr:uid="{00000000-0005-0000-0000-0000B8000000}"/>
    <cellStyle name="40% - uthevingsfarge 5 4 4 2" xfId="257" xr:uid="{00000000-0005-0000-0000-0000B9000000}"/>
    <cellStyle name="40% - uthevingsfarge 5 4 4 2 2" xfId="496" xr:uid="{00000000-0005-0000-0000-0000BA000000}"/>
    <cellStyle name="40% - uthevingsfarge 5 4 4 3" xfId="392" xr:uid="{00000000-0005-0000-0000-0000BB000000}"/>
    <cellStyle name="40% - uthevingsfarge 5 4 5" xfId="250" xr:uid="{00000000-0005-0000-0000-0000BC000000}"/>
    <cellStyle name="40% - uthevingsfarge 5 4 5 2" xfId="489" xr:uid="{00000000-0005-0000-0000-0000BD000000}"/>
    <cellStyle name="40% - uthevingsfarge 5 4 6" xfId="385" xr:uid="{00000000-0005-0000-0000-0000BE000000}"/>
    <cellStyle name="40% - uthevingsfarge 6 2" xfId="68" xr:uid="{00000000-0005-0000-0000-0000BF000000}"/>
    <cellStyle name="60% - Accent1" xfId="69" xr:uid="{00000000-0005-0000-0000-0000C0000000}"/>
    <cellStyle name="60% - Accent2" xfId="70" xr:uid="{00000000-0005-0000-0000-0000C1000000}"/>
    <cellStyle name="60% - Accent3" xfId="71" xr:uid="{00000000-0005-0000-0000-0000C2000000}"/>
    <cellStyle name="60% - Accent4" xfId="72" xr:uid="{00000000-0005-0000-0000-0000C3000000}"/>
    <cellStyle name="60% - Accent5" xfId="73" xr:uid="{00000000-0005-0000-0000-0000C4000000}"/>
    <cellStyle name="60% - Accent6" xfId="74" xr:uid="{00000000-0005-0000-0000-0000C5000000}"/>
    <cellStyle name="60% - uthevingsfarge 1 2" xfId="75" xr:uid="{00000000-0005-0000-0000-0000C6000000}"/>
    <cellStyle name="60% - uthevingsfarge 2 2" xfId="76" xr:uid="{00000000-0005-0000-0000-0000C7000000}"/>
    <cellStyle name="60% - uthevingsfarge 3 2" xfId="77" xr:uid="{00000000-0005-0000-0000-0000C8000000}"/>
    <cellStyle name="60% - uthevingsfarge 4 2" xfId="78" xr:uid="{00000000-0005-0000-0000-0000C9000000}"/>
    <cellStyle name="60% - uthevingsfarge 5 2" xfId="79" xr:uid="{00000000-0005-0000-0000-0000CA000000}"/>
    <cellStyle name="60% - uthevingsfarge 6 2" xfId="80" xr:uid="{00000000-0005-0000-0000-0000CB000000}"/>
    <cellStyle name="Accent1" xfId="81" xr:uid="{00000000-0005-0000-0000-0000CC000000}"/>
    <cellStyle name="Accent2" xfId="82" xr:uid="{00000000-0005-0000-0000-0000CD000000}"/>
    <cellStyle name="Accent3" xfId="83" xr:uid="{00000000-0005-0000-0000-0000CE000000}"/>
    <cellStyle name="Accent4" xfId="84" xr:uid="{00000000-0005-0000-0000-0000CF000000}"/>
    <cellStyle name="Accent5" xfId="85" xr:uid="{00000000-0005-0000-0000-0000D0000000}"/>
    <cellStyle name="Accent6" xfId="86" xr:uid="{00000000-0005-0000-0000-0000D1000000}"/>
    <cellStyle name="Bad" xfId="87" xr:uid="{00000000-0005-0000-0000-0000D2000000}"/>
    <cellStyle name="Beregning 2" xfId="88" xr:uid="{00000000-0005-0000-0000-0000D3000000}"/>
    <cellStyle name="Beregning 2 2" xfId="258" xr:uid="{00000000-0005-0000-0000-0000D4000000}"/>
    <cellStyle name="Beregning 2 2 2" xfId="497" xr:uid="{00000000-0005-0000-0000-0000D5000000}"/>
    <cellStyle name="Calculation" xfId="89" xr:uid="{00000000-0005-0000-0000-0000D6000000}"/>
    <cellStyle name="Calculation 2" xfId="259" xr:uid="{00000000-0005-0000-0000-0000D7000000}"/>
    <cellStyle name="Calculation 2 2" xfId="498" xr:uid="{00000000-0005-0000-0000-0000D8000000}"/>
    <cellStyle name="Check Cell" xfId="90" xr:uid="{00000000-0005-0000-0000-0000D9000000}"/>
    <cellStyle name="Dårlig 2" xfId="91" xr:uid="{00000000-0005-0000-0000-0000DA000000}"/>
    <cellStyle name="Explanatory Text" xfId="92" xr:uid="{00000000-0005-0000-0000-0000DB000000}"/>
    <cellStyle name="Forklarende tekst 2" xfId="93" xr:uid="{00000000-0005-0000-0000-0000DC000000}"/>
    <cellStyle name="God 2" xfId="94" xr:uid="{00000000-0005-0000-0000-0000DD000000}"/>
    <cellStyle name="Good" xfId="95" xr:uid="{00000000-0005-0000-0000-0000DE000000}"/>
    <cellStyle name="Heading 1" xfId="96" xr:uid="{00000000-0005-0000-0000-0000DF000000}"/>
    <cellStyle name="Heading 2" xfId="97" xr:uid="{00000000-0005-0000-0000-0000E0000000}"/>
    <cellStyle name="Heading 3" xfId="98" xr:uid="{00000000-0005-0000-0000-0000E1000000}"/>
    <cellStyle name="Heading 4" xfId="99" xr:uid="{00000000-0005-0000-0000-0000E2000000}"/>
    <cellStyle name="Inndata 2" xfId="100" xr:uid="{00000000-0005-0000-0000-0000E3000000}"/>
    <cellStyle name="Inndata 2 2" xfId="260" xr:uid="{00000000-0005-0000-0000-0000E4000000}"/>
    <cellStyle name="Inndata 2 2 2" xfId="499" xr:uid="{00000000-0005-0000-0000-0000E5000000}"/>
    <cellStyle name="Input" xfId="101" xr:uid="{00000000-0005-0000-0000-0000E6000000}"/>
    <cellStyle name="Input 2" xfId="261" xr:uid="{00000000-0005-0000-0000-0000E7000000}"/>
    <cellStyle name="Input 2 2" xfId="500" xr:uid="{00000000-0005-0000-0000-0000E8000000}"/>
    <cellStyle name="Koblet celle 2" xfId="102" xr:uid="{00000000-0005-0000-0000-0000E9000000}"/>
    <cellStyle name="Komma" xfId="1" builtinId="3"/>
    <cellStyle name="Komma 2" xfId="4" xr:uid="{00000000-0005-0000-0000-0000EB000000}"/>
    <cellStyle name="Komma 2 2" xfId="103" xr:uid="{00000000-0005-0000-0000-0000EC000000}"/>
    <cellStyle name="Komma 2 2 2" xfId="207" xr:uid="{00000000-0005-0000-0000-0000ED000000}"/>
    <cellStyle name="Komma 2 2 3" xfId="262" xr:uid="{00000000-0005-0000-0000-0000EE000000}"/>
    <cellStyle name="Komma 2 3" xfId="217" xr:uid="{00000000-0005-0000-0000-0000EF000000}"/>
    <cellStyle name="Komma 3" xfId="104" xr:uid="{00000000-0005-0000-0000-0000F0000000}"/>
    <cellStyle name="Komma 3 2" xfId="105" xr:uid="{00000000-0005-0000-0000-0000F1000000}"/>
    <cellStyle name="Komma 3 2 2" xfId="106" xr:uid="{00000000-0005-0000-0000-0000F2000000}"/>
    <cellStyle name="Komma 3 2 2 2" xfId="107" xr:uid="{00000000-0005-0000-0000-0000F3000000}"/>
    <cellStyle name="Komma 3 2 2 2 2" xfId="266" xr:uid="{00000000-0005-0000-0000-0000F4000000}"/>
    <cellStyle name="Komma 3 2 2 2 2 2" xfId="504" xr:uid="{00000000-0005-0000-0000-0000F5000000}"/>
    <cellStyle name="Komma 3 2 2 2 3" xfId="396" xr:uid="{00000000-0005-0000-0000-0000F6000000}"/>
    <cellStyle name="Komma 3 2 2 3" xfId="265" xr:uid="{00000000-0005-0000-0000-0000F7000000}"/>
    <cellStyle name="Komma 3 2 2 3 2" xfId="503" xr:uid="{00000000-0005-0000-0000-0000F8000000}"/>
    <cellStyle name="Komma 3 2 2 4" xfId="395" xr:uid="{00000000-0005-0000-0000-0000F9000000}"/>
    <cellStyle name="Komma 3 2 3" xfId="108" xr:uid="{00000000-0005-0000-0000-0000FA000000}"/>
    <cellStyle name="Komma 3 2 3 2" xfId="267" xr:uid="{00000000-0005-0000-0000-0000FB000000}"/>
    <cellStyle name="Komma 3 2 3 2 2" xfId="505" xr:uid="{00000000-0005-0000-0000-0000FC000000}"/>
    <cellStyle name="Komma 3 2 3 3" xfId="397" xr:uid="{00000000-0005-0000-0000-0000FD000000}"/>
    <cellStyle name="Komma 3 2 4" xfId="264" xr:uid="{00000000-0005-0000-0000-0000FE000000}"/>
    <cellStyle name="Komma 3 2 4 2" xfId="502" xr:uid="{00000000-0005-0000-0000-0000FF000000}"/>
    <cellStyle name="Komma 3 2 5" xfId="394" xr:uid="{00000000-0005-0000-0000-000000010000}"/>
    <cellStyle name="Komma 3 3" xfId="109" xr:uid="{00000000-0005-0000-0000-000001010000}"/>
    <cellStyle name="Komma 3 3 2" xfId="110" xr:uid="{00000000-0005-0000-0000-000002010000}"/>
    <cellStyle name="Komma 3 3 2 2" xfId="269" xr:uid="{00000000-0005-0000-0000-000003010000}"/>
    <cellStyle name="Komma 3 3 2 2 2" xfId="507" xr:uid="{00000000-0005-0000-0000-000004010000}"/>
    <cellStyle name="Komma 3 3 2 3" xfId="399" xr:uid="{00000000-0005-0000-0000-000005010000}"/>
    <cellStyle name="Komma 3 3 3" xfId="268" xr:uid="{00000000-0005-0000-0000-000006010000}"/>
    <cellStyle name="Komma 3 3 3 2" xfId="506" xr:uid="{00000000-0005-0000-0000-000007010000}"/>
    <cellStyle name="Komma 3 3 4" xfId="398" xr:uid="{00000000-0005-0000-0000-000008010000}"/>
    <cellStyle name="Komma 3 4" xfId="111" xr:uid="{00000000-0005-0000-0000-000009010000}"/>
    <cellStyle name="Komma 3 4 2" xfId="270" xr:uid="{00000000-0005-0000-0000-00000A010000}"/>
    <cellStyle name="Komma 3 4 2 2" xfId="508" xr:uid="{00000000-0005-0000-0000-00000B010000}"/>
    <cellStyle name="Komma 3 4 3" xfId="400" xr:uid="{00000000-0005-0000-0000-00000C010000}"/>
    <cellStyle name="Komma 3 5" xfId="263" xr:uid="{00000000-0005-0000-0000-00000D010000}"/>
    <cellStyle name="Komma 3 5 2" xfId="501" xr:uid="{00000000-0005-0000-0000-00000E010000}"/>
    <cellStyle name="Komma 3 6" xfId="393" xr:uid="{00000000-0005-0000-0000-00000F010000}"/>
    <cellStyle name="Komma 4" xfId="112" xr:uid="{00000000-0005-0000-0000-000010010000}"/>
    <cellStyle name="Komma 4 2" xfId="113" xr:uid="{00000000-0005-0000-0000-000011010000}"/>
    <cellStyle name="Komma 4 2 2" xfId="114" xr:uid="{00000000-0005-0000-0000-000012010000}"/>
    <cellStyle name="Komma 4 2 2 2" xfId="273" xr:uid="{00000000-0005-0000-0000-000013010000}"/>
    <cellStyle name="Komma 4 2 2 2 2" xfId="511" xr:uid="{00000000-0005-0000-0000-000014010000}"/>
    <cellStyle name="Komma 4 2 2 3" xfId="403" xr:uid="{00000000-0005-0000-0000-000015010000}"/>
    <cellStyle name="Komma 4 2 3" xfId="272" xr:uid="{00000000-0005-0000-0000-000016010000}"/>
    <cellStyle name="Komma 4 2 3 2" xfId="510" xr:uid="{00000000-0005-0000-0000-000017010000}"/>
    <cellStyle name="Komma 4 2 4" xfId="402" xr:uid="{00000000-0005-0000-0000-000018010000}"/>
    <cellStyle name="Komma 4 3" xfId="115" xr:uid="{00000000-0005-0000-0000-000019010000}"/>
    <cellStyle name="Komma 4 3 2" xfId="274" xr:uid="{00000000-0005-0000-0000-00001A010000}"/>
    <cellStyle name="Komma 4 3 2 2" xfId="512" xr:uid="{00000000-0005-0000-0000-00001B010000}"/>
    <cellStyle name="Komma 4 3 3" xfId="404" xr:uid="{00000000-0005-0000-0000-00001C010000}"/>
    <cellStyle name="Komma 4 4" xfId="116" xr:uid="{00000000-0005-0000-0000-00001D010000}"/>
    <cellStyle name="Komma 4 4 2" xfId="275" xr:uid="{00000000-0005-0000-0000-00001E010000}"/>
    <cellStyle name="Komma 4 4 2 2" xfId="513" xr:uid="{00000000-0005-0000-0000-00001F010000}"/>
    <cellStyle name="Komma 4 4 3" xfId="405" xr:uid="{00000000-0005-0000-0000-000020010000}"/>
    <cellStyle name="Komma 4 5" xfId="202" xr:uid="{00000000-0005-0000-0000-000021010000}"/>
    <cellStyle name="Komma 4 5 2" xfId="339" xr:uid="{00000000-0005-0000-0000-000022010000}"/>
    <cellStyle name="Komma 4 5 2 2" xfId="562" xr:uid="{00000000-0005-0000-0000-000023010000}"/>
    <cellStyle name="Komma 4 5 3" xfId="446" xr:uid="{00000000-0005-0000-0000-000024010000}"/>
    <cellStyle name="Komma 4 6" xfId="210" xr:uid="{00000000-0005-0000-0000-000025010000}"/>
    <cellStyle name="Komma 4 6 2" xfId="344" xr:uid="{00000000-0005-0000-0000-000026010000}"/>
    <cellStyle name="Komma 4 6 2 2" xfId="567" xr:uid="{00000000-0005-0000-0000-000027010000}"/>
    <cellStyle name="Komma 4 6 3" xfId="450" xr:uid="{00000000-0005-0000-0000-000028010000}"/>
    <cellStyle name="Komma 4 7" xfId="213" xr:uid="{00000000-0005-0000-0000-000029010000}"/>
    <cellStyle name="Komma 4 7 2" xfId="347" xr:uid="{00000000-0005-0000-0000-00002A010000}"/>
    <cellStyle name="Komma 4 7 2 2" xfId="570" xr:uid="{00000000-0005-0000-0000-00002B010000}"/>
    <cellStyle name="Komma 4 7 3" xfId="453" xr:uid="{00000000-0005-0000-0000-00002C010000}"/>
    <cellStyle name="Komma 4 8" xfId="271" xr:uid="{00000000-0005-0000-0000-00002D010000}"/>
    <cellStyle name="Komma 4 8 2" xfId="509" xr:uid="{00000000-0005-0000-0000-00002E010000}"/>
    <cellStyle name="Komma 4 9" xfId="401" xr:uid="{00000000-0005-0000-0000-00002F010000}"/>
    <cellStyle name="Kontrollcelle 2" xfId="117" xr:uid="{00000000-0005-0000-0000-000030010000}"/>
    <cellStyle name="Linked Cell" xfId="118" xr:uid="{00000000-0005-0000-0000-000031010000}"/>
    <cellStyle name="Merknad 2" xfId="119" xr:uid="{00000000-0005-0000-0000-000032010000}"/>
    <cellStyle name="Merknad 2 2" xfId="120" xr:uid="{00000000-0005-0000-0000-000033010000}"/>
    <cellStyle name="Merknad 2 2 2" xfId="277" xr:uid="{00000000-0005-0000-0000-000034010000}"/>
    <cellStyle name="Merknad 2 2 2 2" xfId="515" xr:uid="{00000000-0005-0000-0000-000035010000}"/>
    <cellStyle name="Merknad 2 3" xfId="276" xr:uid="{00000000-0005-0000-0000-000036010000}"/>
    <cellStyle name="Merknad 2 3 2" xfId="514" xr:uid="{00000000-0005-0000-0000-000037010000}"/>
    <cellStyle name="Neutral" xfId="121" xr:uid="{00000000-0005-0000-0000-000038010000}"/>
    <cellStyle name="Normal" xfId="0" builtinId="0"/>
    <cellStyle name="Normal 10" xfId="122" xr:uid="{00000000-0005-0000-0000-00003A010000}"/>
    <cellStyle name="Normal 10 2" xfId="3" xr:uid="{00000000-0005-0000-0000-00003B010000}"/>
    <cellStyle name="Normal 10 2 2" xfId="205" xr:uid="{00000000-0005-0000-0000-00003C010000}"/>
    <cellStyle name="Normal 2" xfId="123" xr:uid="{00000000-0005-0000-0000-00003D010000}"/>
    <cellStyle name="Normal 2 2" xfId="124" xr:uid="{00000000-0005-0000-0000-00003E010000}"/>
    <cellStyle name="Normal 2 3" xfId="125" xr:uid="{00000000-0005-0000-0000-00003F010000}"/>
    <cellStyle name="Normal 2 3 2" xfId="126" xr:uid="{00000000-0005-0000-0000-000040010000}"/>
    <cellStyle name="Normal 2 3 2 2" xfId="127" xr:uid="{00000000-0005-0000-0000-000041010000}"/>
    <cellStyle name="Normal 2 3 2 2 2" xfId="128" xr:uid="{00000000-0005-0000-0000-000042010000}"/>
    <cellStyle name="Normal 2 3 2 2 2 2" xfId="281" xr:uid="{00000000-0005-0000-0000-000043010000}"/>
    <cellStyle name="Normal 2 3 2 2 2 2 2" xfId="519" xr:uid="{00000000-0005-0000-0000-000044010000}"/>
    <cellStyle name="Normal 2 3 2 2 2 3" xfId="409" xr:uid="{00000000-0005-0000-0000-000045010000}"/>
    <cellStyle name="Normal 2 3 2 2 3" xfId="280" xr:uid="{00000000-0005-0000-0000-000046010000}"/>
    <cellStyle name="Normal 2 3 2 2 3 2" xfId="518" xr:uid="{00000000-0005-0000-0000-000047010000}"/>
    <cellStyle name="Normal 2 3 2 2 4" xfId="408" xr:uid="{00000000-0005-0000-0000-000048010000}"/>
    <cellStyle name="Normal 2 3 2 3" xfId="129" xr:uid="{00000000-0005-0000-0000-000049010000}"/>
    <cellStyle name="Normal 2 3 2 3 2" xfId="282" xr:uid="{00000000-0005-0000-0000-00004A010000}"/>
    <cellStyle name="Normal 2 3 2 3 2 2" xfId="520" xr:uid="{00000000-0005-0000-0000-00004B010000}"/>
    <cellStyle name="Normal 2 3 2 3 3" xfId="410" xr:uid="{00000000-0005-0000-0000-00004C010000}"/>
    <cellStyle name="Normal 2 3 2 4" xfId="279" xr:uid="{00000000-0005-0000-0000-00004D010000}"/>
    <cellStyle name="Normal 2 3 2 4 2" xfId="517" xr:uid="{00000000-0005-0000-0000-00004E010000}"/>
    <cellStyle name="Normal 2 3 2 5" xfId="407" xr:uid="{00000000-0005-0000-0000-00004F010000}"/>
    <cellStyle name="Normal 2 3 3" xfId="130" xr:uid="{00000000-0005-0000-0000-000050010000}"/>
    <cellStyle name="Normal 2 3 3 2" xfId="131" xr:uid="{00000000-0005-0000-0000-000051010000}"/>
    <cellStyle name="Normal 2 3 3 2 2" xfId="284" xr:uid="{00000000-0005-0000-0000-000052010000}"/>
    <cellStyle name="Normal 2 3 3 2 2 2" xfId="522" xr:uid="{00000000-0005-0000-0000-000053010000}"/>
    <cellStyle name="Normal 2 3 3 2 3" xfId="412" xr:uid="{00000000-0005-0000-0000-000054010000}"/>
    <cellStyle name="Normal 2 3 3 3" xfId="283" xr:uid="{00000000-0005-0000-0000-000055010000}"/>
    <cellStyle name="Normal 2 3 3 3 2" xfId="521" xr:uid="{00000000-0005-0000-0000-000056010000}"/>
    <cellStyle name="Normal 2 3 3 4" xfId="411" xr:uid="{00000000-0005-0000-0000-000057010000}"/>
    <cellStyle name="Normal 2 3 4" xfId="132" xr:uid="{00000000-0005-0000-0000-000058010000}"/>
    <cellStyle name="Normal 2 3 4 2" xfId="285" xr:uid="{00000000-0005-0000-0000-000059010000}"/>
    <cellStyle name="Normal 2 3 4 2 2" xfId="523" xr:uid="{00000000-0005-0000-0000-00005A010000}"/>
    <cellStyle name="Normal 2 3 4 3" xfId="413" xr:uid="{00000000-0005-0000-0000-00005B010000}"/>
    <cellStyle name="Normal 2 3 5" xfId="278" xr:uid="{00000000-0005-0000-0000-00005C010000}"/>
    <cellStyle name="Normal 2 3 5 2" xfId="516" xr:uid="{00000000-0005-0000-0000-00005D010000}"/>
    <cellStyle name="Normal 2 3 6" xfId="406" xr:uid="{00000000-0005-0000-0000-00005E010000}"/>
    <cellStyle name="Normal 2 4" xfId="5" xr:uid="{00000000-0005-0000-0000-00005F010000}"/>
    <cellStyle name="Normal 2 4 2" xfId="133" xr:uid="{00000000-0005-0000-0000-000060010000}"/>
    <cellStyle name="Normal 2 4 2 2" xfId="134" xr:uid="{00000000-0005-0000-0000-000061010000}"/>
    <cellStyle name="Normal 2 4 2 2 2" xfId="135" xr:uid="{00000000-0005-0000-0000-000062010000}"/>
    <cellStyle name="Normal 2 4 2 2 2 2" xfId="288" xr:uid="{00000000-0005-0000-0000-000063010000}"/>
    <cellStyle name="Normal 2 4 2 2 2 2 2" xfId="526" xr:uid="{00000000-0005-0000-0000-000064010000}"/>
    <cellStyle name="Normal 2 4 2 2 2 3" xfId="416" xr:uid="{00000000-0005-0000-0000-000065010000}"/>
    <cellStyle name="Normal 2 4 2 2 3" xfId="287" xr:uid="{00000000-0005-0000-0000-000066010000}"/>
    <cellStyle name="Normal 2 4 2 2 3 2" xfId="525" xr:uid="{00000000-0005-0000-0000-000067010000}"/>
    <cellStyle name="Normal 2 4 2 2 4" xfId="415" xr:uid="{00000000-0005-0000-0000-000068010000}"/>
    <cellStyle name="Normal 2 4 2 3" xfId="136" xr:uid="{00000000-0005-0000-0000-000069010000}"/>
    <cellStyle name="Normal 2 4 2 3 2" xfId="289" xr:uid="{00000000-0005-0000-0000-00006A010000}"/>
    <cellStyle name="Normal 2 4 2 3 2 2" xfId="527" xr:uid="{00000000-0005-0000-0000-00006B010000}"/>
    <cellStyle name="Normal 2 4 2 3 3" xfId="417" xr:uid="{00000000-0005-0000-0000-00006C010000}"/>
    <cellStyle name="Normal 2 4 2 4" xfId="286" xr:uid="{00000000-0005-0000-0000-00006D010000}"/>
    <cellStyle name="Normal 2 4 2 4 2" xfId="524" xr:uid="{00000000-0005-0000-0000-00006E010000}"/>
    <cellStyle name="Normal 2 4 2 5" xfId="414" xr:uid="{00000000-0005-0000-0000-00006F010000}"/>
    <cellStyle name="Normal 2 4 3" xfId="137" xr:uid="{00000000-0005-0000-0000-000070010000}"/>
    <cellStyle name="Normal 2 4 3 2" xfId="138" xr:uid="{00000000-0005-0000-0000-000071010000}"/>
    <cellStyle name="Normal 2 4 3 2 2" xfId="291" xr:uid="{00000000-0005-0000-0000-000072010000}"/>
    <cellStyle name="Normal 2 4 3 2 2 2" xfId="529" xr:uid="{00000000-0005-0000-0000-000073010000}"/>
    <cellStyle name="Normal 2 4 3 2 3" xfId="419" xr:uid="{00000000-0005-0000-0000-000074010000}"/>
    <cellStyle name="Normal 2 4 3 3" xfId="290" xr:uid="{00000000-0005-0000-0000-000075010000}"/>
    <cellStyle name="Normal 2 4 3 3 2" xfId="528" xr:uid="{00000000-0005-0000-0000-000076010000}"/>
    <cellStyle name="Normal 2 4 3 4" xfId="418" xr:uid="{00000000-0005-0000-0000-000077010000}"/>
    <cellStyle name="Normal 2 4 4" xfId="139" xr:uid="{00000000-0005-0000-0000-000078010000}"/>
    <cellStyle name="Normal 2 4 4 2" xfId="292" xr:uid="{00000000-0005-0000-0000-000079010000}"/>
    <cellStyle name="Normal 2 4 4 2 2" xfId="530" xr:uid="{00000000-0005-0000-0000-00007A010000}"/>
    <cellStyle name="Normal 2 4 4 3" xfId="420" xr:uid="{00000000-0005-0000-0000-00007B010000}"/>
    <cellStyle name="Normal 2 4 5" xfId="200" xr:uid="{00000000-0005-0000-0000-00007C010000}"/>
    <cellStyle name="Normal 2 4 5 2" xfId="206" xr:uid="{00000000-0005-0000-0000-00007D010000}"/>
    <cellStyle name="Normal 2 4 5 2 2" xfId="342" xr:uid="{00000000-0005-0000-0000-00007E010000}"/>
    <cellStyle name="Normal 2 4 5 2 2 2" xfId="565" xr:uid="{00000000-0005-0000-0000-00007F010000}"/>
    <cellStyle name="Normal 2 4 5 2 3" xfId="448" xr:uid="{00000000-0005-0000-0000-000080010000}"/>
    <cellStyle name="Normal 2 4 5 3" xfId="337" xr:uid="{00000000-0005-0000-0000-000081010000}"/>
    <cellStyle name="Normal 2 4 5 3 2" xfId="560" xr:uid="{00000000-0005-0000-0000-000082010000}"/>
    <cellStyle name="Normal 2 4 5 4" xfId="444" xr:uid="{00000000-0005-0000-0000-000083010000}"/>
    <cellStyle name="Normal 2 4 6" xfId="203" xr:uid="{00000000-0005-0000-0000-000084010000}"/>
    <cellStyle name="Normal 2 4 6 2" xfId="340" xr:uid="{00000000-0005-0000-0000-000085010000}"/>
    <cellStyle name="Normal 2 4 6 2 2" xfId="563" xr:uid="{00000000-0005-0000-0000-000086010000}"/>
    <cellStyle name="Normal 2 4 6 3" xfId="447" xr:uid="{00000000-0005-0000-0000-000087010000}"/>
    <cellStyle name="Normal 2 4 7" xfId="214" xr:uid="{00000000-0005-0000-0000-000088010000}"/>
    <cellStyle name="Normal 2 4 7 2" xfId="348" xr:uid="{00000000-0005-0000-0000-000089010000}"/>
    <cellStyle name="Normal 2 4 7 2 2" xfId="352" xr:uid="{00000000-0005-0000-0000-00008A010000}"/>
    <cellStyle name="Normal 2 4 7 2 2 2" xfId="575" xr:uid="{00000000-0005-0000-0000-00008B010000}"/>
    <cellStyle name="Normal 2 4 7 2 3" xfId="571" xr:uid="{00000000-0005-0000-0000-00008C010000}"/>
    <cellStyle name="Normal 2 4 7 3" xfId="454" xr:uid="{00000000-0005-0000-0000-00008D010000}"/>
    <cellStyle name="Normal 2 4 8" xfId="218" xr:uid="{00000000-0005-0000-0000-00008E010000}"/>
    <cellStyle name="Normal 2 4 8 2" xfId="457" xr:uid="{00000000-0005-0000-0000-00008F010000}"/>
    <cellStyle name="Normal 2 4 9" xfId="353" xr:uid="{00000000-0005-0000-0000-000090010000}"/>
    <cellStyle name="Normal 2 5" xfId="2" xr:uid="{00000000-0005-0000-0000-000091010000}"/>
    <cellStyle name="Normal 2 5 2" xfId="208" xr:uid="{00000000-0005-0000-0000-000092010000}"/>
    <cellStyle name="Normal 2_JusterevesenetTest2_Veileder JV Årsoppgjøret 2009_Veileder 2011 JV Årsoppgjøret 2009_Veileder 2011 JV Årsoppgjøret 2009_Veileder 2011 JV Årsoppgjøret 2009" xfId="140" xr:uid="{00000000-0005-0000-0000-000093010000}"/>
    <cellStyle name="Normal 3" xfId="141" xr:uid="{00000000-0005-0000-0000-000094010000}"/>
    <cellStyle name="Normal 3 2" xfId="142" xr:uid="{00000000-0005-0000-0000-000095010000}"/>
    <cellStyle name="Normal 3 2 2" xfId="143" xr:uid="{00000000-0005-0000-0000-000096010000}"/>
    <cellStyle name="Normal 3 2 2 2" xfId="295" xr:uid="{00000000-0005-0000-0000-000097010000}"/>
    <cellStyle name="Normal 3 2 3" xfId="294" xr:uid="{00000000-0005-0000-0000-000098010000}"/>
    <cellStyle name="Normal 3 3" xfId="144" xr:uid="{00000000-0005-0000-0000-000099010000}"/>
    <cellStyle name="Normal 3 3 2" xfId="145" xr:uid="{00000000-0005-0000-0000-00009A010000}"/>
    <cellStyle name="Normal 3 3 2 2" xfId="297" xr:uid="{00000000-0005-0000-0000-00009B010000}"/>
    <cellStyle name="Normal 3 3 3" xfId="296" xr:uid="{00000000-0005-0000-0000-00009C010000}"/>
    <cellStyle name="Normal 3 4" xfId="293" xr:uid="{00000000-0005-0000-0000-00009D010000}"/>
    <cellStyle name="Normal 4" xfId="146" xr:uid="{00000000-0005-0000-0000-00009E010000}"/>
    <cellStyle name="Normal 4 2" xfId="147" xr:uid="{00000000-0005-0000-0000-00009F010000}"/>
    <cellStyle name="Normal 4 2 2" xfId="148" xr:uid="{00000000-0005-0000-0000-0000A0010000}"/>
    <cellStyle name="Normal 4 2 2 2" xfId="300" xr:uid="{00000000-0005-0000-0000-0000A1010000}"/>
    <cellStyle name="Normal 4 2 3" xfId="299" xr:uid="{00000000-0005-0000-0000-0000A2010000}"/>
    <cellStyle name="Normal 4 3" xfId="149" xr:uid="{00000000-0005-0000-0000-0000A3010000}"/>
    <cellStyle name="Normal 4 3 2" xfId="150" xr:uid="{00000000-0005-0000-0000-0000A4010000}"/>
    <cellStyle name="Normal 4 3 2 2" xfId="302" xr:uid="{00000000-0005-0000-0000-0000A5010000}"/>
    <cellStyle name="Normal 4 3 3" xfId="301" xr:uid="{00000000-0005-0000-0000-0000A6010000}"/>
    <cellStyle name="Normal 4 4" xfId="298" xr:uid="{00000000-0005-0000-0000-0000A7010000}"/>
    <cellStyle name="Normal 5" xfId="151" xr:uid="{00000000-0005-0000-0000-0000A8010000}"/>
    <cellStyle name="Normal 5 2" xfId="152" xr:uid="{00000000-0005-0000-0000-0000A9010000}"/>
    <cellStyle name="Normal 5 2 2" xfId="304" xr:uid="{00000000-0005-0000-0000-0000AA010000}"/>
    <cellStyle name="Normal 5 3" xfId="303" xr:uid="{00000000-0005-0000-0000-0000AB010000}"/>
    <cellStyle name="Normal 6" xfId="153" xr:uid="{00000000-0005-0000-0000-0000AC010000}"/>
    <cellStyle name="Normal 6 2" xfId="154" xr:uid="{00000000-0005-0000-0000-0000AD010000}"/>
    <cellStyle name="Normal 6 2 2" xfId="155" xr:uid="{00000000-0005-0000-0000-0000AE010000}"/>
    <cellStyle name="Normal 6 2 2 2" xfId="156" xr:uid="{00000000-0005-0000-0000-0000AF010000}"/>
    <cellStyle name="Normal 6 2 2 2 2" xfId="308" xr:uid="{00000000-0005-0000-0000-0000B0010000}"/>
    <cellStyle name="Normal 6 2 2 2 2 2" xfId="534" xr:uid="{00000000-0005-0000-0000-0000B1010000}"/>
    <cellStyle name="Normal 6 2 2 2 3" xfId="424" xr:uid="{00000000-0005-0000-0000-0000B2010000}"/>
    <cellStyle name="Normal 6 2 2 3" xfId="307" xr:uid="{00000000-0005-0000-0000-0000B3010000}"/>
    <cellStyle name="Normal 6 2 2 3 2" xfId="533" xr:uid="{00000000-0005-0000-0000-0000B4010000}"/>
    <cellStyle name="Normal 6 2 2 4" xfId="423" xr:uid="{00000000-0005-0000-0000-0000B5010000}"/>
    <cellStyle name="Normal 6 2 3" xfId="157" xr:uid="{00000000-0005-0000-0000-0000B6010000}"/>
    <cellStyle name="Normal 6 2 3 2" xfId="309" xr:uid="{00000000-0005-0000-0000-0000B7010000}"/>
    <cellStyle name="Normal 6 2 3 2 2" xfId="535" xr:uid="{00000000-0005-0000-0000-0000B8010000}"/>
    <cellStyle name="Normal 6 2 3 3" xfId="425" xr:uid="{00000000-0005-0000-0000-0000B9010000}"/>
    <cellStyle name="Normal 6 2 4" xfId="306" xr:uid="{00000000-0005-0000-0000-0000BA010000}"/>
    <cellStyle name="Normal 6 2 4 2" xfId="532" xr:uid="{00000000-0005-0000-0000-0000BB010000}"/>
    <cellStyle name="Normal 6 2 5" xfId="422" xr:uid="{00000000-0005-0000-0000-0000BC010000}"/>
    <cellStyle name="Normal 6 3" xfId="158" xr:uid="{00000000-0005-0000-0000-0000BD010000}"/>
    <cellStyle name="Normal 6 3 2" xfId="159" xr:uid="{00000000-0005-0000-0000-0000BE010000}"/>
    <cellStyle name="Normal 6 3 2 2" xfId="311" xr:uid="{00000000-0005-0000-0000-0000BF010000}"/>
    <cellStyle name="Normal 6 3 2 2 2" xfId="537" xr:uid="{00000000-0005-0000-0000-0000C0010000}"/>
    <cellStyle name="Normal 6 3 2 3" xfId="427" xr:uid="{00000000-0005-0000-0000-0000C1010000}"/>
    <cellStyle name="Normal 6 3 3" xfId="310" xr:uid="{00000000-0005-0000-0000-0000C2010000}"/>
    <cellStyle name="Normal 6 3 3 2" xfId="536" xr:uid="{00000000-0005-0000-0000-0000C3010000}"/>
    <cellStyle name="Normal 6 3 4" xfId="426" xr:uid="{00000000-0005-0000-0000-0000C4010000}"/>
    <cellStyle name="Normal 6 4" xfId="160" xr:uid="{00000000-0005-0000-0000-0000C5010000}"/>
    <cellStyle name="Normal 6 4 2" xfId="312" xr:uid="{00000000-0005-0000-0000-0000C6010000}"/>
    <cellStyle name="Normal 6 4 2 2" xfId="538" xr:uid="{00000000-0005-0000-0000-0000C7010000}"/>
    <cellStyle name="Normal 6 4 3" xfId="428" xr:uid="{00000000-0005-0000-0000-0000C8010000}"/>
    <cellStyle name="Normal 6 5" xfId="305" xr:uid="{00000000-0005-0000-0000-0000C9010000}"/>
    <cellStyle name="Normal 6 5 2" xfId="531" xr:uid="{00000000-0005-0000-0000-0000CA010000}"/>
    <cellStyle name="Normal 6 6" xfId="421" xr:uid="{00000000-0005-0000-0000-0000CB010000}"/>
    <cellStyle name="Normal 7" xfId="161" xr:uid="{00000000-0005-0000-0000-0000CC010000}"/>
    <cellStyle name="Normal 7 2" xfId="162" xr:uid="{00000000-0005-0000-0000-0000CD010000}"/>
    <cellStyle name="Normal 7 2 2" xfId="163" xr:uid="{00000000-0005-0000-0000-0000CE010000}"/>
    <cellStyle name="Normal 7 2 2 2" xfId="164" xr:uid="{00000000-0005-0000-0000-0000CF010000}"/>
    <cellStyle name="Normal 7 2 2 2 2" xfId="316" xr:uid="{00000000-0005-0000-0000-0000D0010000}"/>
    <cellStyle name="Normal 7 2 2 2 2 2" xfId="542" xr:uid="{00000000-0005-0000-0000-0000D1010000}"/>
    <cellStyle name="Normal 7 2 2 2 3" xfId="432" xr:uid="{00000000-0005-0000-0000-0000D2010000}"/>
    <cellStyle name="Normal 7 2 2 3" xfId="315" xr:uid="{00000000-0005-0000-0000-0000D3010000}"/>
    <cellStyle name="Normal 7 2 2 3 2" xfId="541" xr:uid="{00000000-0005-0000-0000-0000D4010000}"/>
    <cellStyle name="Normal 7 2 2 4" xfId="431" xr:uid="{00000000-0005-0000-0000-0000D5010000}"/>
    <cellStyle name="Normal 7 2 3" xfId="165" xr:uid="{00000000-0005-0000-0000-0000D6010000}"/>
    <cellStyle name="Normal 7 2 3 2" xfId="317" xr:uid="{00000000-0005-0000-0000-0000D7010000}"/>
    <cellStyle name="Normal 7 2 3 2 2" xfId="543" xr:uid="{00000000-0005-0000-0000-0000D8010000}"/>
    <cellStyle name="Normal 7 2 3 3" xfId="433" xr:uid="{00000000-0005-0000-0000-0000D9010000}"/>
    <cellStyle name="Normal 7 2 4" xfId="314" xr:uid="{00000000-0005-0000-0000-0000DA010000}"/>
    <cellStyle name="Normal 7 2 4 2" xfId="540" xr:uid="{00000000-0005-0000-0000-0000DB010000}"/>
    <cellStyle name="Normal 7 2 5" xfId="430" xr:uid="{00000000-0005-0000-0000-0000DC010000}"/>
    <cellStyle name="Normal 7 3" xfId="166" xr:uid="{00000000-0005-0000-0000-0000DD010000}"/>
    <cellStyle name="Normal 7 3 2" xfId="167" xr:uid="{00000000-0005-0000-0000-0000DE010000}"/>
    <cellStyle name="Normal 7 3 2 2" xfId="319" xr:uid="{00000000-0005-0000-0000-0000DF010000}"/>
    <cellStyle name="Normal 7 3 2 2 2" xfId="545" xr:uid="{00000000-0005-0000-0000-0000E0010000}"/>
    <cellStyle name="Normal 7 3 2 3" xfId="435" xr:uid="{00000000-0005-0000-0000-0000E1010000}"/>
    <cellStyle name="Normal 7 3 3" xfId="318" xr:uid="{00000000-0005-0000-0000-0000E2010000}"/>
    <cellStyle name="Normal 7 3 3 2" xfId="544" xr:uid="{00000000-0005-0000-0000-0000E3010000}"/>
    <cellStyle name="Normal 7 3 4" xfId="434" xr:uid="{00000000-0005-0000-0000-0000E4010000}"/>
    <cellStyle name="Normal 7 4" xfId="168" xr:uid="{00000000-0005-0000-0000-0000E5010000}"/>
    <cellStyle name="Normal 7 4 2" xfId="320" xr:uid="{00000000-0005-0000-0000-0000E6010000}"/>
    <cellStyle name="Normal 7 4 2 2" xfId="546" xr:uid="{00000000-0005-0000-0000-0000E7010000}"/>
    <cellStyle name="Normal 7 4 3" xfId="436" xr:uid="{00000000-0005-0000-0000-0000E8010000}"/>
    <cellStyle name="Normal 7 5" xfId="313" xr:uid="{00000000-0005-0000-0000-0000E9010000}"/>
    <cellStyle name="Normal 7 5 2" xfId="539" xr:uid="{00000000-0005-0000-0000-0000EA010000}"/>
    <cellStyle name="Normal 7 6" xfId="429" xr:uid="{00000000-0005-0000-0000-0000EB010000}"/>
    <cellStyle name="Normal 8" xfId="169" xr:uid="{00000000-0005-0000-0000-0000EC010000}"/>
    <cellStyle name="Normal 8 2" xfId="321" xr:uid="{00000000-0005-0000-0000-0000ED010000}"/>
    <cellStyle name="Normal 9" xfId="170" xr:uid="{00000000-0005-0000-0000-0000EE010000}"/>
    <cellStyle name="Normal 9 2" xfId="171" xr:uid="{00000000-0005-0000-0000-0000EF010000}"/>
    <cellStyle name="Normal 9 2 2" xfId="172" xr:uid="{00000000-0005-0000-0000-0000F0010000}"/>
    <cellStyle name="Normal 9 2 2 2" xfId="324" xr:uid="{00000000-0005-0000-0000-0000F1010000}"/>
    <cellStyle name="Normal 9 2 2 2 2" xfId="549" xr:uid="{00000000-0005-0000-0000-0000F2010000}"/>
    <cellStyle name="Normal 9 2 2 3" xfId="439" xr:uid="{00000000-0005-0000-0000-0000F3010000}"/>
    <cellStyle name="Normal 9 2 3" xfId="173" xr:uid="{00000000-0005-0000-0000-0000F4010000}"/>
    <cellStyle name="Normal 9 2 3 2" xfId="201" xr:uid="{00000000-0005-0000-0000-0000F5010000}"/>
    <cellStyle name="Normal 9 2 3 2 2" xfId="209" xr:uid="{00000000-0005-0000-0000-0000F6010000}"/>
    <cellStyle name="Normal 9 2 3 2 2 2" xfId="211" xr:uid="{00000000-0005-0000-0000-0000F7010000}"/>
    <cellStyle name="Normal 9 2 3 2 2 2 2" xfId="216" xr:uid="{00000000-0005-0000-0000-0000F8010000}"/>
    <cellStyle name="Normal 9 2 3 2 2 2 2 2" xfId="350" xr:uid="{00000000-0005-0000-0000-0000F9010000}"/>
    <cellStyle name="Normal 9 2 3 2 2 2 2 2 2" xfId="573" xr:uid="{00000000-0005-0000-0000-0000FA010000}"/>
    <cellStyle name="Normal 9 2 3 2 2 2 2 3" xfId="456" xr:uid="{00000000-0005-0000-0000-0000FB010000}"/>
    <cellStyle name="Normal 9 2 3 2 2 2 3" xfId="345" xr:uid="{00000000-0005-0000-0000-0000FC010000}"/>
    <cellStyle name="Normal 9 2 3 2 2 2 3 2" xfId="568" xr:uid="{00000000-0005-0000-0000-0000FD010000}"/>
    <cellStyle name="Normal 9 2 3 2 2 2 4" xfId="451" xr:uid="{00000000-0005-0000-0000-0000FE010000}"/>
    <cellStyle name="Normal 9 2 3 2 2 3" xfId="343" xr:uid="{00000000-0005-0000-0000-0000FF010000}"/>
    <cellStyle name="Normal 9 2 3 2 2 3 2" xfId="566" xr:uid="{00000000-0005-0000-0000-000000020000}"/>
    <cellStyle name="Normal 9 2 3 2 2 4" xfId="449" xr:uid="{00000000-0005-0000-0000-000001020000}"/>
    <cellStyle name="Normal 9 2 3 2 3" xfId="338" xr:uid="{00000000-0005-0000-0000-000002020000}"/>
    <cellStyle name="Normal 9 2 3 2 3 2" xfId="561" xr:uid="{00000000-0005-0000-0000-000003020000}"/>
    <cellStyle name="Normal 9 2 3 2 4" xfId="445" xr:uid="{00000000-0005-0000-0000-000004020000}"/>
    <cellStyle name="Normal 9 2 3 3" xfId="325" xr:uid="{00000000-0005-0000-0000-000005020000}"/>
    <cellStyle name="Normal 9 2 3 3 2" xfId="550" xr:uid="{00000000-0005-0000-0000-000006020000}"/>
    <cellStyle name="Normal 9 2 3 4" xfId="440" xr:uid="{00000000-0005-0000-0000-000007020000}"/>
    <cellStyle name="Normal 9 2 4" xfId="323" xr:uid="{00000000-0005-0000-0000-000008020000}"/>
    <cellStyle name="Normal 9 2 4 2" xfId="548" xr:uid="{00000000-0005-0000-0000-000009020000}"/>
    <cellStyle name="Normal 9 2 5" xfId="438" xr:uid="{00000000-0005-0000-0000-00000A020000}"/>
    <cellStyle name="Normal 9 3" xfId="174" xr:uid="{00000000-0005-0000-0000-00000B020000}"/>
    <cellStyle name="Normal 9 3 2" xfId="326" xr:uid="{00000000-0005-0000-0000-00000C020000}"/>
    <cellStyle name="Normal 9 3 2 2" xfId="551" xr:uid="{00000000-0005-0000-0000-00000D020000}"/>
    <cellStyle name="Normal 9 3 3" xfId="441" xr:uid="{00000000-0005-0000-0000-00000E020000}"/>
    <cellStyle name="Normal 9 4" xfId="175" xr:uid="{00000000-0005-0000-0000-00000F020000}"/>
    <cellStyle name="Normal 9 4 2" xfId="327" xr:uid="{00000000-0005-0000-0000-000010020000}"/>
    <cellStyle name="Normal 9 4 2 2" xfId="552" xr:uid="{00000000-0005-0000-0000-000011020000}"/>
    <cellStyle name="Normal 9 4 3" xfId="442" xr:uid="{00000000-0005-0000-0000-000012020000}"/>
    <cellStyle name="Normal 9 5" xfId="212" xr:uid="{00000000-0005-0000-0000-000013020000}"/>
    <cellStyle name="Normal 9 5 2" xfId="346" xr:uid="{00000000-0005-0000-0000-000014020000}"/>
    <cellStyle name="Normal 9 5 2 2" xfId="569" xr:uid="{00000000-0005-0000-0000-000015020000}"/>
    <cellStyle name="Normal 9 5 3" xfId="452" xr:uid="{00000000-0005-0000-0000-000016020000}"/>
    <cellStyle name="Normal 9 6" xfId="322" xr:uid="{00000000-0005-0000-0000-000017020000}"/>
    <cellStyle name="Normal 9 6 2" xfId="547" xr:uid="{00000000-0005-0000-0000-000018020000}"/>
    <cellStyle name="Normal 9 7" xfId="437" xr:uid="{00000000-0005-0000-0000-000019020000}"/>
    <cellStyle name="Note" xfId="176" xr:uid="{00000000-0005-0000-0000-00001A020000}"/>
    <cellStyle name="Note 2" xfId="177" xr:uid="{00000000-0005-0000-0000-00001B020000}"/>
    <cellStyle name="Note 2 2" xfId="329" xr:uid="{00000000-0005-0000-0000-00001C020000}"/>
    <cellStyle name="Note 2 2 2" xfId="554" xr:uid="{00000000-0005-0000-0000-00001D020000}"/>
    <cellStyle name="Note 3" xfId="328" xr:uid="{00000000-0005-0000-0000-00001E020000}"/>
    <cellStyle name="Note 3 2" xfId="553" xr:uid="{00000000-0005-0000-0000-00001F020000}"/>
    <cellStyle name="Nøytral 2" xfId="178" xr:uid="{00000000-0005-0000-0000-000020020000}"/>
    <cellStyle name="Output" xfId="179" xr:uid="{00000000-0005-0000-0000-000021020000}"/>
    <cellStyle name="Output 2" xfId="330" xr:uid="{00000000-0005-0000-0000-000022020000}"/>
    <cellStyle name="Output 2 2" xfId="555" xr:uid="{00000000-0005-0000-0000-000023020000}"/>
    <cellStyle name="Overskrift 1 2" xfId="180" xr:uid="{00000000-0005-0000-0000-000024020000}"/>
    <cellStyle name="Overskrift 2 2" xfId="181" xr:uid="{00000000-0005-0000-0000-000025020000}"/>
    <cellStyle name="Overskrift 3 2" xfId="182" xr:uid="{00000000-0005-0000-0000-000026020000}"/>
    <cellStyle name="Overskrift 4 2" xfId="183" xr:uid="{00000000-0005-0000-0000-000027020000}"/>
    <cellStyle name="Title" xfId="184" xr:uid="{00000000-0005-0000-0000-000028020000}"/>
    <cellStyle name="Tittel 2" xfId="185" xr:uid="{00000000-0005-0000-0000-000029020000}"/>
    <cellStyle name="Total" xfId="186" xr:uid="{00000000-0005-0000-0000-00002A020000}"/>
    <cellStyle name="Total 2" xfId="331" xr:uid="{00000000-0005-0000-0000-00002B020000}"/>
    <cellStyle name="Total 2 2" xfId="556" xr:uid="{00000000-0005-0000-0000-00002C020000}"/>
    <cellStyle name="Totalt 2" xfId="187" xr:uid="{00000000-0005-0000-0000-00002D020000}"/>
    <cellStyle name="Totalt 2 2" xfId="332" xr:uid="{00000000-0005-0000-0000-00002E020000}"/>
    <cellStyle name="Totalt 2 2 2" xfId="557" xr:uid="{00000000-0005-0000-0000-00002F020000}"/>
    <cellStyle name="Tusenskille 2" xfId="188" xr:uid="{00000000-0005-0000-0000-000030020000}"/>
    <cellStyle name="Tusenskille 2 2" xfId="189" xr:uid="{00000000-0005-0000-0000-000031020000}"/>
    <cellStyle name="Tusenskille 2 2 2" xfId="334" xr:uid="{00000000-0005-0000-0000-000032020000}"/>
    <cellStyle name="Tusenskille 2 3" xfId="333" xr:uid="{00000000-0005-0000-0000-000033020000}"/>
    <cellStyle name="Utdata 2" xfId="190" xr:uid="{00000000-0005-0000-0000-000034020000}"/>
    <cellStyle name="Utdata 2 2" xfId="335" xr:uid="{00000000-0005-0000-0000-000035020000}"/>
    <cellStyle name="Utdata 2 2 2" xfId="558" xr:uid="{00000000-0005-0000-0000-000036020000}"/>
    <cellStyle name="Uthevingsfarge1 2" xfId="191" xr:uid="{00000000-0005-0000-0000-000037020000}"/>
    <cellStyle name="Uthevingsfarge2 2" xfId="192" xr:uid="{00000000-0005-0000-0000-000038020000}"/>
    <cellStyle name="Uthevingsfarge3 2" xfId="193" xr:uid="{00000000-0005-0000-0000-000039020000}"/>
    <cellStyle name="Uthevingsfarge4 2" xfId="194" xr:uid="{00000000-0005-0000-0000-00003A020000}"/>
    <cellStyle name="Uthevingsfarge5" xfId="204" builtinId="45"/>
    <cellStyle name="Uthevingsfarge5 2" xfId="195" xr:uid="{00000000-0005-0000-0000-00003C020000}"/>
    <cellStyle name="Uthevingsfarge6 2" xfId="196" xr:uid="{00000000-0005-0000-0000-00003D020000}"/>
    <cellStyle name="Varseltekst 2" xfId="197" xr:uid="{00000000-0005-0000-0000-00003E020000}"/>
    <cellStyle name="Warning Text" xfId="198" xr:uid="{00000000-0005-0000-0000-00003F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222250</xdr:colOff>
      <xdr:row>1</xdr:row>
      <xdr:rowOff>123819</xdr:rowOff>
    </xdr:from>
    <xdr:to>
      <xdr:col>10</xdr:col>
      <xdr:colOff>447675</xdr:colOff>
      <xdr:row>52</xdr:row>
      <xdr:rowOff>129540</xdr:rowOff>
    </xdr:to>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222250" y="291459"/>
          <a:ext cx="8074025" cy="855536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600" b="1" i="0">
              <a:solidFill>
                <a:schemeClr val="accent1"/>
              </a:solidFill>
              <a:effectLst/>
              <a:latin typeface="Arial" pitchFamily="34" charset="0"/>
              <a:ea typeface="+mn-ea"/>
              <a:cs typeface="Arial" pitchFamily="34" charset="0"/>
            </a:rPr>
            <a:t>Oppdatert rapporteringspakke per 31.12.2024</a:t>
          </a:r>
          <a:r>
            <a:rPr lang="nb-NO" sz="1600" b="1" i="0" baseline="0">
              <a:solidFill>
                <a:schemeClr val="accent1"/>
              </a:solidFill>
              <a:effectLst/>
              <a:latin typeface="Arial" pitchFamily="34" charset="0"/>
              <a:ea typeface="+mn-ea"/>
              <a:cs typeface="Arial" pitchFamily="34" charset="0"/>
            </a:rPr>
            <a:t> for nettobudsjetterte virksomheter som fører regnskapet etter de statlige regnskapsstandardene (SRS)</a:t>
          </a:r>
        </a:p>
        <a:p>
          <a:endParaRPr lang="nb-NO" sz="12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b-NO" sz="1200">
              <a:solidFill>
                <a:schemeClr val="dk1"/>
              </a:solidFill>
              <a:effectLst/>
              <a:latin typeface="+mn-lt"/>
              <a:ea typeface="+mn-ea"/>
              <a:cs typeface="+mn-cs"/>
            </a:rPr>
            <a:t>Datoen</a:t>
          </a:r>
          <a:r>
            <a:rPr lang="nb-NO" sz="1200" baseline="0">
              <a:solidFill>
                <a:schemeClr val="dk1"/>
              </a:solidFill>
              <a:effectLst/>
              <a:latin typeface="+mn-lt"/>
              <a:ea typeface="+mn-ea"/>
              <a:cs typeface="+mn-cs"/>
            </a:rPr>
            <a:t> i rapporteringspakken er oppdatert til 31</a:t>
          </a:r>
          <a:r>
            <a:rPr lang="nb-NO" sz="1200">
              <a:solidFill>
                <a:schemeClr val="dk1"/>
              </a:solidFill>
              <a:effectLst/>
              <a:latin typeface="+mn-lt"/>
              <a:ea typeface="+mn-ea"/>
              <a:cs typeface="+mn-cs"/>
            </a:rPr>
            <a:t>.12.2024. Denne rapporteringspakken er tilpasset nettobudsjetterte virksomheter.</a:t>
          </a:r>
        </a:p>
        <a:p>
          <a:pPr marL="0" marR="0" indent="0" defTabSz="914400" eaLnBrk="1" fontAlgn="auto" latinLnBrk="0" hangingPunct="1">
            <a:lnSpc>
              <a:spcPct val="100000"/>
            </a:lnSpc>
            <a:spcBef>
              <a:spcPts val="0"/>
            </a:spcBef>
            <a:spcAft>
              <a:spcPts val="0"/>
            </a:spcAft>
            <a:buClrTx/>
            <a:buSzTx/>
            <a:buFontTx/>
            <a:buNone/>
            <a:tabLst/>
            <a:defRPr/>
          </a:pPr>
          <a:endParaRPr lang="nb-NO"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Endringer i rapporteringspakken per 31.12.2024:</a:t>
          </a:r>
          <a:endParaRPr lang="nb-NO" sz="1200">
            <a:effectLst/>
          </a:endParaRPr>
        </a:p>
        <a:p>
          <a:pPr rtl="0" eaLnBrk="1" fontAlgn="auto" latinLnBrk="0" hangingPunct="1"/>
          <a:endParaRPr lang="nb-NO" sz="1100" b="1" baseline="0">
            <a:solidFill>
              <a:schemeClr val="dk1"/>
            </a:solidFill>
            <a:effectLst/>
            <a:latin typeface="+mn-lt"/>
            <a:ea typeface="+mn-ea"/>
            <a:cs typeface="+mn-cs"/>
          </a:endParaRPr>
        </a:p>
        <a:p>
          <a:pPr rtl="0" eaLnBrk="1" fontAlgn="auto" latinLnBrk="0" hangingPunct="1"/>
          <a:r>
            <a:rPr lang="nb-NO" sz="1100" b="1" baseline="0">
              <a:solidFill>
                <a:schemeClr val="dk1"/>
              </a:solidFill>
              <a:effectLst/>
              <a:latin typeface="+mn-lt"/>
              <a:ea typeface="+mn-ea"/>
              <a:cs typeface="+mn-cs"/>
            </a:rPr>
            <a:t>- Balanse - Statens kap og gjeld</a:t>
          </a:r>
          <a:r>
            <a:rPr lang="nb-NO" sz="1100" b="0" baseline="0">
              <a:solidFill>
                <a:schemeClr val="dk1"/>
              </a:solidFill>
              <a:effectLst/>
              <a:latin typeface="+mn-lt"/>
              <a:ea typeface="+mn-ea"/>
              <a:cs typeface="+mn-cs"/>
            </a:rPr>
            <a:t> - D. Gjeld III Kortsiktig gjeld, regnskapslinjen Skyldig skattetrekk er endret til Skyldig skattetrekk og andre trekk.</a:t>
          </a:r>
          <a:endParaRPr lang="nb-NO" sz="1200">
            <a:effectLst/>
          </a:endParaRPr>
        </a:p>
        <a:p>
          <a:pPr eaLnBrk="1" fontAlgn="auto" latinLnBrk="0" hangingPunct="1"/>
          <a:endParaRPr lang="nb-NO" sz="1100" b="1" baseline="0">
            <a:solidFill>
              <a:schemeClr val="dk1"/>
            </a:solidFill>
            <a:effectLst/>
            <a:latin typeface="+mn-lt"/>
            <a:ea typeface="+mn-ea"/>
            <a:cs typeface="+mn-cs"/>
          </a:endParaRPr>
        </a:p>
        <a:p>
          <a:pPr eaLnBrk="1" fontAlgn="auto" latinLnBrk="0" hangingPunct="1"/>
          <a:r>
            <a:rPr lang="nb-NO" sz="1100" b="1" baseline="0">
              <a:solidFill>
                <a:schemeClr val="dk1"/>
              </a:solidFill>
              <a:effectLst/>
              <a:latin typeface="+mn-lt"/>
              <a:ea typeface="+mn-ea"/>
              <a:cs typeface="+mn-cs"/>
            </a:rPr>
            <a:t>- Note 2 </a:t>
          </a:r>
          <a:r>
            <a:rPr lang="nb-NO" sz="1100" baseline="0">
              <a:solidFill>
                <a:schemeClr val="dk1"/>
              </a:solidFill>
              <a:effectLst/>
              <a:latin typeface="+mn-lt"/>
              <a:ea typeface="+mn-ea"/>
              <a:cs typeface="+mn-cs"/>
            </a:rPr>
            <a:t>- Det er lagt til informasjon om at virksomheten har gjort et estimat for lønnsavsetning for lønnsoppgjøret for 2024. Informasjonen i noten må tilpasses virksomhetens situasjon. I tillegg er noteinformasjonen om pensjon endret, fordi pensjonskostnaden i 2024 er basert på et estimat fra SPK.</a:t>
          </a:r>
          <a:endParaRPr lang="nb-NO" sz="1200">
            <a:effectLst/>
          </a:endParaRPr>
        </a:p>
        <a:p>
          <a:pPr eaLnBrk="1" fontAlgn="auto" latinLnBrk="0" hangingPunct="1"/>
          <a:endParaRPr lang="nb-NO" sz="1100" b="1" baseline="0">
            <a:solidFill>
              <a:schemeClr val="dk1"/>
            </a:solidFill>
            <a:effectLst/>
            <a:latin typeface="+mn-lt"/>
            <a:ea typeface="+mn-ea"/>
            <a:cs typeface="+mn-cs"/>
          </a:endParaRPr>
        </a:p>
        <a:p>
          <a:pPr eaLnBrk="1" fontAlgn="auto" latinLnBrk="0" hangingPunct="1"/>
          <a:r>
            <a:rPr lang="nb-NO" sz="1100" b="1" baseline="0">
              <a:solidFill>
                <a:schemeClr val="dk1"/>
              </a:solidFill>
              <a:effectLst/>
              <a:latin typeface="+mn-lt"/>
              <a:ea typeface="+mn-ea"/>
              <a:cs typeface="+mn-cs"/>
            </a:rPr>
            <a:t>- Note 7B </a:t>
          </a:r>
          <a:r>
            <a:rPr lang="nb-NO" sz="1100" baseline="0">
              <a:solidFill>
                <a:schemeClr val="dk1"/>
              </a:solidFill>
              <a:effectLst/>
              <a:latin typeface="+mn-lt"/>
              <a:ea typeface="+mn-ea"/>
              <a:cs typeface="+mn-cs"/>
            </a:rPr>
            <a:t>- Kortsiktig gjeld har blitt ytterligere spesifisert og inneholder nå to nye regnskapslinjer; Annen gjeld til ansatte og Avsatt pensjonspremie til SPK, arbeidsgiverandel.</a:t>
          </a:r>
          <a:endParaRPr lang="nb-NO" sz="1200">
            <a:effectLst/>
          </a:endParaRPr>
        </a:p>
        <a:p>
          <a:pPr eaLnBrk="1" fontAlgn="auto" latinLnBrk="0" hangingPunct="1"/>
          <a:endParaRPr lang="nb-NO" sz="1100" b="1" baseline="0">
            <a:solidFill>
              <a:schemeClr val="dk1"/>
            </a:solidFill>
            <a:effectLst/>
            <a:latin typeface="+mn-lt"/>
            <a:ea typeface="+mn-ea"/>
            <a:cs typeface="+mn-cs"/>
          </a:endParaRPr>
        </a:p>
        <a:p>
          <a:pPr eaLnBrk="1" fontAlgn="auto" latinLnBrk="0" hangingPunct="1"/>
          <a:r>
            <a:rPr lang="nb-NO" sz="1100" b="1" baseline="0">
              <a:solidFill>
                <a:schemeClr val="dk1"/>
              </a:solidFill>
              <a:effectLst/>
              <a:latin typeface="+mn-lt"/>
              <a:ea typeface="+mn-ea"/>
              <a:cs typeface="+mn-cs"/>
            </a:rPr>
            <a:t>- Note 16 </a:t>
          </a:r>
          <a:r>
            <a:rPr lang="nb-NO" sz="1100" baseline="0">
              <a:solidFill>
                <a:schemeClr val="dk1"/>
              </a:solidFill>
              <a:effectLst/>
              <a:latin typeface="+mn-lt"/>
              <a:ea typeface="+mn-ea"/>
              <a:cs typeface="+mn-cs"/>
            </a:rPr>
            <a:t>-  Det er lagt til en egen linje som viser Avsetning for lønnsoppgjøret 2024, samt informasjon om lønnsavsetningen jf. note 2. Informasjonen i noten må tilpasses virksomhetens situasjon.</a:t>
          </a:r>
          <a:endParaRPr lang="nb-NO" sz="1200">
            <a:effectLst/>
          </a:endParaRPr>
        </a:p>
        <a:p>
          <a:pPr eaLnBrk="1" fontAlgn="auto" latinLnBrk="0" hangingPunct="1"/>
          <a:endParaRPr lang="nb-NO" sz="1200">
            <a:effectLst/>
          </a:endParaRPr>
        </a:p>
        <a:p>
          <a:pPr eaLnBrk="1" fontAlgn="auto" latinLnBrk="0" hangingPunct="1"/>
          <a:r>
            <a:rPr lang="nb-NO" sz="1100" b="1" i="0">
              <a:solidFill>
                <a:schemeClr val="dk1"/>
              </a:solidFill>
              <a:effectLst/>
              <a:latin typeface="+mn-lt"/>
              <a:ea typeface="+mn-ea"/>
              <a:cs typeface="+mn-cs"/>
            </a:rPr>
            <a:t>Veiledning til utfylling</a:t>
          </a:r>
          <a:endParaRPr lang="nb-NO" sz="1200">
            <a:effectLst/>
          </a:endParaRPr>
        </a:p>
        <a:p>
          <a:pPr rtl="0" eaLnBrk="1" fontAlgn="auto" latinLnBrk="0" hangingPunct="1"/>
          <a:r>
            <a:rPr lang="nb-NO" sz="1100">
              <a:solidFill>
                <a:schemeClr val="dk1"/>
              </a:solidFill>
              <a:effectLst/>
              <a:latin typeface="+mn-lt"/>
              <a:ea typeface="+mn-ea"/>
              <a:cs typeface="+mn-cs"/>
            </a:rPr>
            <a:t>Virksomhetens resultatregnskap og balanse skal presenteres i samsvar med oppstillingsplanen. </a:t>
          </a:r>
          <a:r>
            <a:rPr lang="nb-NO" sz="1100" b="0" i="0" baseline="0">
              <a:solidFill>
                <a:schemeClr val="dk1"/>
              </a:solidFill>
              <a:effectLst/>
              <a:latin typeface="+mn-lt"/>
              <a:ea typeface="+mn-ea"/>
              <a:cs typeface="+mn-cs"/>
            </a:rPr>
            <a:t>Regnskapslinjer som ikke inneholder beløp kan slettes, men alle overskrifter må beholdes. Dersom virksomheten ikke har innkrevingsvirksomhet og andre overføringer til staten eller tilskuddsforvaltning og andre overføringer fra staten, kan disse overskriftene i resultatregnskapet slettes ved presentasjon av virksomhetsregnskapet. Det samme gjelder i balansen for fordringer vedrørende innkrevingsvirksomhet og andre overføringer til staten og  gjeld vedrørende tilskuddsforvaltning og andre overføringer fra staten.</a:t>
          </a:r>
        </a:p>
        <a:p>
          <a:pPr rtl="0" eaLnBrk="1" fontAlgn="auto" latinLnBrk="0" hangingPunct="1"/>
          <a:endParaRPr lang="nb-NO" sz="1200">
            <a:effectLst/>
          </a:endParaRPr>
        </a:p>
        <a:p>
          <a:pPr eaLnBrk="1" fontAlgn="auto" latinLnBrk="0" hangingPunct="1"/>
          <a:r>
            <a:rPr lang="nb-NO" sz="1100" b="0" i="0" baseline="0">
              <a:solidFill>
                <a:schemeClr val="dk1"/>
              </a:solidFill>
              <a:effectLst/>
              <a:latin typeface="+mn-lt"/>
              <a:ea typeface="+mn-ea"/>
              <a:cs typeface="+mn-cs"/>
            </a:rPr>
            <a:t>Virksomheten kan supplere med flere regnskapslinjer og overskrifter dersom det er nødvendig for </a:t>
          </a:r>
          <a:r>
            <a:rPr lang="nb-NO" sz="1100">
              <a:solidFill>
                <a:schemeClr val="dk1"/>
              </a:solidFill>
              <a:effectLst/>
              <a:latin typeface="+mn-lt"/>
              <a:ea typeface="+mn-ea"/>
              <a:cs typeface="+mn-cs"/>
            </a:rPr>
            <a:t>å</a:t>
          </a:r>
          <a:r>
            <a:rPr lang="nb-NO" sz="1100" b="0" i="0" baseline="0">
              <a:solidFill>
                <a:schemeClr val="dk1"/>
              </a:solidFill>
              <a:effectLst/>
              <a:latin typeface="+mn-lt"/>
              <a:ea typeface="+mn-ea"/>
              <a:cs typeface="+mn-cs"/>
            </a:rPr>
            <a:t> gi et dekkende bilde.</a:t>
          </a:r>
        </a:p>
        <a:p>
          <a:pPr eaLnBrk="1" fontAlgn="auto" latinLnBrk="0" hangingPunct="1"/>
          <a:endParaRPr lang="nb-NO" sz="1200">
            <a:effectLst/>
          </a:endParaRPr>
        </a:p>
        <a:p>
          <a:r>
            <a:rPr lang="nb-NO" sz="1100" b="0" i="0" baseline="0">
              <a:solidFill>
                <a:schemeClr val="dk1"/>
              </a:solidFill>
              <a:effectLst/>
              <a:latin typeface="+mn-lt"/>
              <a:ea typeface="+mn-ea"/>
              <a:cs typeface="+mn-cs"/>
            </a:rPr>
            <a:t>Noter som ikke benyttes kan slettes og nummereringen endres. Notelinjer som ikke inneholder beløp kan slettes. Virksomhetene må utarbeide noter til vesentlige regnskapslinjer. Det er anledning til å utarbeide flere noter enn vist i malen. Notene nummereres fortløpende. </a:t>
          </a:r>
        </a:p>
        <a:p>
          <a:endParaRPr lang="nb-NO" sz="1200">
            <a:effectLst/>
          </a:endParaRPr>
        </a:p>
        <a:p>
          <a:pPr eaLnBrk="1" fontAlgn="auto" latinLnBrk="0" hangingPunct="1"/>
          <a:r>
            <a:rPr lang="nb-NO" sz="1100" b="0" i="0" baseline="0">
              <a:solidFill>
                <a:schemeClr val="dk1"/>
              </a:solidFill>
              <a:effectLst/>
              <a:latin typeface="+mn-lt"/>
              <a:ea typeface="+mn-ea"/>
              <a:cs typeface="+mn-cs"/>
            </a:rPr>
            <a:t>Det er anledning til å foreta endringer i den enkelte note for å øke detaljeringsgraden og tilpasse innholdet til virksomheten. Dette er spesielt aktuelt for eksempel i notene for andre driftskostnader, andre kortsiktige fordringer og annen kortsiktig gjeld. Notekravene i den enkelte statlige regnskapsstandard må alltid overholdes. </a:t>
          </a:r>
          <a:endParaRPr lang="nb-NO" sz="12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16</xdr:row>
      <xdr:rowOff>19052</xdr:rowOff>
    </xdr:from>
    <xdr:to>
      <xdr:col>4</xdr:col>
      <xdr:colOff>0</xdr:colOff>
      <xdr:row>32</xdr:row>
      <xdr:rowOff>152400</xdr:rowOff>
    </xdr:to>
    <xdr:sp macro="" textlink="">
      <xdr:nvSpPr>
        <xdr:cNvPr id="2" name="TekstSylinder 1">
          <a:extLst>
            <a:ext uri="{FF2B5EF4-FFF2-40B4-BE49-F238E27FC236}">
              <a16:creationId xmlns:a16="http://schemas.microsoft.com/office/drawing/2014/main" id="{00000000-0008-0000-0700-000002000000}"/>
            </a:ext>
          </a:extLst>
        </xdr:cNvPr>
        <xdr:cNvSpPr txBox="1"/>
      </xdr:nvSpPr>
      <xdr:spPr>
        <a:xfrm>
          <a:off x="9525" y="3133727"/>
          <a:ext cx="6134100" cy="31813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a:solidFill>
                <a:schemeClr val="dk1"/>
              </a:solidFill>
              <a:effectLst/>
              <a:latin typeface="Times New Roman" panose="02020603050405020304" pitchFamily="18" charset="0"/>
              <a:ea typeface="+mn-ea"/>
              <a:cs typeface="Times New Roman" panose="02020603050405020304" pitchFamily="18" charset="0"/>
            </a:rPr>
            <a:t>*På bakgrunn av at lønnsoppgjøret i staten for 2024 ikke var ferdigstilt før i slutten av november, har ikke virksomheten utbetalt resultatet av lønnsoppgjøret i 2024. Virksomheten har derfor gjort et estimat for lønnsavsetning for det sentrale lønnsoppgjøret (lokale og eventuelt sentrale tillegg) som utgjør kr xx. Lønnsavsetningen inkluderer feriepenger, og det er </a:t>
          </a:r>
          <a:r>
            <a:rPr lang="nb-NO" sz="1200" baseline="0">
              <a:solidFill>
                <a:schemeClr val="dk1"/>
              </a:solidFill>
              <a:effectLst/>
              <a:latin typeface="Times New Roman" panose="02020603050405020304" pitchFamily="18" charset="0"/>
              <a:ea typeface="+mn-ea"/>
              <a:cs typeface="Times New Roman" panose="02020603050405020304" pitchFamily="18" charset="0"/>
            </a:rPr>
            <a:t>avsatt for </a:t>
          </a:r>
          <a:r>
            <a:rPr lang="nb-NO" sz="1200">
              <a:solidFill>
                <a:schemeClr val="dk1"/>
              </a:solidFill>
              <a:effectLst/>
              <a:latin typeface="Times New Roman" panose="02020603050405020304" pitchFamily="18" charset="0"/>
              <a:ea typeface="+mn-ea"/>
              <a:cs typeface="Times New Roman" panose="02020603050405020304" pitchFamily="18" charset="0"/>
            </a:rPr>
            <a:t>arbeidsgiveravgift av lønnsavsetningen.</a:t>
          </a:r>
          <a:endParaRPr lang="nb-NO" sz="1200">
            <a:effectLst/>
            <a:latin typeface="Times New Roman" panose="02020603050405020304" pitchFamily="18" charset="0"/>
            <a:cs typeface="Times New Roman" panose="02020603050405020304" pitchFamily="18" charset="0"/>
          </a:endParaRPr>
        </a:p>
        <a:p>
          <a:endParaRPr lang="nb-NO" sz="1200">
            <a:solidFill>
              <a:schemeClr val="dk1"/>
            </a:solidFill>
            <a:effectLst/>
            <a:latin typeface="Times New Roman" panose="02020603050405020304" pitchFamily="18" charset="0"/>
            <a:ea typeface="+mn-ea"/>
            <a:cs typeface="Times New Roman" panose="02020603050405020304" pitchFamily="18" charset="0"/>
          </a:endParaRPr>
        </a:p>
        <a:p>
          <a:r>
            <a:rPr lang="nb-NO" sz="1200">
              <a:solidFill>
                <a:schemeClr val="dk1"/>
              </a:solidFill>
              <a:effectLst/>
              <a:latin typeface="Times New Roman" panose="02020603050405020304" pitchFamily="18" charset="0"/>
              <a:ea typeface="+mn-ea"/>
              <a:cs typeface="Times New Roman" panose="02020603050405020304" pitchFamily="18" charset="0"/>
            </a:rPr>
            <a:t>Avsetningen inkluderer også virksomhetens eget bidrag til lønnsforhandlinger utover det som er fremforhandlet sentralt. Dette utgjør kr xx.</a:t>
          </a:r>
          <a:endParaRPr lang="nb-NO" sz="1200">
            <a:effectLst/>
            <a:latin typeface="Times New Roman" panose="02020603050405020304" pitchFamily="18" charset="0"/>
            <a:cs typeface="Times New Roman" panose="02020603050405020304" pitchFamily="18" charset="0"/>
          </a:endParaRPr>
        </a:p>
        <a:p>
          <a:pPr eaLnBrk="1" fontAlgn="auto" latinLnBrk="0" hangingPunct="1"/>
          <a:endParaRPr lang="nb-NO" sz="1200" b="1">
            <a:solidFill>
              <a:schemeClr val="dk1"/>
            </a:solidFill>
            <a:effectLst/>
            <a:latin typeface="Times New Roman" panose="02020603050405020304" pitchFamily="18" charset="0"/>
            <a:ea typeface="+mn-ea"/>
            <a:cs typeface="Times New Roman" panose="02020603050405020304" pitchFamily="18" charset="0"/>
          </a:endParaRPr>
        </a:p>
        <a:p>
          <a:pPr eaLnBrk="1" fontAlgn="auto" latinLnBrk="0" hangingPunct="1"/>
          <a:r>
            <a:rPr lang="nb-NO" sz="1200" b="1">
              <a:solidFill>
                <a:schemeClr val="dk1"/>
              </a:solidFill>
              <a:effectLst/>
              <a:latin typeface="Times New Roman" panose="02020603050405020304" pitchFamily="18" charset="0"/>
              <a:ea typeface="+mn-ea"/>
              <a:cs typeface="Times New Roman" panose="02020603050405020304" pitchFamily="18" charset="0"/>
            </a:rPr>
            <a:t>** </a:t>
          </a:r>
          <a:r>
            <a:rPr lang="nb-NO" sz="1200" b="0">
              <a:solidFill>
                <a:schemeClr val="dk1"/>
              </a:solidFill>
              <a:effectLst/>
              <a:latin typeface="Times New Roman" panose="02020603050405020304" pitchFamily="18" charset="0"/>
              <a:ea typeface="+mn-ea"/>
              <a:cs typeface="Times New Roman" panose="02020603050405020304" pitchFamily="18" charset="0"/>
            </a:rPr>
            <a:t>Pensjonskostnaden i 2024 er basert på et estimat for pensjonspremien beregnet av SPK, og ikke faktisk pensjonspremie. Dette skyldes at lønnsoppgjøret i staten for 2024 ikke var ferdigstilt før i slutten av november 2024. Premiesatsen </a:t>
          </a:r>
          <a:r>
            <a:rPr lang="nb-NO" sz="1200">
              <a:solidFill>
                <a:schemeClr val="dk1"/>
              </a:solidFill>
              <a:effectLst/>
              <a:latin typeface="Times New Roman" panose="02020603050405020304" pitchFamily="18" charset="0"/>
              <a:ea typeface="+mn-ea"/>
              <a:cs typeface="Times New Roman" panose="02020603050405020304" pitchFamily="18" charset="0"/>
            </a:rPr>
            <a:t>for arbeidsgiverandelen utgjorde i 2024 xx,x prosent (arbeidsgiverandel av pensjonspremie på artskonto 542/pensjonsgrunnlaget i 2024 rapportert til SPK). For regnskapsåret 2023 utgjorde premiesatsen yy,y prosent</a:t>
          </a:r>
          <a:endParaRPr lang="nb-NO" sz="1200">
            <a:effectLst/>
            <a:latin typeface="Times New Roman" panose="02020603050405020304" pitchFamily="18" charset="0"/>
            <a:cs typeface="Times New Roman" panose="02020603050405020304" pitchFamily="18" charset="0"/>
          </a:endParaRPr>
        </a:p>
        <a:p>
          <a:endParaRPr lang="nb-NO" sz="1200">
            <a:solidFill>
              <a:schemeClr val="dk1"/>
            </a:solidFill>
            <a:effectLst/>
            <a:latin typeface="Times New Roman" panose="02020603050405020304" pitchFamily="18" charset="0"/>
            <a:ea typeface="+mn-ea"/>
            <a:cs typeface="Times New Roman" panose="02020603050405020304" pitchFamily="18" charset="0"/>
          </a:endParaRPr>
        </a:p>
        <a:p>
          <a:r>
            <a:rPr lang="nb-NO" sz="1200">
              <a:solidFill>
                <a:schemeClr val="dk1"/>
              </a:solidFill>
              <a:effectLst/>
              <a:latin typeface="Times New Roman" panose="02020603050405020304" pitchFamily="18" charset="0"/>
              <a:ea typeface="+mn-ea"/>
              <a:cs typeface="Times New Roman" panose="02020603050405020304" pitchFamily="18" charset="0"/>
            </a:rPr>
            <a:t>*** Inneholder lønn og sosiale kostnader (feriepenger, arbeidsgiveravgift og pensjonskostnader).</a:t>
          </a:r>
          <a:endParaRPr lang="nb-NO" sz="1200">
            <a:effectLst/>
            <a:latin typeface="Times New Roman" panose="02020603050405020304" pitchFamily="18" charset="0"/>
            <a:cs typeface="Times New Roman" panose="02020603050405020304" pitchFamily="18" charset="0"/>
          </a:endParaRPr>
        </a:p>
        <a:p>
          <a:endParaRPr lang="nb-NO" sz="1100">
            <a:solidFill>
              <a:schemeClr val="dk1"/>
            </a:solidFill>
            <a:effectLst/>
            <a:latin typeface="+mn-lt"/>
            <a:ea typeface="+mn-ea"/>
            <a:cs typeface="+mn-cs"/>
          </a:endParaRPr>
        </a:p>
        <a:p>
          <a:r>
            <a:rPr lang="nb-NO" sz="1100" i="1" u="none" strike="noStrike">
              <a:solidFill>
                <a:schemeClr val="dk1"/>
              </a:solidFill>
              <a:effectLst/>
              <a:latin typeface="+mn-lt"/>
              <a:ea typeface="+mn-ea"/>
              <a:cs typeface="+mn-cs"/>
            </a:rPr>
            <a:t> </a:t>
          </a:r>
          <a:endParaRPr lang="nb-NO" sz="1200" b="0" i="0" u="none" strike="noStrike" baseline="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26</xdr:row>
      <xdr:rowOff>123825</xdr:rowOff>
    </xdr:from>
    <xdr:to>
      <xdr:col>6</xdr:col>
      <xdr:colOff>666750</xdr:colOff>
      <xdr:row>29</xdr:row>
      <xdr:rowOff>133350</xdr:rowOff>
    </xdr:to>
    <xdr:sp macro="" textlink="">
      <xdr:nvSpPr>
        <xdr:cNvPr id="3" name="TekstSylinder 2">
          <a:extLst>
            <a:ext uri="{FF2B5EF4-FFF2-40B4-BE49-F238E27FC236}">
              <a16:creationId xmlns:a16="http://schemas.microsoft.com/office/drawing/2014/main" id="{0FB07778-C77A-44AD-810B-11BC8C7D57BD}"/>
            </a:ext>
          </a:extLst>
        </xdr:cNvPr>
        <xdr:cNvSpPr txBox="1"/>
      </xdr:nvSpPr>
      <xdr:spPr>
        <a:xfrm>
          <a:off x="0" y="6029325"/>
          <a:ext cx="8353425" cy="5810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ysClr val="windowText" lastClr="000000"/>
              </a:solidFill>
              <a:effectLst/>
              <a:latin typeface="+mn-lt"/>
              <a:ea typeface="+mn-ea"/>
              <a:cs typeface="+mn-cs"/>
            </a:rPr>
            <a:t>Virksomheten har husleieavtale</a:t>
          </a:r>
          <a:r>
            <a:rPr lang="nb-NO" sz="1100" baseline="0">
              <a:solidFill>
                <a:sysClr val="windowText" lastClr="000000"/>
              </a:solidFill>
              <a:effectLst/>
              <a:latin typeface="+mn-lt"/>
              <a:ea typeface="+mn-ea"/>
              <a:cs typeface="+mn-cs"/>
            </a:rPr>
            <a:t> med varighet på X år på rapporteingstidspunktet. Årlig husleiekostnad er kroner X</a:t>
          </a:r>
          <a:endParaRPr lang="nb-NO">
            <a:solidFill>
              <a:sysClr val="windowText" lastClr="000000"/>
            </a:solidFill>
            <a:effectLst/>
          </a:endParaRPr>
        </a:p>
        <a:p>
          <a:endParaRPr lang="nb-NO" sz="1100"/>
        </a:p>
      </xdr:txBody>
    </xdr:sp>
    <xdr:clientData/>
  </xdr:twoCellAnchor>
  <xdr:twoCellAnchor>
    <xdr:from>
      <xdr:col>0</xdr:col>
      <xdr:colOff>0</xdr:colOff>
      <xdr:row>41</xdr:row>
      <xdr:rowOff>0</xdr:rowOff>
    </xdr:from>
    <xdr:to>
      <xdr:col>6</xdr:col>
      <xdr:colOff>666750</xdr:colOff>
      <xdr:row>45</xdr:row>
      <xdr:rowOff>85725</xdr:rowOff>
    </xdr:to>
    <xdr:sp macro="" textlink="">
      <xdr:nvSpPr>
        <xdr:cNvPr id="2" name="TekstSylinder 1">
          <a:extLst>
            <a:ext uri="{FF2B5EF4-FFF2-40B4-BE49-F238E27FC236}">
              <a16:creationId xmlns:a16="http://schemas.microsoft.com/office/drawing/2014/main" id="{70000AD0-3E1E-4921-BA15-915D1D12EBC2}"/>
            </a:ext>
          </a:extLst>
        </xdr:cNvPr>
        <xdr:cNvSpPr txBox="1"/>
      </xdr:nvSpPr>
      <xdr:spPr>
        <a:xfrm>
          <a:off x="0" y="9610725"/>
          <a:ext cx="8239125" cy="8477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ysClr val="windowText" lastClr="000000"/>
              </a:solidFill>
              <a:effectLst/>
              <a:latin typeface="+mn-lt"/>
              <a:ea typeface="+mn-ea"/>
              <a:cs typeface="+mn-cs"/>
            </a:rPr>
            <a:t>Virksomheten har husleieavtale</a:t>
          </a:r>
          <a:r>
            <a:rPr lang="nb-NO" sz="1100" baseline="0">
              <a:solidFill>
                <a:sysClr val="windowText" lastClr="000000"/>
              </a:solidFill>
              <a:effectLst/>
              <a:latin typeface="+mn-lt"/>
              <a:ea typeface="+mn-ea"/>
              <a:cs typeface="+mn-cs"/>
            </a:rPr>
            <a:t> med varighet på 5 år på rapporteingstidspunktet. Årlig husleiekostnad er kroner 1 200 000</a:t>
          </a:r>
          <a:endParaRPr lang="nb-NO">
            <a:solidFill>
              <a:sysClr val="windowText" lastClr="000000"/>
            </a:solidFill>
            <a:effectLst/>
          </a:endParaRPr>
        </a:p>
        <a:p>
          <a:r>
            <a:rPr lang="nb-NO" sz="1100" baseline="0">
              <a:solidFill>
                <a:sysClr val="windowText" lastClr="000000"/>
              </a:solidFill>
              <a:effectLst/>
              <a:latin typeface="+mn-lt"/>
              <a:ea typeface="+mn-ea"/>
              <a:cs typeface="+mn-cs"/>
            </a:rPr>
            <a:t>Virksomheten leier kopimaskiner med varighet på 1 år på rapporteringstidspunktet. Årlig leiekostnad er kroner 300 000. </a:t>
          </a:r>
          <a:endParaRPr lang="nb-NO">
            <a:solidFill>
              <a:sysClr val="windowText" lastClr="000000"/>
            </a:solidFill>
            <a:effectLst/>
          </a:endParaRPr>
        </a:p>
        <a:p>
          <a:endParaRPr lang="nb-N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123825</xdr:colOff>
      <xdr:row>11</xdr:row>
      <xdr:rowOff>0</xdr:rowOff>
    </xdr:from>
    <xdr:to>
      <xdr:col>1</xdr:col>
      <xdr:colOff>0</xdr:colOff>
      <xdr:row>11</xdr:row>
      <xdr:rowOff>0</xdr:rowOff>
    </xdr:to>
    <xdr:sp macro="" textlink="">
      <xdr:nvSpPr>
        <xdr:cNvPr id="1057" name="Text 1">
          <a:extLst>
            <a:ext uri="{FF2B5EF4-FFF2-40B4-BE49-F238E27FC236}">
              <a16:creationId xmlns:a16="http://schemas.microsoft.com/office/drawing/2014/main" id="{00000000-0008-0000-1100-000021040000}"/>
            </a:ext>
          </a:extLst>
        </xdr:cNvPr>
        <xdr:cNvSpPr txBox="1">
          <a:spLocks noChangeArrowheads="1"/>
        </xdr:cNvSpPr>
      </xdr:nvSpPr>
      <xdr:spPr bwMode="auto">
        <a:xfrm>
          <a:off x="123825" y="2667000"/>
          <a:ext cx="3028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123825</xdr:colOff>
      <xdr:row>11</xdr:row>
      <xdr:rowOff>0</xdr:rowOff>
    </xdr:from>
    <xdr:to>
      <xdr:col>1</xdr:col>
      <xdr:colOff>0</xdr:colOff>
      <xdr:row>11</xdr:row>
      <xdr:rowOff>0</xdr:rowOff>
    </xdr:to>
    <xdr:sp macro="" textlink="">
      <xdr:nvSpPr>
        <xdr:cNvPr id="3" name="Text 1">
          <a:extLst>
            <a:ext uri="{FF2B5EF4-FFF2-40B4-BE49-F238E27FC236}">
              <a16:creationId xmlns:a16="http://schemas.microsoft.com/office/drawing/2014/main" id="{DEFF5ED5-430D-4B04-AA80-890B84E29732}"/>
            </a:ext>
          </a:extLst>
        </xdr:cNvPr>
        <xdr:cNvSpPr txBox="1">
          <a:spLocks noChangeArrowheads="1"/>
        </xdr:cNvSpPr>
      </xdr:nvSpPr>
      <xdr:spPr bwMode="auto">
        <a:xfrm>
          <a:off x="123825" y="2095500"/>
          <a:ext cx="317563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123825</xdr:colOff>
      <xdr:row>11</xdr:row>
      <xdr:rowOff>0</xdr:rowOff>
    </xdr:from>
    <xdr:to>
      <xdr:col>1</xdr:col>
      <xdr:colOff>0</xdr:colOff>
      <xdr:row>11</xdr:row>
      <xdr:rowOff>0</xdr:rowOff>
    </xdr:to>
    <xdr:sp macro="" textlink="">
      <xdr:nvSpPr>
        <xdr:cNvPr id="4" name="Text 1">
          <a:extLst>
            <a:ext uri="{FF2B5EF4-FFF2-40B4-BE49-F238E27FC236}">
              <a16:creationId xmlns:a16="http://schemas.microsoft.com/office/drawing/2014/main" id="{DE3D3D95-D811-4485-8B79-4A87560D7AAD}"/>
            </a:ext>
          </a:extLst>
        </xdr:cNvPr>
        <xdr:cNvSpPr txBox="1">
          <a:spLocks noChangeArrowheads="1"/>
        </xdr:cNvSpPr>
      </xdr:nvSpPr>
      <xdr:spPr bwMode="auto">
        <a:xfrm>
          <a:off x="123825" y="2095500"/>
          <a:ext cx="317563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12</xdr:row>
      <xdr:rowOff>47625</xdr:rowOff>
    </xdr:from>
    <xdr:to>
      <xdr:col>4</xdr:col>
      <xdr:colOff>9525</xdr:colOff>
      <xdr:row>17</xdr:row>
      <xdr:rowOff>47624</xdr:rowOff>
    </xdr:to>
    <xdr:sp macro="" textlink="">
      <xdr:nvSpPr>
        <xdr:cNvPr id="2" name="TekstSylinder 2">
          <a:extLst>
            <a:ext uri="{FF2B5EF4-FFF2-40B4-BE49-F238E27FC236}">
              <a16:creationId xmlns:a16="http://schemas.microsoft.com/office/drawing/2014/main" id="{5B62BFE1-B030-460A-825F-7B38E81771B0}"/>
            </a:ext>
          </a:extLst>
        </xdr:cNvPr>
        <xdr:cNvSpPr txBox="1"/>
      </xdr:nvSpPr>
      <xdr:spPr>
        <a:xfrm>
          <a:off x="0" y="2505075"/>
          <a:ext cx="6162675"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a:solidFill>
                <a:schemeClr val="dk1"/>
              </a:solidFill>
              <a:effectLst/>
              <a:latin typeface="Times New Roman" panose="02020603050405020304" pitchFamily="18" charset="0"/>
              <a:ea typeface="+mn-ea"/>
              <a:cs typeface="Times New Roman" panose="02020603050405020304" pitchFamily="18" charset="0"/>
            </a:rPr>
            <a:t>* På bakgrunn av at lønnsoppgjøret i staten for 2024 ikke var ferdigstilt før i slutten av november, har ikke virksomheten utbetalt resultatet av lønnsoppgjøret i 2024. Virksomheten har derfor gjort et estimat for lønnsavsetningen for det sentrale lønnsoppgjøret (lokale og eventuelt sentrale tillegg)</a:t>
          </a:r>
          <a:r>
            <a:rPr lang="nb-NO" sz="1100">
              <a:solidFill>
                <a:schemeClr val="dk1"/>
              </a:solidFill>
              <a:effectLst/>
              <a:latin typeface="+mn-lt"/>
              <a:ea typeface="+mn-ea"/>
              <a:cs typeface="+mn-cs"/>
            </a:rPr>
            <a:t>, jf. note 2</a:t>
          </a:r>
          <a:r>
            <a:rPr lang="nb-NO" sz="1200">
              <a:solidFill>
                <a:schemeClr val="dk1"/>
              </a:solidFill>
              <a:effectLst/>
              <a:latin typeface="Times New Roman" panose="02020603050405020304" pitchFamily="18" charset="0"/>
              <a:ea typeface="+mn-ea"/>
              <a:cs typeface="Times New Roman" panose="02020603050405020304" pitchFamily="18" charset="0"/>
            </a:rPr>
            <a:t>. Avsetningen inkluderer også virksomhetens eget bidrag til lønnsforhandlinger utover det som er fremforhandlet sentralt.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4.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drawing" Target="../drawings/drawing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Normal="100" zoomScalePageLayoutView="120" workbookViewId="0">
      <selection activeCell="O26" sqref="O26"/>
    </sheetView>
  </sheetViews>
  <sheetFormatPr baseColWidth="10" defaultColWidth="11.42578125" defaultRowHeight="12.75" x14ac:dyDescent="0.2"/>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nettobudsjetterte virksomheter i henhold til de statlige regnskapsstandardene (SRS)</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22"/>
  <sheetViews>
    <sheetView zoomScaleNormal="100" workbookViewId="0">
      <selection activeCell="B29" sqref="B29"/>
    </sheetView>
  </sheetViews>
  <sheetFormatPr baseColWidth="10" defaultColWidth="11.42578125" defaultRowHeight="15" customHeight="1" x14ac:dyDescent="0.25"/>
  <cols>
    <col min="1" max="1" width="47" style="8" customWidth="1"/>
    <col min="2" max="8" width="15.7109375" style="8" customWidth="1"/>
    <col min="9" max="16384" width="11.42578125" style="8"/>
  </cols>
  <sheetData>
    <row r="1" spans="1:8" ht="20.25" x14ac:dyDescent="0.3">
      <c r="A1" s="287" t="s">
        <v>225</v>
      </c>
      <c r="B1" s="51"/>
      <c r="C1" s="51"/>
      <c r="D1" s="51"/>
      <c r="E1" s="52"/>
      <c r="F1" s="51"/>
      <c r="G1" s="51"/>
      <c r="H1" s="53"/>
    </row>
    <row r="3" spans="1:8" ht="47.25" x14ac:dyDescent="0.25">
      <c r="B3" s="100" t="s">
        <v>226</v>
      </c>
      <c r="C3" s="101" t="s">
        <v>227</v>
      </c>
      <c r="D3" s="101" t="s">
        <v>68</v>
      </c>
      <c r="E3" s="101" t="s">
        <v>228</v>
      </c>
      <c r="F3" s="101" t="s">
        <v>70</v>
      </c>
      <c r="G3" s="101" t="s">
        <v>229</v>
      </c>
      <c r="H3" s="288" t="s">
        <v>218</v>
      </c>
    </row>
    <row r="5" spans="1:8" ht="15" customHeight="1" x14ac:dyDescent="0.25">
      <c r="A5" s="8" t="s">
        <v>389</v>
      </c>
      <c r="B5" s="54">
        <v>0</v>
      </c>
      <c r="C5" s="41">
        <v>0</v>
      </c>
      <c r="D5" s="41">
        <v>0</v>
      </c>
      <c r="E5" s="41">
        <v>0</v>
      </c>
      <c r="F5" s="41">
        <v>0</v>
      </c>
      <c r="G5" s="41">
        <v>0</v>
      </c>
      <c r="H5" s="44">
        <f t="shared" ref="H5:H14" si="0">SUM(B5:G5)</f>
        <v>0</v>
      </c>
    </row>
    <row r="6" spans="1:8" ht="15" customHeight="1" x14ac:dyDescent="0.25">
      <c r="A6" s="8" t="s">
        <v>379</v>
      </c>
      <c r="B6" s="41">
        <v>0</v>
      </c>
      <c r="C6" s="55">
        <v>0</v>
      </c>
      <c r="D6" s="41">
        <v>0</v>
      </c>
      <c r="E6" s="41">
        <v>0</v>
      </c>
      <c r="F6" s="41">
        <v>0</v>
      </c>
      <c r="G6" s="41">
        <v>0</v>
      </c>
      <c r="H6" s="44">
        <f t="shared" si="0"/>
        <v>0</v>
      </c>
    </row>
    <row r="7" spans="1:8" ht="15" customHeight="1" x14ac:dyDescent="0.25">
      <c r="A7" s="8" t="s">
        <v>380</v>
      </c>
      <c r="B7" s="41">
        <v>0</v>
      </c>
      <c r="C7" s="41">
        <v>0</v>
      </c>
      <c r="D7" s="41">
        <v>0</v>
      </c>
      <c r="E7" s="41">
        <v>0</v>
      </c>
      <c r="F7" s="41">
        <v>0</v>
      </c>
      <c r="G7" s="41">
        <v>0</v>
      </c>
      <c r="H7" s="44">
        <f t="shared" si="0"/>
        <v>0</v>
      </c>
    </row>
    <row r="8" spans="1:8" ht="15" customHeight="1" x14ac:dyDescent="0.25">
      <c r="A8" s="89" t="s">
        <v>381</v>
      </c>
      <c r="B8" s="42">
        <v>0</v>
      </c>
      <c r="C8" s="42">
        <v>0</v>
      </c>
      <c r="D8" s="42">
        <v>0</v>
      </c>
      <c r="E8" s="42">
        <v>0</v>
      </c>
      <c r="F8" s="42">
        <v>0</v>
      </c>
      <c r="G8" s="42">
        <v>0</v>
      </c>
      <c r="H8" s="42">
        <f t="shared" si="0"/>
        <v>0</v>
      </c>
    </row>
    <row r="9" spans="1:8" ht="15" customHeight="1" x14ac:dyDescent="0.25">
      <c r="A9" s="22" t="s">
        <v>382</v>
      </c>
      <c r="B9" s="44">
        <f t="shared" ref="B9:H9" si="1">SUM(B5:B8)</f>
        <v>0</v>
      </c>
      <c r="C9" s="44">
        <f t="shared" si="1"/>
        <v>0</v>
      </c>
      <c r="D9" s="44">
        <f t="shared" si="1"/>
        <v>0</v>
      </c>
      <c r="E9" s="44">
        <f t="shared" si="1"/>
        <v>0</v>
      </c>
      <c r="F9" s="44">
        <f t="shared" si="1"/>
        <v>0</v>
      </c>
      <c r="G9" s="44">
        <f t="shared" si="1"/>
        <v>0</v>
      </c>
      <c r="H9" s="44">
        <f t="shared" si="1"/>
        <v>0</v>
      </c>
    </row>
    <row r="10" spans="1:8" ht="15" customHeight="1" x14ac:dyDescent="0.25">
      <c r="A10" s="8" t="s">
        <v>383</v>
      </c>
      <c r="B10" s="44">
        <v>0</v>
      </c>
      <c r="C10" s="44">
        <v>0</v>
      </c>
      <c r="D10" s="44">
        <v>0</v>
      </c>
      <c r="E10" s="44">
        <v>0</v>
      </c>
      <c r="F10" s="44">
        <v>0</v>
      </c>
      <c r="G10" s="44">
        <v>0</v>
      </c>
      <c r="H10" s="44">
        <f t="shared" si="0"/>
        <v>0</v>
      </c>
    </row>
    <row r="11" spans="1:8" ht="15" customHeight="1" x14ac:dyDescent="0.25">
      <c r="A11" s="8" t="s">
        <v>384</v>
      </c>
      <c r="B11" s="41">
        <v>0</v>
      </c>
      <c r="C11" s="41">
        <v>0</v>
      </c>
      <c r="D11" s="41">
        <v>0</v>
      </c>
      <c r="E11" s="41">
        <v>0</v>
      </c>
      <c r="F11" s="41">
        <v>0</v>
      </c>
      <c r="G11" s="41">
        <v>0</v>
      </c>
      <c r="H11" s="44">
        <f t="shared" si="0"/>
        <v>0</v>
      </c>
    </row>
    <row r="12" spans="1:8" ht="15" customHeight="1" x14ac:dyDescent="0.25">
      <c r="A12" s="8" t="s">
        <v>385</v>
      </c>
      <c r="B12" s="41">
        <v>0</v>
      </c>
      <c r="C12" s="41">
        <v>0</v>
      </c>
      <c r="D12" s="41">
        <v>0</v>
      </c>
      <c r="E12" s="41">
        <v>0</v>
      </c>
      <c r="F12" s="41">
        <v>0</v>
      </c>
      <c r="G12" s="54">
        <v>0</v>
      </c>
      <c r="H12" s="44">
        <f t="shared" si="0"/>
        <v>0</v>
      </c>
    </row>
    <row r="13" spans="1:8" ht="15" customHeight="1" x14ac:dyDescent="0.25">
      <c r="A13" s="8" t="s">
        <v>386</v>
      </c>
      <c r="B13" s="41">
        <v>0</v>
      </c>
      <c r="C13" s="41">
        <v>0</v>
      </c>
      <c r="D13" s="41">
        <v>0</v>
      </c>
      <c r="E13" s="41">
        <v>0</v>
      </c>
      <c r="F13" s="41">
        <v>0</v>
      </c>
      <c r="G13" s="54">
        <v>0</v>
      </c>
      <c r="H13" s="44">
        <f t="shared" si="0"/>
        <v>0</v>
      </c>
    </row>
    <row r="14" spans="1:8" ht="15" customHeight="1" x14ac:dyDescent="0.25">
      <c r="A14" s="8" t="s">
        <v>387</v>
      </c>
      <c r="B14" s="42">
        <v>0</v>
      </c>
      <c r="C14" s="42">
        <v>0</v>
      </c>
      <c r="D14" s="42">
        <v>0</v>
      </c>
      <c r="E14" s="42">
        <v>0</v>
      </c>
      <c r="F14" s="42">
        <v>0</v>
      </c>
      <c r="G14" s="42">
        <v>0</v>
      </c>
      <c r="H14" s="43">
        <f t="shared" si="0"/>
        <v>0</v>
      </c>
    </row>
    <row r="15" spans="1:8" ht="15" customHeight="1" x14ac:dyDescent="0.25">
      <c r="A15" s="28" t="s">
        <v>376</v>
      </c>
      <c r="B15" s="45">
        <f t="shared" ref="B15:H15" si="2">B9-B10-B11-B12-B13-B14</f>
        <v>0</v>
      </c>
      <c r="C15" s="45">
        <f t="shared" si="2"/>
        <v>0</v>
      </c>
      <c r="D15" s="45">
        <f>D9-D10-D11-D12-D13-D14</f>
        <v>0</v>
      </c>
      <c r="E15" s="45">
        <f>E9-E10-E11-E12-E13-E14</f>
        <v>0</v>
      </c>
      <c r="F15" s="45">
        <f>F9-F10-F11-F12-F13-F14</f>
        <v>0</v>
      </c>
      <c r="G15" s="45">
        <f>G9-G10-G11-G12-G13-G14</f>
        <v>0</v>
      </c>
      <c r="H15" s="45">
        <f t="shared" si="2"/>
        <v>0</v>
      </c>
    </row>
    <row r="17" spans="1:8" ht="47.25" x14ac:dyDescent="0.25">
      <c r="A17" s="8" t="s">
        <v>219</v>
      </c>
      <c r="B17" s="47" t="s">
        <v>221</v>
      </c>
      <c r="C17" s="47" t="s">
        <v>230</v>
      </c>
      <c r="D17" s="56" t="s">
        <v>231</v>
      </c>
      <c r="E17" s="56" t="s">
        <v>231</v>
      </c>
      <c r="F17" s="47" t="s">
        <v>221</v>
      </c>
      <c r="G17" s="47" t="s">
        <v>232</v>
      </c>
      <c r="H17" s="50"/>
    </row>
    <row r="19" spans="1:8" ht="15" customHeight="1" x14ac:dyDescent="0.25">
      <c r="A19" s="57" t="s">
        <v>388</v>
      </c>
      <c r="B19" s="41"/>
      <c r="C19" s="41"/>
      <c r="D19" s="41"/>
      <c r="E19" s="41"/>
      <c r="F19" s="41"/>
      <c r="G19" s="41"/>
      <c r="H19" s="41"/>
    </row>
    <row r="20" spans="1:8" ht="15" customHeight="1" x14ac:dyDescent="0.25">
      <c r="A20" s="8" t="s">
        <v>222</v>
      </c>
      <c r="B20" s="41"/>
      <c r="C20" s="41"/>
      <c r="D20" s="41"/>
      <c r="E20" s="41"/>
      <c r="F20" s="41"/>
      <c r="G20" s="41"/>
      <c r="H20" s="41">
        <f>SUM(B20:G20)</f>
        <v>0</v>
      </c>
    </row>
    <row r="21" spans="1:8" ht="15" customHeight="1" x14ac:dyDescent="0.25">
      <c r="A21" s="8" t="s">
        <v>223</v>
      </c>
      <c r="B21" s="41"/>
      <c r="C21" s="41"/>
      <c r="D21" s="41"/>
      <c r="E21" s="41"/>
      <c r="F21" s="41"/>
      <c r="G21" s="41"/>
      <c r="H21" s="41">
        <f>SUM(B21:G21)</f>
        <v>0</v>
      </c>
    </row>
    <row r="22" spans="1:8" ht="15" customHeight="1" x14ac:dyDescent="0.25">
      <c r="A22" s="38" t="s">
        <v>224</v>
      </c>
      <c r="B22" s="104">
        <f t="shared" ref="B22:H22" si="3">SUM(B20:B21)</f>
        <v>0</v>
      </c>
      <c r="C22" s="104">
        <f t="shared" si="3"/>
        <v>0</v>
      </c>
      <c r="D22" s="104">
        <f t="shared" si="3"/>
        <v>0</v>
      </c>
      <c r="E22" s="104">
        <f t="shared" si="3"/>
        <v>0</v>
      </c>
      <c r="F22" s="104">
        <f t="shared" si="3"/>
        <v>0</v>
      </c>
      <c r="G22" s="104">
        <f t="shared" si="3"/>
        <v>0</v>
      </c>
      <c r="H22" s="104">
        <f t="shared" si="3"/>
        <v>0</v>
      </c>
    </row>
  </sheetData>
  <customSheetViews>
    <customSheetView guid="{E08F6C1E-EA7C-4AAA-84BE-D7F298563247}" showPageBreaks="1" fitToPage="1" showRuler="0">
      <selection activeCell="A5" sqref="A5"/>
      <pageMargins left="0" right="0" top="0" bottom="0" header="0" footer="0"/>
      <pageSetup paperSize="9" scale="63"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scale="63"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5" type="noConversion"/>
  <pageMargins left="0.23622047244094491" right="0.23622047244094491" top="0.70866141732283472" bottom="0.47244094488188981" header="0.23622047244094491" footer="0.31496062992125984"/>
  <pageSetup paperSize="9" scale="64" orientation="portrait" r:id="rId3"/>
  <headerFooter scaleWithDoc="0">
    <oddHeader>&amp;LVirksomhetsregnskap for nettobudsjetterte virksomheter i henhold til de statlige regnskapsstandardene (SRS)</oddHeader>
  </headerFooter>
  <ignoredErrors>
    <ignoredError sqref="H9" formula="1"/>
    <ignoredError sqref="H8 H20:H21"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4C699-2222-4D1F-9476-DE2F9F6F2B60}">
  <sheetPr>
    <pageSetUpPr fitToPage="1"/>
  </sheetPr>
  <dimension ref="A1:H51"/>
  <sheetViews>
    <sheetView topLeftCell="A14" zoomScaleNormal="100" workbookViewId="0">
      <selection activeCell="E33" sqref="E33"/>
    </sheetView>
  </sheetViews>
  <sheetFormatPr baseColWidth="10" defaultColWidth="11.42578125" defaultRowHeight="15" customHeight="1" x14ac:dyDescent="0.25"/>
  <cols>
    <col min="1" max="1" width="45.7109375" style="137" customWidth="1"/>
    <col min="2" max="2" width="12.7109375" style="137" customWidth="1"/>
    <col min="3" max="3" width="11.5703125" style="137" customWidth="1"/>
    <col min="4" max="4" width="13.85546875" style="137" customWidth="1"/>
    <col min="5" max="6" width="15.7109375" style="137" customWidth="1"/>
    <col min="7" max="16384" width="11.42578125" style="137"/>
  </cols>
  <sheetData>
    <row r="1" spans="1:4" ht="20.25" x14ac:dyDescent="0.3">
      <c r="A1" s="294" t="s">
        <v>233</v>
      </c>
      <c r="B1" s="168"/>
      <c r="C1" s="168"/>
      <c r="D1" s="168"/>
    </row>
    <row r="3" spans="1:4" ht="15" customHeight="1" x14ac:dyDescent="0.25">
      <c r="B3" s="162">
        <f>+Resultatregnskap!C3</f>
        <v>45657</v>
      </c>
      <c r="C3" s="162"/>
      <c r="D3" s="162">
        <f>+Resultatregnskap!D3</f>
        <v>45291</v>
      </c>
    </row>
    <row r="4" spans="1:4" ht="15" customHeight="1" x14ac:dyDescent="0.25">
      <c r="B4" s="160"/>
      <c r="C4" s="160"/>
      <c r="D4" s="160"/>
    </row>
    <row r="5" spans="1:4" ht="15" customHeight="1" x14ac:dyDescent="0.25">
      <c r="A5" s="137" t="s">
        <v>234</v>
      </c>
      <c r="B5" s="159">
        <v>0</v>
      </c>
      <c r="C5" s="159"/>
      <c r="D5" s="159">
        <v>0</v>
      </c>
    </row>
    <row r="6" spans="1:4" ht="15" customHeight="1" x14ac:dyDescent="0.25">
      <c r="A6" s="137" t="s">
        <v>235</v>
      </c>
      <c r="B6" s="159">
        <v>0</v>
      </c>
      <c r="C6" s="159"/>
      <c r="D6" s="159">
        <v>0</v>
      </c>
    </row>
    <row r="7" spans="1:4" ht="15" customHeight="1" x14ac:dyDescent="0.25">
      <c r="A7" s="137" t="s">
        <v>236</v>
      </c>
      <c r="B7" s="159">
        <v>0</v>
      </c>
      <c r="C7" s="159"/>
      <c r="D7" s="159">
        <v>0</v>
      </c>
    </row>
    <row r="8" spans="1:4" ht="15" customHeight="1" x14ac:dyDescent="0.25">
      <c r="A8" s="137" t="s">
        <v>237</v>
      </c>
      <c r="B8" s="159">
        <v>0</v>
      </c>
      <c r="C8" s="159"/>
      <c r="D8" s="159">
        <v>0</v>
      </c>
    </row>
    <row r="9" spans="1:4" ht="15" customHeight="1" x14ac:dyDescent="0.25">
      <c r="A9" s="137" t="s">
        <v>238</v>
      </c>
      <c r="B9" s="159">
        <v>0</v>
      </c>
      <c r="C9" s="159"/>
      <c r="D9" s="159">
        <v>0</v>
      </c>
    </row>
    <row r="10" spans="1:4" ht="15" customHeight="1" x14ac:dyDescent="0.25">
      <c r="A10" s="137" t="s">
        <v>239</v>
      </c>
      <c r="B10" s="159">
        <v>0</v>
      </c>
      <c r="C10" s="159"/>
      <c r="D10" s="159">
        <v>0</v>
      </c>
    </row>
    <row r="11" spans="1:4" ht="15" customHeight="1" x14ac:dyDescent="0.25">
      <c r="A11" s="137" t="s">
        <v>240</v>
      </c>
      <c r="B11" s="159">
        <v>0</v>
      </c>
      <c r="C11" s="159"/>
      <c r="D11" s="159">
        <v>0</v>
      </c>
    </row>
    <row r="12" spans="1:4" ht="15" customHeight="1" x14ac:dyDescent="0.25">
      <c r="A12" s="137" t="s">
        <v>241</v>
      </c>
      <c r="B12" s="159">
        <v>0</v>
      </c>
      <c r="C12" s="159"/>
      <c r="D12" s="159">
        <v>0</v>
      </c>
    </row>
    <row r="13" spans="1:4" ht="15" customHeight="1" x14ac:dyDescent="0.25">
      <c r="A13" s="137" t="s">
        <v>242</v>
      </c>
      <c r="B13" s="159">
        <v>0</v>
      </c>
      <c r="C13" s="159"/>
      <c r="D13" s="159">
        <v>0</v>
      </c>
    </row>
    <row r="14" spans="1:4" ht="15" customHeight="1" x14ac:dyDescent="0.25">
      <c r="A14" s="137" t="s">
        <v>243</v>
      </c>
      <c r="B14" s="159">
        <v>0</v>
      </c>
      <c r="C14" s="159"/>
      <c r="D14" s="159">
        <v>0</v>
      </c>
    </row>
    <row r="15" spans="1:4" ht="15" customHeight="1" x14ac:dyDescent="0.25">
      <c r="A15" s="137" t="s">
        <v>244</v>
      </c>
      <c r="B15" s="159">
        <v>0</v>
      </c>
      <c r="C15" s="159"/>
      <c r="D15" s="159">
        <v>0</v>
      </c>
    </row>
    <row r="16" spans="1:4" ht="15" customHeight="1" x14ac:dyDescent="0.25">
      <c r="A16" s="137" t="s">
        <v>245</v>
      </c>
      <c r="B16" s="159">
        <v>0</v>
      </c>
      <c r="C16" s="159"/>
      <c r="D16" s="159">
        <v>0</v>
      </c>
    </row>
    <row r="17" spans="1:8" ht="15" customHeight="1" x14ac:dyDescent="0.25">
      <c r="A17" s="158" t="s">
        <v>246</v>
      </c>
      <c r="B17" s="157">
        <f>SUM(B5:B16)</f>
        <v>0</v>
      </c>
      <c r="C17" s="157"/>
      <c r="D17" s="157">
        <f>SUM(D5:D16)</f>
        <v>0</v>
      </c>
    </row>
    <row r="18" spans="1:8" ht="15" customHeight="1" x14ac:dyDescent="0.25">
      <c r="A18" s="290"/>
    </row>
    <row r="19" spans="1:8" ht="15" customHeight="1" x14ac:dyDescent="0.25">
      <c r="A19" s="160"/>
    </row>
    <row r="20" spans="1:8" ht="15" customHeight="1" x14ac:dyDescent="0.25">
      <c r="A20" s="156" t="s">
        <v>247</v>
      </c>
      <c r="B20" s="155"/>
      <c r="C20" s="291"/>
      <c r="D20" s="155"/>
      <c r="E20" s="155"/>
      <c r="F20" s="155"/>
    </row>
    <row r="21" spans="1:8" ht="15" customHeight="1" x14ac:dyDescent="0.25">
      <c r="A21" s="151" t="s">
        <v>248</v>
      </c>
      <c r="B21" s="313" t="s">
        <v>249</v>
      </c>
      <c r="C21" s="314"/>
      <c r="D21" s="314"/>
      <c r="E21" s="314"/>
      <c r="F21" s="315"/>
      <c r="G21" s="133"/>
    </row>
    <row r="22" spans="1:8" ht="84.75" customHeight="1" x14ac:dyDescent="0.25">
      <c r="A22" s="150"/>
      <c r="B22" s="154" t="s">
        <v>250</v>
      </c>
      <c r="C22" s="153" t="s">
        <v>67</v>
      </c>
      <c r="D22" s="153" t="s">
        <v>251</v>
      </c>
      <c r="E22" s="154" t="s">
        <v>69</v>
      </c>
      <c r="F22" s="153" t="s">
        <v>252</v>
      </c>
      <c r="G22" s="152" t="s">
        <v>218</v>
      </c>
    </row>
    <row r="23" spans="1:8" ht="15" customHeight="1" x14ac:dyDescent="0.25">
      <c r="A23" s="150" t="s">
        <v>253</v>
      </c>
      <c r="B23" s="150"/>
      <c r="C23" s="133"/>
      <c r="D23" s="133"/>
      <c r="E23" s="133"/>
      <c r="F23" s="133"/>
      <c r="G23" s="150">
        <f>SUM(B23:F23)</f>
        <v>0</v>
      </c>
    </row>
    <row r="24" spans="1:8" ht="15" customHeight="1" x14ac:dyDescent="0.25">
      <c r="A24" s="150" t="s">
        <v>254</v>
      </c>
      <c r="B24" s="150"/>
      <c r="C24" s="133"/>
      <c r="D24" s="133"/>
      <c r="E24" s="133"/>
      <c r="F24" s="133"/>
      <c r="G24" s="150">
        <f>SUM(B24:F24)</f>
        <v>0</v>
      </c>
    </row>
    <row r="25" spans="1:8" ht="15" customHeight="1" x14ac:dyDescent="0.25">
      <c r="A25" s="150" t="s">
        <v>255</v>
      </c>
      <c r="B25" s="151"/>
      <c r="C25" s="133"/>
      <c r="D25" s="133"/>
      <c r="E25" s="133"/>
      <c r="F25" s="133"/>
      <c r="G25" s="150">
        <f>SUM(B25:F25)</f>
        <v>0</v>
      </c>
    </row>
    <row r="26" spans="1:8" ht="15" customHeight="1" x14ac:dyDescent="0.25">
      <c r="A26" s="311" t="s">
        <v>256</v>
      </c>
      <c r="B26" s="151">
        <v>0</v>
      </c>
      <c r="C26" s="151">
        <v>0</v>
      </c>
      <c r="D26" s="151">
        <v>0</v>
      </c>
      <c r="E26" s="151">
        <v>0</v>
      </c>
      <c r="F26" s="151">
        <v>0</v>
      </c>
      <c r="G26" s="151">
        <f>SUM(G23:G25)</f>
        <v>0</v>
      </c>
    </row>
    <row r="32" spans="1:8" ht="15" customHeight="1" x14ac:dyDescent="0.25">
      <c r="A32" s="289" t="s">
        <v>257</v>
      </c>
      <c r="B32" s="147"/>
      <c r="C32" s="147"/>
      <c r="D32" s="147"/>
      <c r="E32" s="147"/>
      <c r="F32" s="147"/>
      <c r="G32" s="147"/>
      <c r="H32" s="147"/>
    </row>
    <row r="33" spans="1:8" ht="15" customHeight="1" x14ac:dyDescent="0.25">
      <c r="A33" s="147"/>
      <c r="B33" s="147"/>
      <c r="C33" s="147"/>
      <c r="D33" s="147"/>
      <c r="E33" s="147"/>
      <c r="F33" s="147"/>
      <c r="G33" s="147"/>
      <c r="H33" s="147"/>
    </row>
    <row r="34" spans="1:8" ht="15" customHeight="1" x14ac:dyDescent="0.25">
      <c r="A34" s="149" t="s">
        <v>247</v>
      </c>
      <c r="B34" s="148"/>
      <c r="C34" s="292"/>
      <c r="D34" s="148"/>
      <c r="E34" s="148"/>
      <c r="F34" s="148"/>
      <c r="G34" s="147"/>
      <c r="H34" s="147"/>
    </row>
    <row r="35" spans="1:8" ht="15" customHeight="1" x14ac:dyDescent="0.25">
      <c r="A35" s="144" t="s">
        <v>248</v>
      </c>
      <c r="B35" s="316" t="s">
        <v>249</v>
      </c>
      <c r="C35" s="317"/>
      <c r="D35" s="317"/>
      <c r="E35" s="317"/>
      <c r="F35" s="318"/>
      <c r="G35" s="143"/>
      <c r="H35" s="147"/>
    </row>
    <row r="36" spans="1:8" ht="87" customHeight="1" x14ac:dyDescent="0.25">
      <c r="A36" s="142"/>
      <c r="B36" s="142" t="s">
        <v>250</v>
      </c>
      <c r="C36" s="146" t="s">
        <v>67</v>
      </c>
      <c r="D36" s="146" t="s">
        <v>68</v>
      </c>
      <c r="E36" s="142" t="s">
        <v>69</v>
      </c>
      <c r="F36" s="146" t="s">
        <v>258</v>
      </c>
      <c r="G36" s="145" t="s">
        <v>218</v>
      </c>
      <c r="H36" s="293"/>
    </row>
    <row r="37" spans="1:8" ht="15" customHeight="1" x14ac:dyDescent="0.25">
      <c r="A37" s="141" t="s">
        <v>253</v>
      </c>
      <c r="B37" s="141"/>
      <c r="C37" s="143"/>
      <c r="D37" s="143"/>
      <c r="E37" s="141">
        <v>300000</v>
      </c>
      <c r="F37" s="143"/>
      <c r="G37" s="141">
        <f>SUM(B37:F37)</f>
        <v>300000</v>
      </c>
      <c r="H37" s="147"/>
    </row>
    <row r="38" spans="1:8" ht="15" customHeight="1" x14ac:dyDescent="0.25">
      <c r="A38" s="141" t="s">
        <v>254</v>
      </c>
      <c r="B38" s="141"/>
      <c r="C38" s="141">
        <v>1200000</v>
      </c>
      <c r="D38" s="143"/>
      <c r="E38" s="143"/>
      <c r="F38" s="143"/>
      <c r="G38" s="141">
        <f>SUM(B38:F38)</f>
        <v>1200000</v>
      </c>
      <c r="H38" s="147"/>
    </row>
    <row r="39" spans="1:8" ht="15" customHeight="1" x14ac:dyDescent="0.25">
      <c r="A39" s="141" t="s">
        <v>255</v>
      </c>
      <c r="B39" s="144"/>
      <c r="C39" s="143"/>
      <c r="D39" s="143"/>
      <c r="E39" s="143"/>
      <c r="F39" s="143"/>
      <c r="G39" s="141">
        <f>SUM(B39:F39)</f>
        <v>0</v>
      </c>
      <c r="H39" s="147"/>
    </row>
    <row r="40" spans="1:8" ht="15" customHeight="1" x14ac:dyDescent="0.25">
      <c r="A40" s="142" t="s">
        <v>256</v>
      </c>
      <c r="B40" s="141">
        <v>0</v>
      </c>
      <c r="C40" s="141">
        <v>1200000</v>
      </c>
      <c r="D40" s="141">
        <v>0</v>
      </c>
      <c r="E40" s="141">
        <v>300000</v>
      </c>
      <c r="F40" s="141">
        <v>0</v>
      </c>
      <c r="G40" s="141">
        <f>SUM(G37:G39)</f>
        <v>1500000</v>
      </c>
      <c r="H40" s="147"/>
    </row>
    <row r="41" spans="1:8" ht="15" customHeight="1" x14ac:dyDescent="0.25">
      <c r="A41" s="147"/>
      <c r="B41" s="147"/>
      <c r="C41" s="147"/>
      <c r="D41" s="147"/>
      <c r="E41" s="147"/>
      <c r="F41" s="147"/>
      <c r="G41" s="147"/>
      <c r="H41" s="147"/>
    </row>
    <row r="42" spans="1:8" ht="15" customHeight="1" x14ac:dyDescent="0.25">
      <c r="A42" s="147"/>
      <c r="B42" s="147"/>
      <c r="C42" s="147"/>
      <c r="D42" s="147"/>
      <c r="E42" s="147"/>
      <c r="F42" s="147"/>
      <c r="G42" s="147"/>
      <c r="H42" s="147"/>
    </row>
    <row r="43" spans="1:8" ht="15" customHeight="1" x14ac:dyDescent="0.25">
      <c r="A43" s="147"/>
      <c r="B43" s="147"/>
      <c r="C43" s="147"/>
      <c r="D43" s="147"/>
      <c r="E43" s="147"/>
      <c r="F43" s="147"/>
      <c r="G43" s="147"/>
      <c r="H43" s="147"/>
    </row>
    <row r="44" spans="1:8" ht="15" customHeight="1" x14ac:dyDescent="0.25">
      <c r="A44" s="147"/>
      <c r="B44" s="147"/>
      <c r="C44" s="147"/>
      <c r="D44" s="147"/>
      <c r="E44" s="147"/>
      <c r="F44" s="147"/>
      <c r="G44" s="147"/>
      <c r="H44" s="147"/>
    </row>
    <row r="45" spans="1:8" ht="15" customHeight="1" x14ac:dyDescent="0.25">
      <c r="A45" s="147"/>
      <c r="B45" s="147"/>
      <c r="C45" s="147"/>
      <c r="D45" s="147"/>
      <c r="E45" s="147"/>
      <c r="F45" s="147"/>
      <c r="G45" s="147"/>
      <c r="H45" s="147"/>
    </row>
    <row r="46" spans="1:8" ht="15" customHeight="1" x14ac:dyDescent="0.25">
      <c r="A46" s="147"/>
      <c r="B46" s="147"/>
      <c r="C46" s="147"/>
      <c r="D46" s="147"/>
      <c r="E46" s="147"/>
      <c r="F46" s="147"/>
      <c r="G46" s="147"/>
      <c r="H46" s="147"/>
    </row>
    <row r="47" spans="1:8" ht="15" customHeight="1" x14ac:dyDescent="0.25">
      <c r="A47" s="147"/>
      <c r="B47" s="147"/>
      <c r="C47" s="147"/>
      <c r="D47" s="147"/>
      <c r="E47" s="147"/>
      <c r="F47" s="147"/>
      <c r="G47" s="147"/>
      <c r="H47" s="147"/>
    </row>
    <row r="48" spans="1:8" ht="15" customHeight="1" x14ac:dyDescent="0.25">
      <c r="A48" s="147"/>
      <c r="B48" s="147"/>
      <c r="C48" s="147"/>
      <c r="D48" s="147"/>
      <c r="E48" s="147"/>
      <c r="F48" s="147"/>
      <c r="G48" s="147"/>
      <c r="H48" s="147"/>
    </row>
    <row r="49" spans="1:8" ht="15" customHeight="1" x14ac:dyDescent="0.25">
      <c r="A49" s="147"/>
      <c r="B49" s="147"/>
      <c r="C49" s="147"/>
      <c r="D49" s="147"/>
      <c r="E49" s="147"/>
      <c r="F49" s="147"/>
      <c r="G49" s="147"/>
      <c r="H49" s="147"/>
    </row>
    <row r="50" spans="1:8" ht="15" customHeight="1" x14ac:dyDescent="0.25">
      <c r="A50" s="147"/>
      <c r="B50" s="147"/>
      <c r="C50" s="147"/>
      <c r="D50" s="147"/>
      <c r="E50" s="147"/>
      <c r="F50" s="147"/>
      <c r="G50" s="147"/>
      <c r="H50" s="147"/>
    </row>
    <row r="51" spans="1:8" ht="15" customHeight="1" x14ac:dyDescent="0.25">
      <c r="A51" s="147"/>
      <c r="B51" s="147"/>
      <c r="C51" s="147"/>
      <c r="D51" s="147"/>
      <c r="E51" s="147"/>
      <c r="F51" s="147"/>
      <c r="G51" s="147"/>
      <c r="H51" s="147"/>
    </row>
  </sheetData>
  <mergeCells count="2">
    <mergeCell ref="B21:F21"/>
    <mergeCell ref="B35:F35"/>
  </mergeCells>
  <pageMargins left="0.23622047244094491" right="0.23622047244094491" top="0.70866141732283472" bottom="0.47244094488188981" header="0.23622047244094491" footer="0.31496062992125984"/>
  <pageSetup paperSize="9" scale="80" orientation="portrait" r:id="rId1"/>
  <headerFooter scaleWithDoc="0">
    <oddHeader>&amp;LVirksomhetsregnskap for nettobudsjetterte virksomheter i henhold til de statlige regnskapsstandardene (SRS)</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0"/>
  <sheetViews>
    <sheetView zoomScaleNormal="100" workbookViewId="0"/>
  </sheetViews>
  <sheetFormatPr baseColWidth="10" defaultColWidth="11.42578125" defaultRowHeight="15" customHeight="1" x14ac:dyDescent="0.25"/>
  <cols>
    <col min="1" max="1" width="45.7109375" style="8" customWidth="1"/>
    <col min="2" max="2" width="15.7109375" style="8" customWidth="1"/>
    <col min="3" max="3" width="5.7109375" style="8" customWidth="1"/>
    <col min="4" max="4" width="15.7109375" style="8" customWidth="1"/>
    <col min="5" max="16384" width="11.42578125" style="8"/>
  </cols>
  <sheetData>
    <row r="1" spans="1:4" ht="20.25" x14ac:dyDescent="0.3">
      <c r="A1" s="284" t="s">
        <v>259</v>
      </c>
      <c r="B1" s="52"/>
      <c r="C1" s="52"/>
      <c r="D1" s="53"/>
    </row>
    <row r="3" spans="1:4" ht="15" customHeight="1" x14ac:dyDescent="0.25">
      <c r="A3" s="1"/>
      <c r="B3" s="283">
        <f>Resultatregnskap!C3</f>
        <v>45657</v>
      </c>
      <c r="C3" s="283"/>
      <c r="D3" s="283">
        <f>Resultatregnskap!D3</f>
        <v>45291</v>
      </c>
    </row>
    <row r="4" spans="1:4" ht="15" customHeight="1" x14ac:dyDescent="0.25">
      <c r="A4" s="31" t="s">
        <v>43</v>
      </c>
      <c r="B4" s="24"/>
      <c r="C4" s="24"/>
      <c r="D4" s="24"/>
    </row>
    <row r="5" spans="1:4" ht="15" customHeight="1" x14ac:dyDescent="0.25">
      <c r="A5" s="50" t="s">
        <v>260</v>
      </c>
      <c r="B5" s="24">
        <v>0</v>
      </c>
      <c r="C5" s="24"/>
      <c r="D5" s="24">
        <v>0</v>
      </c>
    </row>
    <row r="6" spans="1:4" ht="15" customHeight="1" x14ac:dyDescent="0.25">
      <c r="A6" s="50" t="s">
        <v>261</v>
      </c>
      <c r="B6" s="24">
        <v>0</v>
      </c>
      <c r="C6" s="24"/>
      <c r="D6" s="24">
        <v>0</v>
      </c>
    </row>
    <row r="7" spans="1:4" ht="15" customHeight="1" x14ac:dyDescent="0.25">
      <c r="A7" s="8" t="s">
        <v>262</v>
      </c>
      <c r="B7" s="24">
        <v>0</v>
      </c>
      <c r="C7" s="24"/>
      <c r="D7" s="24">
        <v>0</v>
      </c>
    </row>
    <row r="8" spans="1:4" ht="15" customHeight="1" x14ac:dyDescent="0.25">
      <c r="A8" s="50" t="s">
        <v>263</v>
      </c>
      <c r="B8" s="24">
        <v>0</v>
      </c>
      <c r="C8" s="24"/>
      <c r="D8" s="24">
        <v>0</v>
      </c>
    </row>
    <row r="9" spans="1:4" ht="15" customHeight="1" x14ac:dyDescent="0.25">
      <c r="A9" s="65" t="s">
        <v>264</v>
      </c>
      <c r="B9" s="29">
        <f>SUM(B5:B8)</f>
        <v>0</v>
      </c>
      <c r="C9" s="29"/>
      <c r="D9" s="29">
        <f>SUM(D5:D8)</f>
        <v>0</v>
      </c>
    </row>
    <row r="10" spans="1:4" ht="15" customHeight="1" x14ac:dyDescent="0.25">
      <c r="A10" s="31"/>
      <c r="B10" s="24"/>
      <c r="C10" s="24"/>
      <c r="D10" s="24"/>
    </row>
    <row r="11" spans="1:4" ht="15" customHeight="1" x14ac:dyDescent="0.25">
      <c r="A11" s="31" t="s">
        <v>44</v>
      </c>
      <c r="B11" s="24"/>
      <c r="C11" s="24"/>
      <c r="D11" s="24"/>
    </row>
    <row r="12" spans="1:4" ht="15" customHeight="1" x14ac:dyDescent="0.25">
      <c r="A12" s="50" t="s">
        <v>265</v>
      </c>
      <c r="B12" s="24">
        <v>0</v>
      </c>
      <c r="C12" s="24"/>
      <c r="D12" s="24">
        <v>0</v>
      </c>
    </row>
    <row r="13" spans="1:4" ht="15" customHeight="1" x14ac:dyDescent="0.25">
      <c r="A13" s="50" t="s">
        <v>266</v>
      </c>
      <c r="B13" s="24">
        <v>0</v>
      </c>
      <c r="C13" s="24"/>
      <c r="D13" s="24">
        <v>0</v>
      </c>
    </row>
    <row r="14" spans="1:4" ht="15" customHeight="1" x14ac:dyDescent="0.25">
      <c r="A14" s="50" t="s">
        <v>267</v>
      </c>
      <c r="B14" s="24">
        <v>0</v>
      </c>
      <c r="C14" s="24"/>
      <c r="D14" s="24">
        <v>0</v>
      </c>
    </row>
    <row r="15" spans="1:4" ht="15" customHeight="1" x14ac:dyDescent="0.25">
      <c r="A15" s="50" t="s">
        <v>268</v>
      </c>
      <c r="B15" s="24">
        <v>0</v>
      </c>
      <c r="C15" s="24"/>
      <c r="D15" s="24">
        <v>0</v>
      </c>
    </row>
    <row r="16" spans="1:4" ht="15" customHeight="1" x14ac:dyDescent="0.25">
      <c r="A16" s="65" t="s">
        <v>269</v>
      </c>
      <c r="B16" s="29">
        <f>SUM(B12:B15)</f>
        <v>0</v>
      </c>
      <c r="C16" s="29"/>
      <c r="D16" s="29">
        <f>SUM(D12:D15)</f>
        <v>0</v>
      </c>
    </row>
    <row r="17" spans="1:6" ht="15" customHeight="1" x14ac:dyDescent="0.25">
      <c r="A17" s="31"/>
      <c r="B17" s="24"/>
      <c r="C17" s="24"/>
      <c r="D17" s="24"/>
    </row>
    <row r="19" spans="1:6" ht="15.75" x14ac:dyDescent="0.25">
      <c r="B19" s="295"/>
      <c r="C19" s="295"/>
      <c r="D19" s="296"/>
    </row>
    <row r="20" spans="1:6" ht="15" customHeight="1" x14ac:dyDescent="0.25">
      <c r="B20" s="24"/>
      <c r="C20" s="24"/>
      <c r="D20" s="24"/>
    </row>
    <row r="21" spans="1:6" ht="15" customHeight="1" x14ac:dyDescent="0.25">
      <c r="B21" s="24"/>
      <c r="C21" s="24"/>
      <c r="D21" s="24"/>
    </row>
    <row r="22" spans="1:6" ht="15.75" x14ac:dyDescent="0.25">
      <c r="B22" s="24"/>
      <c r="C22" s="24"/>
      <c r="D22" s="24"/>
    </row>
    <row r="24" spans="1:6" ht="15" customHeight="1" x14ac:dyDescent="0.25">
      <c r="D24" s="107"/>
      <c r="E24" s="105"/>
      <c r="F24" s="78"/>
    </row>
    <row r="25" spans="1:6" ht="15" customHeight="1" x14ac:dyDescent="0.25">
      <c r="D25" s="24"/>
    </row>
    <row r="26" spans="1:6" ht="15" customHeight="1" x14ac:dyDescent="0.25">
      <c r="D26" s="106"/>
    </row>
    <row r="27" spans="1:6" ht="15" customHeight="1" x14ac:dyDescent="0.25">
      <c r="D27" s="107"/>
    </row>
    <row r="28" spans="1:6" ht="15.75" x14ac:dyDescent="0.25">
      <c r="D28" s="24"/>
    </row>
    <row r="29" spans="1:6" ht="15" customHeight="1" x14ac:dyDescent="0.25">
      <c r="A29" s="22"/>
    </row>
    <row r="30" spans="1:6" ht="15" customHeight="1" x14ac:dyDescent="0.25">
      <c r="A30" s="22"/>
    </row>
  </sheetData>
  <customSheetViews>
    <customSheetView guid="{E08F6C1E-EA7C-4AAA-84BE-D7F298563247}" showPageBreaks="1" fitToPage="1" showRuler="0" topLeftCell="A19">
      <selection activeCell="E53" sqref="E53"/>
      <pageMargins left="0" right="0" top="0" bottom="0" header="0" footer="0"/>
      <pageSetup paperSize="9" scale="86"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topLeftCell="A7">
      <selection activeCell="G25" sqref="G25"/>
      <pageMargins left="0" right="0" top="0" bottom="0" header="0" footer="0"/>
      <pageSetup paperSize="9" scale="77"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5"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nettobudsjetterte virksomheter i henhold til de statlige regnskapsstandardene (SRS)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4"/>
  <sheetViews>
    <sheetView zoomScaleNormal="100" workbookViewId="0">
      <selection sqref="A1:D1"/>
    </sheetView>
  </sheetViews>
  <sheetFormatPr baseColWidth="10" defaultColWidth="11.42578125" defaultRowHeight="15.75" x14ac:dyDescent="0.25"/>
  <cols>
    <col min="1" max="1" width="73.7109375" style="8" customWidth="1"/>
    <col min="2" max="4" width="15.7109375" style="8" customWidth="1"/>
    <col min="5" max="16384" width="11.42578125" style="8"/>
  </cols>
  <sheetData>
    <row r="1" spans="1:4" ht="20.25" x14ac:dyDescent="0.3">
      <c r="A1" s="319" t="s">
        <v>270</v>
      </c>
      <c r="B1" s="320"/>
      <c r="C1" s="320"/>
      <c r="D1" s="320"/>
    </row>
    <row r="3" spans="1:4" x14ac:dyDescent="0.25">
      <c r="A3" s="297"/>
      <c r="B3" s="283">
        <f>Resultatregnskap!C3</f>
        <v>45657</v>
      </c>
      <c r="C3" s="283">
        <f>Resultatregnskap!D3</f>
        <v>45291</v>
      </c>
      <c r="D3" s="298" t="s">
        <v>18</v>
      </c>
    </row>
    <row r="4" spans="1:4" x14ac:dyDescent="0.25">
      <c r="A4" s="22"/>
      <c r="B4" s="75"/>
      <c r="C4" s="71"/>
      <c r="D4" s="71"/>
    </row>
    <row r="5" spans="1:4" x14ac:dyDescent="0.25">
      <c r="A5" s="8" t="s">
        <v>271</v>
      </c>
      <c r="B5" s="24">
        <v>0</v>
      </c>
      <c r="C5" s="24">
        <v>0</v>
      </c>
      <c r="D5" s="24">
        <f>C5-B5</f>
        <v>0</v>
      </c>
    </row>
    <row r="6" spans="1:4" x14ac:dyDescent="0.25">
      <c r="A6" s="8" t="s">
        <v>272</v>
      </c>
      <c r="B6" s="24">
        <v>0</v>
      </c>
      <c r="C6" s="24">
        <v>0</v>
      </c>
      <c r="D6" s="24">
        <f>C6-B6</f>
        <v>0</v>
      </c>
    </row>
    <row r="7" spans="1:4" x14ac:dyDescent="0.25">
      <c r="A7" s="8" t="s">
        <v>273</v>
      </c>
      <c r="B7" s="27">
        <v>0</v>
      </c>
      <c r="C7" s="27">
        <v>0</v>
      </c>
      <c r="D7" s="27">
        <f>C7-B7</f>
        <v>0</v>
      </c>
    </row>
    <row r="8" spans="1:4" ht="16.5" thickBot="1" x14ac:dyDescent="0.3">
      <c r="A8" s="76" t="s">
        <v>274</v>
      </c>
      <c r="B8" s="58">
        <f>SUM(B5:B7)</f>
        <v>0</v>
      </c>
      <c r="C8" s="58">
        <f>SUM(C5:C7)</f>
        <v>0</v>
      </c>
      <c r="D8" s="58">
        <f>SUM(D5:D7)</f>
        <v>0</v>
      </c>
    </row>
    <row r="9" spans="1:4" ht="16.5" thickTop="1" x14ac:dyDescent="0.25"/>
    <row r="10" spans="1:4" x14ac:dyDescent="0.25">
      <c r="A10" s="1" t="s">
        <v>275</v>
      </c>
    </row>
    <row r="11" spans="1:4" x14ac:dyDescent="0.25">
      <c r="A11" s="8" t="s">
        <v>276</v>
      </c>
      <c r="D11" s="24">
        <v>0</v>
      </c>
    </row>
    <row r="12" spans="1:4" x14ac:dyDescent="0.25">
      <c r="A12" s="8" t="s">
        <v>277</v>
      </c>
      <c r="D12" s="24">
        <v>0</v>
      </c>
    </row>
    <row r="13" spans="1:4" x14ac:dyDescent="0.25">
      <c r="A13" s="38" t="s">
        <v>278</v>
      </c>
      <c r="B13" s="38"/>
      <c r="C13" s="38"/>
      <c r="D13" s="30">
        <f>SUM(D11:D12)</f>
        <v>0</v>
      </c>
    </row>
    <row r="14" spans="1:4" x14ac:dyDescent="0.25">
      <c r="D14" s="24"/>
    </row>
    <row r="15" spans="1:4" ht="13.5" customHeight="1" x14ac:dyDescent="0.25"/>
    <row r="16" spans="1:4" ht="13.5" customHeight="1" x14ac:dyDescent="0.25"/>
    <row r="17" spans="2:4" x14ac:dyDescent="0.25">
      <c r="B17" s="295"/>
      <c r="C17" s="295"/>
      <c r="D17" s="107"/>
    </row>
    <row r="18" spans="2:4" x14ac:dyDescent="0.25">
      <c r="B18" s="71"/>
      <c r="C18" s="71"/>
      <c r="D18" s="71"/>
    </row>
    <row r="19" spans="2:4" x14ac:dyDescent="0.25">
      <c r="B19" s="24"/>
      <c r="C19" s="24"/>
      <c r="D19" s="24"/>
    </row>
    <row r="20" spans="2:4" x14ac:dyDescent="0.25">
      <c r="B20" s="24"/>
      <c r="C20" s="24"/>
      <c r="D20" s="24"/>
    </row>
    <row r="21" spans="2:4" x14ac:dyDescent="0.25">
      <c r="B21" s="24"/>
      <c r="C21" s="24"/>
      <c r="D21" s="24"/>
    </row>
    <row r="22" spans="2:4" x14ac:dyDescent="0.25">
      <c r="B22" s="24"/>
      <c r="C22" s="24"/>
      <c r="D22" s="24"/>
    </row>
    <row r="23" spans="2:4" x14ac:dyDescent="0.25">
      <c r="B23" s="24"/>
      <c r="C23" s="24"/>
      <c r="D23" s="24"/>
    </row>
    <row r="24" spans="2:4" x14ac:dyDescent="0.25">
      <c r="B24" s="24"/>
      <c r="C24" s="24"/>
      <c r="D24" s="24"/>
    </row>
    <row r="25" spans="2:4" x14ac:dyDescent="0.25">
      <c r="B25" s="24"/>
      <c r="C25" s="24"/>
      <c r="D25" s="24"/>
    </row>
    <row r="26" spans="2:4" x14ac:dyDescent="0.25">
      <c r="B26" s="24"/>
      <c r="C26" s="24"/>
      <c r="D26" s="24"/>
    </row>
    <row r="27" spans="2:4" x14ac:dyDescent="0.25">
      <c r="B27" s="24"/>
      <c r="C27" s="24"/>
      <c r="D27" s="24"/>
    </row>
    <row r="28" spans="2:4" x14ac:dyDescent="0.25">
      <c r="B28" s="24"/>
      <c r="C28" s="24"/>
      <c r="D28" s="24"/>
    </row>
    <row r="29" spans="2:4" x14ac:dyDescent="0.25">
      <c r="B29" s="24"/>
      <c r="C29" s="24"/>
      <c r="D29" s="24"/>
    </row>
    <row r="30" spans="2:4" x14ac:dyDescent="0.25">
      <c r="B30" s="24"/>
      <c r="C30" s="24"/>
      <c r="D30" s="24"/>
    </row>
    <row r="31" spans="2:4" x14ac:dyDescent="0.25">
      <c r="B31" s="24"/>
      <c r="C31" s="24"/>
      <c r="D31" s="24"/>
    </row>
    <row r="32" spans="2:4" x14ac:dyDescent="0.25">
      <c r="B32" s="24"/>
      <c r="C32" s="24"/>
      <c r="D32" s="24"/>
    </row>
    <row r="33" spans="2:4" x14ac:dyDescent="0.25">
      <c r="B33" s="24"/>
      <c r="C33" s="24"/>
      <c r="D33" s="24"/>
    </row>
    <row r="34" spans="2:4" x14ac:dyDescent="0.25">
      <c r="B34" s="24"/>
      <c r="C34" s="24"/>
      <c r="D34" s="24"/>
    </row>
    <row r="35" spans="2:4" x14ac:dyDescent="0.25">
      <c r="B35" s="24"/>
      <c r="C35" s="24"/>
      <c r="D35" s="24"/>
    </row>
    <row r="36" spans="2:4" x14ac:dyDescent="0.25">
      <c r="B36" s="24"/>
      <c r="C36" s="24"/>
      <c r="D36" s="24"/>
    </row>
    <row r="37" spans="2:4" x14ac:dyDescent="0.25">
      <c r="B37" s="24"/>
      <c r="C37" s="24"/>
      <c r="D37" s="24"/>
    </row>
    <row r="38" spans="2:4" x14ac:dyDescent="0.25">
      <c r="B38" s="24"/>
      <c r="C38" s="24"/>
      <c r="D38" s="24"/>
    </row>
    <row r="39" spans="2:4" x14ac:dyDescent="0.25">
      <c r="B39" s="24"/>
      <c r="C39" s="24"/>
      <c r="D39" s="24"/>
    </row>
    <row r="40" spans="2:4" x14ac:dyDescent="0.25">
      <c r="B40" s="24"/>
      <c r="C40" s="24"/>
      <c r="D40" s="24"/>
    </row>
    <row r="41" spans="2:4" x14ac:dyDescent="0.25">
      <c r="B41" s="24"/>
      <c r="C41" s="24"/>
      <c r="D41" s="24"/>
    </row>
    <row r="42" spans="2:4" x14ac:dyDescent="0.25">
      <c r="B42" s="24"/>
      <c r="C42" s="24"/>
      <c r="D42" s="24"/>
    </row>
    <row r="43" spans="2:4" x14ac:dyDescent="0.25">
      <c r="B43" s="24"/>
      <c r="C43" s="24"/>
      <c r="D43" s="24"/>
    </row>
    <row r="44" spans="2:4" x14ac:dyDescent="0.25">
      <c r="B44" s="24"/>
      <c r="C44" s="24"/>
      <c r="D44" s="24"/>
    </row>
  </sheetData>
  <mergeCells count="1">
    <mergeCell ref="A1:D1"/>
  </mergeCells>
  <phoneticPr fontId="15" type="noConversion"/>
  <pageMargins left="0.23622047244094491" right="0.23622047244094491" top="0.70866141732283472" bottom="0.47244094488188981" header="0.23622047244094491" footer="0.31496062992125984"/>
  <pageSetup paperSize="9" scale="80" orientation="portrait" r:id="rId1"/>
  <headerFooter scaleWithDoc="0">
    <oddHeader>&amp;LVirksomhetsregnskap for nettobudsjetterte virksomheter i henhold til de statlige regnskapsstandardene (SRS)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8"/>
  <sheetViews>
    <sheetView zoomScaleNormal="100" workbookViewId="0">
      <selection activeCell="A12" sqref="A12"/>
    </sheetView>
  </sheetViews>
  <sheetFormatPr baseColWidth="10" defaultColWidth="11.42578125" defaultRowHeight="15" customHeight="1" x14ac:dyDescent="0.25"/>
  <cols>
    <col min="1" max="1" width="73" style="8" customWidth="1"/>
    <col min="2" max="2" width="15.7109375" style="8" customWidth="1"/>
    <col min="3" max="16384" width="11.42578125" style="8"/>
  </cols>
  <sheetData>
    <row r="1" spans="1:2" ht="20.25" x14ac:dyDescent="0.3">
      <c r="A1" s="284" t="s">
        <v>279</v>
      </c>
      <c r="B1" s="53"/>
    </row>
    <row r="3" spans="1:2" ht="15" customHeight="1" x14ac:dyDescent="0.25">
      <c r="A3" s="8" t="s">
        <v>377</v>
      </c>
      <c r="B3" s="24">
        <v>0</v>
      </c>
    </row>
    <row r="4" spans="1:2" ht="15" customHeight="1" x14ac:dyDescent="0.25">
      <c r="A4" s="8" t="s">
        <v>280</v>
      </c>
      <c r="B4" s="24">
        <v>0</v>
      </c>
    </row>
    <row r="5" spans="1:2" ht="15" customHeight="1" x14ac:dyDescent="0.25">
      <c r="A5" s="28" t="s">
        <v>378</v>
      </c>
      <c r="B5" s="29">
        <f>SUM(B3:B4)</f>
        <v>0</v>
      </c>
    </row>
    <row r="7" spans="1:2" ht="15" customHeight="1" x14ac:dyDescent="0.25">
      <c r="A7" s="321" t="s">
        <v>281</v>
      </c>
      <c r="B7" s="321"/>
    </row>
    <row r="8" spans="1:2" ht="15" customHeight="1" x14ac:dyDescent="0.25">
      <c r="A8" s="321" t="s">
        <v>282</v>
      </c>
      <c r="B8" s="321"/>
    </row>
  </sheetData>
  <customSheetViews>
    <customSheetView guid="{E08F6C1E-EA7C-4AAA-84BE-D7F298563247}" showPageBreaks="1" fitToPage="1" showRuler="0">
      <selection activeCell="A18" sqref="A18"/>
      <pageMargins left="0" right="0" top="0" bottom="0" header="0" footer="0"/>
      <pageSetup paperSize="9" scale="95"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scale="84"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5"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nettobudsjetterte virksomheter i henhold til de statlige regnskapsstandardene (SRS)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745CF-F7E8-4B09-B63A-2EEC2F07B94C}">
  <dimension ref="A1:D32"/>
  <sheetViews>
    <sheetView zoomScaleNormal="100" workbookViewId="0">
      <selection activeCell="A16" sqref="A16:A18"/>
    </sheetView>
  </sheetViews>
  <sheetFormatPr baseColWidth="10" defaultColWidth="11.42578125" defaultRowHeight="15" customHeight="1" x14ac:dyDescent="0.25"/>
  <cols>
    <col min="1" max="1" width="57.7109375" style="137" customWidth="1"/>
    <col min="2" max="2" width="15.7109375" style="137" customWidth="1"/>
    <col min="3" max="3" width="5.7109375" style="137" customWidth="1"/>
    <col min="4" max="4" width="15.7109375" style="137" customWidth="1"/>
    <col min="5" max="16384" width="11.42578125" style="137"/>
  </cols>
  <sheetData>
    <row r="1" spans="1:4" ht="20.25" x14ac:dyDescent="0.3">
      <c r="A1" s="301" t="s">
        <v>283</v>
      </c>
      <c r="B1" s="168"/>
      <c r="C1" s="168"/>
      <c r="D1" s="168"/>
    </row>
    <row r="3" spans="1:4" ht="15" customHeight="1" x14ac:dyDescent="0.25">
      <c r="A3" s="310" t="s">
        <v>284</v>
      </c>
    </row>
    <row r="4" spans="1:4" ht="15" customHeight="1" x14ac:dyDescent="0.25">
      <c r="A4" s="310" t="s">
        <v>395</v>
      </c>
    </row>
    <row r="5" spans="1:4" ht="15" customHeight="1" x14ac:dyDescent="0.25">
      <c r="A5" s="310" t="s">
        <v>396</v>
      </c>
    </row>
    <row r="6" spans="1:4" ht="15" customHeight="1" x14ac:dyDescent="0.25">
      <c r="A6" s="310"/>
    </row>
    <row r="7" spans="1:4" ht="15" customHeight="1" x14ac:dyDescent="0.25">
      <c r="A7" s="300" t="s">
        <v>52</v>
      </c>
    </row>
    <row r="8" spans="1:4" ht="15" customHeight="1" x14ac:dyDescent="0.25">
      <c r="B8" s="162">
        <f>+Resultatregnskap!C3</f>
        <v>45657</v>
      </c>
      <c r="C8" s="162"/>
      <c r="D8" s="162">
        <f>+Resultatregnskap!D3</f>
        <v>45291</v>
      </c>
    </row>
    <row r="9" spans="1:4" ht="15" customHeight="1" x14ac:dyDescent="0.25">
      <c r="A9" s="160"/>
      <c r="B9" s="164"/>
      <c r="C9" s="164"/>
      <c r="D9" s="164"/>
    </row>
    <row r="10" spans="1:4" ht="15" customHeight="1" x14ac:dyDescent="0.25">
      <c r="A10" s="137" t="s">
        <v>285</v>
      </c>
      <c r="B10" s="60">
        <v>0</v>
      </c>
      <c r="C10" s="60"/>
      <c r="D10" s="60">
        <v>0</v>
      </c>
    </row>
    <row r="11" spans="1:4" s="160" customFormat="1" ht="15" customHeight="1" x14ac:dyDescent="0.25">
      <c r="A11" s="137" t="s">
        <v>286</v>
      </c>
      <c r="B11" s="60">
        <v>0</v>
      </c>
      <c r="C11" s="60"/>
      <c r="D11" s="60">
        <v>0</v>
      </c>
    </row>
    <row r="12" spans="1:4" ht="15" customHeight="1" x14ac:dyDescent="0.25">
      <c r="A12" s="137" t="s">
        <v>287</v>
      </c>
      <c r="B12" s="60">
        <v>0</v>
      </c>
      <c r="C12" s="60"/>
      <c r="D12" s="60">
        <v>0</v>
      </c>
    </row>
    <row r="13" spans="1:4" ht="15" customHeight="1" x14ac:dyDescent="0.25">
      <c r="A13" s="163" t="s">
        <v>288</v>
      </c>
      <c r="B13" s="61">
        <f>SUM(B10:B12)</f>
        <v>0</v>
      </c>
      <c r="C13" s="61"/>
      <c r="D13" s="61">
        <f>SUM(D10:D12)</f>
        <v>0</v>
      </c>
    </row>
    <row r="14" spans="1:4" ht="15" customHeight="1" x14ac:dyDescent="0.25">
      <c r="A14" s="165"/>
      <c r="B14" s="167"/>
      <c r="C14" s="167"/>
      <c r="D14" s="167"/>
    </row>
    <row r="15" spans="1:4" ht="15" customHeight="1" x14ac:dyDescent="0.25">
      <c r="A15" s="165"/>
      <c r="B15" s="167"/>
      <c r="C15" s="167"/>
      <c r="D15" s="167"/>
    </row>
    <row r="16" spans="1:4" ht="15" customHeight="1" x14ac:dyDescent="0.25">
      <c r="A16" s="310" t="s">
        <v>289</v>
      </c>
      <c r="B16" s="167"/>
      <c r="C16" s="167"/>
      <c r="D16" s="167"/>
    </row>
    <row r="17" spans="1:4" ht="15" customHeight="1" x14ac:dyDescent="0.25">
      <c r="A17" s="310" t="s">
        <v>393</v>
      </c>
      <c r="B17" s="60"/>
      <c r="C17" s="60"/>
      <c r="D17" s="60"/>
    </row>
    <row r="18" spans="1:4" ht="15" customHeight="1" x14ac:dyDescent="0.25">
      <c r="A18" s="310" t="s">
        <v>394</v>
      </c>
    </row>
    <row r="19" spans="1:4" ht="15" customHeight="1" x14ac:dyDescent="0.25">
      <c r="A19" s="166"/>
    </row>
    <row r="20" spans="1:4" ht="15" customHeight="1" x14ac:dyDescent="0.25">
      <c r="A20" s="300" t="s">
        <v>52</v>
      </c>
    </row>
    <row r="21" spans="1:4" ht="15" customHeight="1" x14ac:dyDescent="0.25">
      <c r="A21" s="165"/>
      <c r="B21" s="162">
        <f>+Resultatregnskap!C3</f>
        <v>45657</v>
      </c>
      <c r="C21" s="162"/>
      <c r="D21" s="162">
        <f>+Resultatregnskap!D3</f>
        <v>45291</v>
      </c>
    </row>
    <row r="22" spans="1:4" ht="15" customHeight="1" x14ac:dyDescent="0.25">
      <c r="A22" s="160"/>
      <c r="B22" s="164"/>
      <c r="C22" s="164"/>
      <c r="D22" s="164"/>
    </row>
    <row r="23" spans="1:4" ht="15" customHeight="1" x14ac:dyDescent="0.25">
      <c r="A23" s="137" t="s">
        <v>285</v>
      </c>
      <c r="B23" s="60">
        <v>0</v>
      </c>
      <c r="C23" s="60"/>
      <c r="D23" s="60">
        <v>0</v>
      </c>
    </row>
    <row r="24" spans="1:4" ht="15" customHeight="1" x14ac:dyDescent="0.25">
      <c r="A24" s="137" t="s">
        <v>286</v>
      </c>
      <c r="B24" s="60">
        <v>0</v>
      </c>
      <c r="C24" s="60"/>
      <c r="D24" s="60">
        <v>0</v>
      </c>
    </row>
    <row r="25" spans="1:4" ht="15" customHeight="1" x14ac:dyDescent="0.25">
      <c r="A25" s="137" t="s">
        <v>287</v>
      </c>
      <c r="B25" s="60">
        <v>0</v>
      </c>
      <c r="C25" s="60"/>
      <c r="D25" s="60">
        <v>0</v>
      </c>
    </row>
    <row r="26" spans="1:4" ht="15" customHeight="1" x14ac:dyDescent="0.25">
      <c r="A26" s="163" t="s">
        <v>288</v>
      </c>
      <c r="B26" s="61">
        <f>SUM(B23:B25)</f>
        <v>0</v>
      </c>
      <c r="C26" s="61"/>
      <c r="D26" s="61">
        <f>SUM(D23:D25)</f>
        <v>0</v>
      </c>
    </row>
    <row r="28" spans="1:4" ht="15" customHeight="1" x14ac:dyDescent="0.25">
      <c r="A28" s="300" t="s">
        <v>290</v>
      </c>
    </row>
    <row r="29" spans="1:4" ht="15" customHeight="1" x14ac:dyDescent="0.25">
      <c r="B29" s="162">
        <f>+Resultatregnskap!C3</f>
        <v>45657</v>
      </c>
      <c r="C29" s="162"/>
      <c r="D29" s="162">
        <f>+Resultatregnskap!D3</f>
        <v>45291</v>
      </c>
    </row>
    <row r="30" spans="1:4" ht="15" customHeight="1" x14ac:dyDescent="0.25">
      <c r="A30" s="137" t="s">
        <v>291</v>
      </c>
      <c r="B30" s="60">
        <v>0</v>
      </c>
      <c r="C30" s="60"/>
      <c r="D30" s="60">
        <v>0</v>
      </c>
    </row>
    <row r="31" spans="1:4" ht="15" customHeight="1" x14ac:dyDescent="0.25">
      <c r="A31" s="137" t="s">
        <v>292</v>
      </c>
      <c r="B31" s="60">
        <v>0</v>
      </c>
      <c r="C31" s="60"/>
      <c r="D31" s="60">
        <v>0</v>
      </c>
    </row>
    <row r="32" spans="1:4" ht="15" customHeight="1" x14ac:dyDescent="0.25">
      <c r="A32" s="161" t="s">
        <v>293</v>
      </c>
      <c r="B32" s="61">
        <f>SUM(B30:B31)</f>
        <v>0</v>
      </c>
      <c r="C32" s="61"/>
      <c r="D32" s="61">
        <f>SUM(D30:D31)</f>
        <v>0</v>
      </c>
    </row>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nettobudsjetterte virksomheter i henhold til de statlige regnskapsstandardene (SRS)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E7C64-77F1-4A11-BF33-005D89F926E9}">
  <dimension ref="A1:E30"/>
  <sheetViews>
    <sheetView zoomScaleNormal="100" workbookViewId="0">
      <selection activeCell="E9" sqref="E9"/>
    </sheetView>
  </sheetViews>
  <sheetFormatPr baseColWidth="10" defaultColWidth="11.42578125" defaultRowHeight="15" customHeight="1" x14ac:dyDescent="0.25"/>
  <cols>
    <col min="1" max="1" width="48.28515625" style="137" customWidth="1"/>
    <col min="2" max="2" width="15.7109375" style="137" customWidth="1"/>
    <col min="3" max="3" width="5.7109375" style="137" customWidth="1"/>
    <col min="4" max="4" width="15.7109375" style="137" customWidth="1"/>
    <col min="5" max="16384" width="11.42578125" style="137"/>
  </cols>
  <sheetData>
    <row r="1" spans="1:5" ht="20.25" x14ac:dyDescent="0.3">
      <c r="A1" s="301" t="s">
        <v>294</v>
      </c>
      <c r="B1" s="168"/>
      <c r="C1" s="168"/>
      <c r="D1" s="168"/>
      <c r="E1" s="322"/>
    </row>
    <row r="2" spans="1:5" ht="15" customHeight="1" x14ac:dyDescent="0.25">
      <c r="A2" s="160"/>
    </row>
    <row r="3" spans="1:5" ht="15" customHeight="1" x14ac:dyDescent="0.25">
      <c r="A3" s="310" t="s">
        <v>295</v>
      </c>
    </row>
    <row r="4" spans="1:5" ht="15" customHeight="1" x14ac:dyDescent="0.25">
      <c r="A4" s="310" t="s">
        <v>395</v>
      </c>
    </row>
    <row r="5" spans="1:5" ht="15" customHeight="1" x14ac:dyDescent="0.25">
      <c r="A5" s="310" t="s">
        <v>396</v>
      </c>
    </row>
    <row r="6" spans="1:5" ht="15" customHeight="1" x14ac:dyDescent="0.25">
      <c r="A6" s="300" t="s">
        <v>56</v>
      </c>
    </row>
    <row r="7" spans="1:5" ht="15" customHeight="1" x14ac:dyDescent="0.25">
      <c r="A7" s="165"/>
      <c r="B7" s="162">
        <f>+Resultatregnskap!C3</f>
        <v>45657</v>
      </c>
      <c r="C7" s="162"/>
      <c r="D7" s="162">
        <f>+Resultatregnskap!D3</f>
        <v>45291</v>
      </c>
    </row>
    <row r="8" spans="1:5" ht="15" customHeight="1" x14ac:dyDescent="0.25">
      <c r="A8" s="160"/>
      <c r="B8" s="164"/>
      <c r="C8" s="164"/>
      <c r="D8" s="164"/>
    </row>
    <row r="9" spans="1:5" ht="15" customHeight="1" x14ac:dyDescent="0.25">
      <c r="A9" s="137" t="s">
        <v>296</v>
      </c>
      <c r="B9" s="60">
        <v>0</v>
      </c>
      <c r="C9" s="60"/>
      <c r="D9" s="60">
        <v>0</v>
      </c>
    </row>
    <row r="10" spans="1:5" s="160" customFormat="1" ht="15" customHeight="1" x14ac:dyDescent="0.25">
      <c r="A10" s="137" t="s">
        <v>297</v>
      </c>
      <c r="B10" s="60">
        <v>0</v>
      </c>
      <c r="C10" s="60"/>
      <c r="D10" s="60">
        <v>0</v>
      </c>
    </row>
    <row r="11" spans="1:5" ht="15" customHeight="1" x14ac:dyDescent="0.25">
      <c r="A11" s="137" t="s">
        <v>298</v>
      </c>
      <c r="B11" s="62">
        <v>0</v>
      </c>
      <c r="C11" s="62"/>
      <c r="D11" s="62">
        <v>0</v>
      </c>
    </row>
    <row r="12" spans="1:5" ht="15" customHeight="1" x14ac:dyDescent="0.25">
      <c r="A12" s="163" t="s">
        <v>299</v>
      </c>
      <c r="B12" s="61">
        <f>SUM(B9:B11)</f>
        <v>0</v>
      </c>
      <c r="C12" s="61"/>
      <c r="D12" s="61">
        <f>SUM(D9:D11)</f>
        <v>0</v>
      </c>
    </row>
    <row r="15" spans="1:5" ht="15" customHeight="1" x14ac:dyDescent="0.25">
      <c r="A15" s="310" t="s">
        <v>300</v>
      </c>
    </row>
    <row r="16" spans="1:5" ht="15" customHeight="1" x14ac:dyDescent="0.25">
      <c r="A16" s="310" t="s">
        <v>393</v>
      </c>
    </row>
    <row r="17" spans="1:4" ht="15" customHeight="1" x14ac:dyDescent="0.25">
      <c r="A17" s="310" t="s">
        <v>394</v>
      </c>
    </row>
    <row r="18" spans="1:4" ht="15" customHeight="1" x14ac:dyDescent="0.25">
      <c r="A18" s="300" t="s">
        <v>56</v>
      </c>
    </row>
    <row r="19" spans="1:4" ht="15" customHeight="1" x14ac:dyDescent="0.25">
      <c r="A19" s="165"/>
      <c r="B19" s="162">
        <f>+Resultatregnskap!C3</f>
        <v>45657</v>
      </c>
      <c r="C19" s="162"/>
      <c r="D19" s="162">
        <f>+Resultatregnskap!D3</f>
        <v>45291</v>
      </c>
    </row>
    <row r="20" spans="1:4" ht="15" customHeight="1" x14ac:dyDescent="0.25">
      <c r="A20" s="160"/>
      <c r="B20" s="164"/>
      <c r="C20" s="164"/>
      <c r="D20" s="164"/>
    </row>
    <row r="21" spans="1:4" ht="15" customHeight="1" x14ac:dyDescent="0.25">
      <c r="A21" s="137" t="s">
        <v>296</v>
      </c>
      <c r="B21" s="60">
        <v>0</v>
      </c>
      <c r="C21" s="60"/>
      <c r="D21" s="60">
        <v>0</v>
      </c>
    </row>
    <row r="22" spans="1:4" ht="15" customHeight="1" x14ac:dyDescent="0.25">
      <c r="A22" s="137" t="s">
        <v>297</v>
      </c>
      <c r="B22" s="60">
        <v>0</v>
      </c>
      <c r="C22" s="60"/>
      <c r="D22" s="60">
        <v>0</v>
      </c>
    </row>
    <row r="23" spans="1:4" ht="15" customHeight="1" x14ac:dyDescent="0.25">
      <c r="A23" s="137" t="s">
        <v>298</v>
      </c>
      <c r="B23" s="62">
        <v>0</v>
      </c>
      <c r="C23" s="62"/>
      <c r="D23" s="62">
        <v>0</v>
      </c>
    </row>
    <row r="24" spans="1:4" ht="15" customHeight="1" x14ac:dyDescent="0.25">
      <c r="A24" s="163" t="s">
        <v>299</v>
      </c>
      <c r="B24" s="61">
        <f>SUM(B21:B23)</f>
        <v>0</v>
      </c>
      <c r="C24" s="61"/>
      <c r="D24" s="61">
        <f>SUM(D21:D23)</f>
        <v>0</v>
      </c>
    </row>
    <row r="26" spans="1:4" ht="15" customHeight="1" x14ac:dyDescent="0.25">
      <c r="A26" s="300" t="s">
        <v>128</v>
      </c>
    </row>
    <row r="27" spans="1:4" ht="15" customHeight="1" x14ac:dyDescent="0.25">
      <c r="A27" s="166" t="s">
        <v>301</v>
      </c>
    </row>
    <row r="29" spans="1:4" ht="15" customHeight="1" x14ac:dyDescent="0.25">
      <c r="A29" s="300" t="s">
        <v>129</v>
      </c>
    </row>
    <row r="30" spans="1:4" ht="15" customHeight="1" x14ac:dyDescent="0.25">
      <c r="A30" s="166" t="s">
        <v>302</v>
      </c>
    </row>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nettobudsjetterte virksomheter i henhold til de statlige regnskapsstandardene (SRS)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7"/>
  <sheetViews>
    <sheetView zoomScaleNormal="100" workbookViewId="0">
      <selection activeCell="I26" sqref="I26"/>
    </sheetView>
  </sheetViews>
  <sheetFormatPr baseColWidth="10" defaultColWidth="11.42578125" defaultRowHeight="15.75" x14ac:dyDescent="0.25"/>
  <cols>
    <col min="1" max="1" width="28.28515625" style="8" customWidth="1"/>
    <col min="2" max="9" width="16.28515625" style="8" customWidth="1"/>
    <col min="10" max="16384" width="11.42578125" style="8"/>
  </cols>
  <sheetData>
    <row r="1" spans="1:9" s="299" customFormat="1" ht="20.25" x14ac:dyDescent="0.3">
      <c r="A1" s="304" t="s">
        <v>303</v>
      </c>
      <c r="B1" s="305"/>
      <c r="C1" s="305"/>
      <c r="D1" s="305"/>
      <c r="E1" s="305"/>
      <c r="F1" s="305"/>
      <c r="G1" s="305"/>
      <c r="H1" s="305"/>
      <c r="I1" s="306"/>
    </row>
    <row r="2" spans="1:9" x14ac:dyDescent="0.25">
      <c r="A2" s="302"/>
      <c r="B2" s="110"/>
      <c r="C2" s="110"/>
      <c r="D2" s="110"/>
      <c r="E2" s="110"/>
      <c r="F2" s="110"/>
      <c r="G2" s="110"/>
      <c r="H2" s="110"/>
    </row>
    <row r="3" spans="1:9" s="71" customFormat="1" ht="47.25" x14ac:dyDescent="0.25">
      <c r="A3" s="303" t="s">
        <v>304</v>
      </c>
      <c r="B3" s="103" t="s">
        <v>305</v>
      </c>
      <c r="C3" s="103" t="s">
        <v>306</v>
      </c>
      <c r="D3" s="103" t="s">
        <v>307</v>
      </c>
      <c r="E3" s="103" t="s">
        <v>308</v>
      </c>
      <c r="F3" s="103" t="s">
        <v>309</v>
      </c>
      <c r="G3" s="103" t="s">
        <v>310</v>
      </c>
      <c r="H3" s="103" t="s">
        <v>311</v>
      </c>
      <c r="I3" s="103" t="s">
        <v>312</v>
      </c>
    </row>
    <row r="4" spans="1:9" x14ac:dyDescent="0.25">
      <c r="A4" s="63" t="s">
        <v>313</v>
      </c>
      <c r="B4" s="95"/>
      <c r="C4" s="95"/>
      <c r="D4" s="64">
        <v>0</v>
      </c>
      <c r="E4" s="64">
        <v>0</v>
      </c>
      <c r="F4" s="40">
        <v>0</v>
      </c>
      <c r="G4" s="40">
        <v>0</v>
      </c>
      <c r="H4" s="40">
        <v>0</v>
      </c>
      <c r="I4" s="8">
        <v>0</v>
      </c>
    </row>
    <row r="5" spans="1:9" x14ac:dyDescent="0.25">
      <c r="A5" s="63" t="s">
        <v>314</v>
      </c>
      <c r="B5" s="95"/>
      <c r="C5" s="95"/>
      <c r="D5" s="64">
        <v>0</v>
      </c>
      <c r="E5" s="64">
        <v>0</v>
      </c>
      <c r="F5" s="40">
        <v>0</v>
      </c>
      <c r="G5" s="40">
        <v>0</v>
      </c>
      <c r="H5" s="40">
        <v>0</v>
      </c>
      <c r="I5" s="8">
        <v>0</v>
      </c>
    </row>
    <row r="6" spans="1:9" x14ac:dyDescent="0.25">
      <c r="A6" s="63" t="s">
        <v>315</v>
      </c>
      <c r="B6" s="95"/>
      <c r="C6" s="95"/>
      <c r="D6" s="64">
        <v>0</v>
      </c>
      <c r="E6" s="64">
        <v>0</v>
      </c>
      <c r="F6" s="40">
        <v>0</v>
      </c>
      <c r="G6" s="40">
        <v>0</v>
      </c>
      <c r="H6" s="40">
        <v>0</v>
      </c>
      <c r="I6" s="8">
        <v>0</v>
      </c>
    </row>
    <row r="7" spans="1:9" x14ac:dyDescent="0.25">
      <c r="A7" s="65" t="s">
        <v>376</v>
      </c>
      <c r="B7" s="66"/>
      <c r="C7" s="66"/>
      <c r="D7" s="67"/>
      <c r="E7" s="67"/>
      <c r="F7" s="68"/>
      <c r="G7" s="68"/>
      <c r="H7" s="69">
        <f>SUM(H4:H6)</f>
        <v>0</v>
      </c>
      <c r="I7" s="70">
        <f>SUM(I4:I6)</f>
        <v>0</v>
      </c>
    </row>
  </sheetData>
  <customSheetViews>
    <customSheetView guid="{E08F6C1E-EA7C-4AAA-84BE-D7F298563247}" showPageBreaks="1" fitToPage="1" showRuler="0">
      <selection activeCell="K7" sqref="K7"/>
      <pageMargins left="0" right="0" top="0" bottom="0" header="0" footer="0"/>
      <pageSetup paperSize="9" scale="57"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scale="57"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5" type="noConversion"/>
  <pageMargins left="0.23622047244094491" right="0.23622047244094491" top="0.70866141732283472" bottom="0.47244094488188981" header="0.23622047244094491" footer="0.31496062992125984"/>
  <pageSetup paperSize="9" scale="64" orientation="portrait" r:id="rId3"/>
  <headerFooter scaleWithDoc="0">
    <oddHeader>&amp;LVirksomhetsregnskap for nettobudsjetterte virksomheter i henhold til de statlige regnskapsstandardene (SRS)</oddHeader>
  </headerFooter>
  <ignoredErrors>
    <ignoredError sqref="H7:I7"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23"/>
  <sheetViews>
    <sheetView zoomScaleNormal="100" workbookViewId="0"/>
  </sheetViews>
  <sheetFormatPr baseColWidth="10" defaultColWidth="11.42578125" defaultRowHeight="15" customHeight="1" x14ac:dyDescent="0.25"/>
  <cols>
    <col min="1" max="1" width="48.140625" style="8" customWidth="1"/>
    <col min="2" max="2" width="15.7109375" style="8" customWidth="1"/>
    <col min="3" max="3" width="5.7109375" style="8" customWidth="1"/>
    <col min="4" max="4" width="15.7109375" style="8" customWidth="1"/>
    <col min="5" max="16384" width="11.42578125" style="8"/>
  </cols>
  <sheetData>
    <row r="1" spans="1:4" ht="20.25" x14ac:dyDescent="0.3">
      <c r="A1" s="287" t="s">
        <v>316</v>
      </c>
      <c r="B1" s="53"/>
      <c r="C1" s="53"/>
      <c r="D1" s="53"/>
    </row>
    <row r="2" spans="1:4" ht="15" customHeight="1" x14ac:dyDescent="0.25">
      <c r="A2" s="31"/>
    </row>
    <row r="3" spans="1:4" ht="15" customHeight="1" x14ac:dyDescent="0.25">
      <c r="A3" s="31"/>
      <c r="B3" s="283">
        <f>Resultatregnskap!C3</f>
        <v>45657</v>
      </c>
      <c r="C3" s="283"/>
      <c r="D3" s="283">
        <f>Resultatregnskap!D3</f>
        <v>45291</v>
      </c>
    </row>
    <row r="4" spans="1:4" ht="15" customHeight="1" x14ac:dyDescent="0.25">
      <c r="A4" s="1" t="s">
        <v>317</v>
      </c>
    </row>
    <row r="5" spans="1:4" ht="15" customHeight="1" x14ac:dyDescent="0.25">
      <c r="A5" s="50" t="s">
        <v>318</v>
      </c>
      <c r="B5" s="55">
        <v>0</v>
      </c>
      <c r="C5" s="55"/>
      <c r="D5" s="55">
        <v>0</v>
      </c>
    </row>
    <row r="6" spans="1:4" ht="15" customHeight="1" x14ac:dyDescent="0.25">
      <c r="A6" s="50" t="s">
        <v>319</v>
      </c>
      <c r="B6" s="55">
        <v>0</v>
      </c>
      <c r="C6" s="55"/>
      <c r="D6" s="55">
        <v>0</v>
      </c>
    </row>
    <row r="7" spans="1:4" ht="15" customHeight="1" x14ac:dyDescent="0.25">
      <c r="A7" s="50" t="s">
        <v>320</v>
      </c>
      <c r="B7" s="55">
        <v>0</v>
      </c>
      <c r="C7" s="55"/>
      <c r="D7" s="55">
        <v>0</v>
      </c>
    </row>
    <row r="8" spans="1:4" ht="15" customHeight="1" x14ac:dyDescent="0.25">
      <c r="A8" s="72" t="s">
        <v>321</v>
      </c>
      <c r="B8" s="55">
        <v>0</v>
      </c>
      <c r="C8" s="55"/>
      <c r="D8" s="55">
        <v>0</v>
      </c>
    </row>
    <row r="9" spans="1:4" ht="15" customHeight="1" x14ac:dyDescent="0.25">
      <c r="A9" s="73" t="s">
        <v>322</v>
      </c>
      <c r="B9" s="29">
        <f>SUM(B5:B8)</f>
        <v>0</v>
      </c>
      <c r="C9" s="29"/>
      <c r="D9" s="29">
        <f>SUM(D5:D8)</f>
        <v>0</v>
      </c>
    </row>
    <row r="10" spans="1:4" ht="15" customHeight="1" x14ac:dyDescent="0.25">
      <c r="A10" s="36"/>
      <c r="B10" s="23"/>
      <c r="C10" s="23"/>
      <c r="D10" s="24"/>
    </row>
    <row r="11" spans="1:4" ht="15" customHeight="1" x14ac:dyDescent="0.25">
      <c r="A11" s="36" t="s">
        <v>323</v>
      </c>
      <c r="B11" s="37"/>
      <c r="C11" s="37"/>
      <c r="D11" s="55"/>
    </row>
    <row r="12" spans="1:4" ht="15" customHeight="1" x14ac:dyDescent="0.25">
      <c r="A12" s="33" t="s">
        <v>324</v>
      </c>
      <c r="B12" s="55">
        <v>0</v>
      </c>
      <c r="C12" s="55"/>
      <c r="D12" s="55">
        <v>0</v>
      </c>
    </row>
    <row r="13" spans="1:4" ht="15" customHeight="1" x14ac:dyDescent="0.25">
      <c r="A13" s="33" t="s">
        <v>325</v>
      </c>
      <c r="B13" s="55">
        <v>0</v>
      </c>
      <c r="C13" s="55"/>
      <c r="D13" s="55">
        <v>0</v>
      </c>
    </row>
    <row r="14" spans="1:4" ht="15" customHeight="1" x14ac:dyDescent="0.25">
      <c r="A14" s="33" t="s">
        <v>326</v>
      </c>
      <c r="B14" s="55">
        <v>0</v>
      </c>
      <c r="C14" s="55"/>
      <c r="D14" s="55">
        <v>0</v>
      </c>
    </row>
    <row r="15" spans="1:4" ht="15" customHeight="1" x14ac:dyDescent="0.25">
      <c r="A15" s="33" t="s">
        <v>327</v>
      </c>
      <c r="B15" s="55">
        <v>0</v>
      </c>
      <c r="C15" s="55"/>
      <c r="D15" s="55">
        <v>0</v>
      </c>
    </row>
    <row r="16" spans="1:4" ht="15" customHeight="1" x14ac:dyDescent="0.25">
      <c r="A16" s="33" t="s">
        <v>328</v>
      </c>
      <c r="B16" s="55">
        <v>0</v>
      </c>
      <c r="C16" s="55"/>
      <c r="D16" s="55">
        <v>0</v>
      </c>
    </row>
    <row r="17" spans="1:4" ht="15" customHeight="1" x14ac:dyDescent="0.25">
      <c r="A17" s="74" t="s">
        <v>329</v>
      </c>
      <c r="B17" s="29">
        <f>SUM(B12:B16)</f>
        <v>0</v>
      </c>
      <c r="C17" s="29"/>
      <c r="D17" s="29">
        <f>SUM(D12:D16)</f>
        <v>0</v>
      </c>
    </row>
    <row r="18" spans="1:4" ht="15" customHeight="1" x14ac:dyDescent="0.25">
      <c r="B18" s="23"/>
      <c r="C18" s="23"/>
      <c r="D18" s="24"/>
    </row>
    <row r="19" spans="1:4" ht="15" customHeight="1" x14ac:dyDescent="0.25">
      <c r="A19" s="28" t="s">
        <v>330</v>
      </c>
      <c r="B19" s="29">
        <f>B9-B17</f>
        <v>0</v>
      </c>
      <c r="C19" s="29"/>
      <c r="D19" s="29">
        <f>D9-D17</f>
        <v>0</v>
      </c>
    </row>
    <row r="23" spans="1:4" ht="15" customHeight="1" x14ac:dyDescent="0.25">
      <c r="A23" s="109"/>
    </row>
  </sheetData>
  <customSheetViews>
    <customSheetView guid="{E08F6C1E-EA7C-4AAA-84BE-D7F298563247}" showPageBreaks="1" fitToPage="1" showRuler="0">
      <selection activeCell="A26" sqref="A26"/>
      <pageMargins left="0" right="0" top="0" bottom="0" header="0" footer="0"/>
      <pageSetup paperSize="9"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scale="98"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5"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nettobudsjetterte virksomheter i henhold til de statlige regnskapsstandardene (SRS)</oddHeader>
  </headerFooter>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7"/>
  <sheetViews>
    <sheetView zoomScaleNormal="100" workbookViewId="0"/>
  </sheetViews>
  <sheetFormatPr baseColWidth="10" defaultColWidth="11.42578125" defaultRowHeight="15.75" x14ac:dyDescent="0.25"/>
  <cols>
    <col min="1" max="1" width="40.7109375" style="8" customWidth="1"/>
    <col min="2" max="2" width="15.7109375" style="8" customWidth="1"/>
    <col min="3" max="3" width="5.7109375" style="8" customWidth="1"/>
    <col min="4" max="4" width="15.7109375" style="8" customWidth="1"/>
    <col min="5" max="16384" width="11.42578125" style="8"/>
  </cols>
  <sheetData>
    <row r="1" spans="1:4" ht="20.25" x14ac:dyDescent="0.3">
      <c r="A1" s="284" t="s">
        <v>331</v>
      </c>
      <c r="B1" s="52"/>
      <c r="C1" s="52"/>
      <c r="D1" s="53"/>
    </row>
    <row r="2" spans="1:4" x14ac:dyDescent="0.25">
      <c r="B2" s="1"/>
      <c r="C2" s="1"/>
    </row>
    <row r="3" spans="1:4" x14ac:dyDescent="0.25">
      <c r="B3" s="283">
        <f>Resultatregnskap!C3</f>
        <v>45657</v>
      </c>
      <c r="C3" s="283"/>
      <c r="D3" s="283">
        <f>Resultatregnskap!D3</f>
        <v>45291</v>
      </c>
    </row>
    <row r="4" spans="1:4" x14ac:dyDescent="0.25">
      <c r="B4" s="1"/>
      <c r="C4" s="1"/>
    </row>
    <row r="5" spans="1:4" x14ac:dyDescent="0.25">
      <c r="A5" s="8" t="s">
        <v>332</v>
      </c>
      <c r="B5" s="24">
        <v>0</v>
      </c>
      <c r="C5" s="24"/>
      <c r="D5" s="24">
        <v>0</v>
      </c>
    </row>
    <row r="6" spans="1:4" x14ac:dyDescent="0.25">
      <c r="A6" s="8" t="s">
        <v>292</v>
      </c>
      <c r="B6" s="24">
        <v>0</v>
      </c>
      <c r="C6" s="24"/>
      <c r="D6" s="24">
        <v>0</v>
      </c>
    </row>
    <row r="7" spans="1:4" x14ac:dyDescent="0.25">
      <c r="A7" s="28" t="s">
        <v>333</v>
      </c>
      <c r="B7" s="29">
        <f>SUM(B5:B6)</f>
        <v>0</v>
      </c>
      <c r="C7" s="29"/>
      <c r="D7" s="29">
        <f>SUM(D5:D6)</f>
        <v>0</v>
      </c>
    </row>
  </sheetData>
  <customSheetViews>
    <customSheetView guid="{E08F6C1E-EA7C-4AAA-84BE-D7F298563247}" showPageBreaks="1" fitToPage="1" showRuler="0">
      <selection activeCell="A10" sqref="A10"/>
      <pageMargins left="0" right="0" top="0" bottom="0" header="0" footer="0"/>
      <pageSetup paperSize="9"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5"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nettobudsjetterte virksomheter i henhold til de statlige regnskapsstandardene (SRS)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0"/>
  <sheetViews>
    <sheetView showGridLines="0" showRuler="0" zoomScaleNormal="100" workbookViewId="0">
      <selection activeCell="B26" sqref="B26"/>
    </sheetView>
  </sheetViews>
  <sheetFormatPr baseColWidth="10" defaultColWidth="11.42578125" defaultRowHeight="12.75" x14ac:dyDescent="0.2"/>
  <cols>
    <col min="1" max="1" width="18.42578125" customWidth="1"/>
    <col min="2" max="2" width="32.85546875" customWidth="1"/>
    <col min="3" max="3" width="9.7109375" customWidth="1"/>
    <col min="4" max="4" width="24.85546875" customWidth="1"/>
    <col min="5" max="5" width="8.140625" customWidth="1"/>
    <col min="6" max="6" width="17.28515625" customWidth="1"/>
    <col min="7" max="7" width="17" customWidth="1"/>
    <col min="8" max="8" width="18.42578125" customWidth="1"/>
    <col min="10" max="10" width="23.42578125" customWidth="1"/>
    <col min="11" max="11" width="14.140625" customWidth="1"/>
    <col min="12" max="12" width="14" customWidth="1"/>
  </cols>
  <sheetData>
    <row r="1" spans="1:12" ht="20.25" x14ac:dyDescent="0.3">
      <c r="A1" s="121" t="s">
        <v>374</v>
      </c>
      <c r="B1" s="119"/>
      <c r="C1" s="119"/>
      <c r="D1" s="119"/>
      <c r="E1" s="119"/>
      <c r="F1" s="119"/>
      <c r="G1" s="119"/>
      <c r="H1" s="119"/>
    </row>
    <row r="2" spans="1:12" ht="20.25" x14ac:dyDescent="0.3">
      <c r="A2" s="120"/>
      <c r="B2" s="178"/>
      <c r="C2" s="178"/>
      <c r="D2" s="178"/>
      <c r="E2" s="178"/>
      <c r="F2" s="178"/>
      <c r="G2" s="178"/>
      <c r="H2" s="122"/>
    </row>
    <row r="3" spans="1:12" ht="15.75" x14ac:dyDescent="0.25">
      <c r="A3" s="182" t="s">
        <v>0</v>
      </c>
      <c r="B3" s="182"/>
      <c r="C3" s="183"/>
      <c r="D3" s="183"/>
      <c r="E3" s="183"/>
      <c r="F3" s="184"/>
      <c r="G3" s="8"/>
      <c r="H3" s="185"/>
    </row>
    <row r="4" spans="1:12" ht="15.75" x14ac:dyDescent="0.2">
      <c r="A4" s="186" t="s">
        <v>1</v>
      </c>
      <c r="B4" s="187" t="s">
        <v>2</v>
      </c>
      <c r="C4" s="188" t="s">
        <v>3</v>
      </c>
      <c r="D4" s="187" t="s">
        <v>4</v>
      </c>
      <c r="E4" s="187"/>
      <c r="F4" s="189" t="s">
        <v>5</v>
      </c>
      <c r="G4" s="190"/>
      <c r="H4" s="191"/>
      <c r="I4" s="118"/>
      <c r="J4" s="123"/>
    </row>
    <row r="5" spans="1:12" ht="15.75" x14ac:dyDescent="0.25">
      <c r="A5" s="192" t="s">
        <v>6</v>
      </c>
      <c r="B5" s="193" t="s">
        <v>7</v>
      </c>
      <c r="C5" s="194" t="s">
        <v>8</v>
      </c>
      <c r="D5" s="8"/>
      <c r="E5" s="195"/>
      <c r="F5" s="196"/>
      <c r="G5" s="197"/>
      <c r="H5" s="196"/>
      <c r="I5" s="118"/>
    </row>
    <row r="6" spans="1:12" ht="15.75" x14ac:dyDescent="0.25">
      <c r="A6" s="198" t="s">
        <v>6</v>
      </c>
      <c r="B6" s="193" t="s">
        <v>7</v>
      </c>
      <c r="C6" s="194" t="s">
        <v>8</v>
      </c>
      <c r="D6" s="8"/>
      <c r="E6" s="195"/>
      <c r="F6" s="196"/>
      <c r="G6" s="197"/>
      <c r="H6" s="196"/>
      <c r="I6" s="118"/>
    </row>
    <row r="7" spans="1:12" ht="15.75" x14ac:dyDescent="0.25">
      <c r="A7" s="199" t="s">
        <v>6</v>
      </c>
      <c r="B7" s="200" t="s">
        <v>7</v>
      </c>
      <c r="C7" s="201" t="s">
        <v>8</v>
      </c>
      <c r="D7" s="89"/>
      <c r="E7" s="202"/>
      <c r="F7" s="203"/>
      <c r="G7" s="197"/>
      <c r="H7" s="204"/>
      <c r="I7" s="118"/>
    </row>
    <row r="8" spans="1:12" ht="15.75" x14ac:dyDescent="0.25">
      <c r="A8" s="205" t="s">
        <v>9</v>
      </c>
      <c r="B8" s="206"/>
      <c r="C8" s="207"/>
      <c r="D8" s="207"/>
      <c r="E8" s="208"/>
      <c r="F8" s="209">
        <f>SUM(F5:F7)</f>
        <v>0</v>
      </c>
      <c r="G8" s="210"/>
      <c r="H8" s="211"/>
      <c r="I8" s="118"/>
      <c r="J8" s="124"/>
    </row>
    <row r="9" spans="1:12" ht="15.75" x14ac:dyDescent="0.25">
      <c r="A9" s="212"/>
      <c r="B9" s="213"/>
      <c r="C9" s="214"/>
      <c r="D9" s="214"/>
      <c r="E9" s="215"/>
      <c r="F9" s="210"/>
      <c r="G9" s="210"/>
      <c r="H9" s="216"/>
      <c r="I9" s="116"/>
    </row>
    <row r="10" spans="1:12" ht="15.75" x14ac:dyDescent="0.2">
      <c r="A10" s="217" t="s">
        <v>10</v>
      </c>
      <c r="B10" s="218"/>
      <c r="C10" s="219"/>
      <c r="D10" s="219"/>
      <c r="E10" s="220" t="s">
        <v>11</v>
      </c>
      <c r="F10" s="221" t="s">
        <v>375</v>
      </c>
      <c r="G10" s="222"/>
      <c r="H10" s="223"/>
      <c r="I10" s="116"/>
    </row>
    <row r="11" spans="1:12" ht="15.75" x14ac:dyDescent="0.25">
      <c r="A11" s="224" t="s">
        <v>12</v>
      </c>
      <c r="B11" s="225"/>
      <c r="C11" s="226"/>
      <c r="D11" s="183"/>
      <c r="E11" s="227"/>
      <c r="F11" s="184"/>
      <c r="G11" s="228"/>
      <c r="H11" s="229"/>
      <c r="I11" s="116"/>
      <c r="J11" s="125"/>
    </row>
    <row r="12" spans="1:12" ht="15.75" x14ac:dyDescent="0.25">
      <c r="A12" s="230" t="s">
        <v>13</v>
      </c>
      <c r="B12" s="231"/>
      <c r="C12" s="232"/>
      <c r="D12" s="232"/>
      <c r="E12" s="233"/>
      <c r="F12" s="234"/>
      <c r="G12" s="228"/>
      <c r="H12" s="235"/>
      <c r="I12" s="126"/>
      <c r="J12" s="124"/>
      <c r="K12" s="127"/>
      <c r="L12" s="127"/>
    </row>
    <row r="13" spans="1:12" ht="15.75" x14ac:dyDescent="0.25">
      <c r="A13" s="236" t="s">
        <v>14</v>
      </c>
      <c r="B13" s="89"/>
      <c r="C13" s="89"/>
      <c r="D13" s="89"/>
      <c r="E13" s="202"/>
      <c r="F13" s="237">
        <f>SUM(F11:F12)</f>
        <v>0</v>
      </c>
      <c r="G13" s="238"/>
      <c r="H13" s="229"/>
      <c r="I13" s="118"/>
      <c r="K13" s="127"/>
      <c r="L13" s="127"/>
    </row>
    <row r="14" spans="1:12" ht="15.75" x14ac:dyDescent="0.25">
      <c r="A14" s="198"/>
      <c r="B14" s="8"/>
      <c r="C14" s="8"/>
      <c r="D14" s="8"/>
      <c r="E14" s="195"/>
      <c r="F14" s="239"/>
      <c r="G14" s="240"/>
      <c r="H14" s="229"/>
      <c r="I14" s="118"/>
      <c r="K14" s="127"/>
      <c r="L14" s="127"/>
    </row>
    <row r="15" spans="1:12" ht="15.75" x14ac:dyDescent="0.25">
      <c r="A15" s="241" t="s">
        <v>15</v>
      </c>
      <c r="B15" s="242"/>
      <c r="C15" s="243"/>
      <c r="D15" s="243"/>
      <c r="E15" s="244"/>
      <c r="F15" s="243"/>
      <c r="G15" s="245"/>
      <c r="H15" s="246"/>
      <c r="I15" s="118"/>
      <c r="K15" s="127"/>
      <c r="L15" s="127"/>
    </row>
    <row r="16" spans="1:12" ht="15.75" x14ac:dyDescent="0.25">
      <c r="A16" s="247" t="s">
        <v>16</v>
      </c>
      <c r="B16" s="248" t="s">
        <v>17</v>
      </c>
      <c r="C16" s="249"/>
      <c r="D16" s="28"/>
      <c r="E16" s="250" t="s">
        <v>11</v>
      </c>
      <c r="F16" s="251">
        <v>2024</v>
      </c>
      <c r="G16" s="251">
        <v>2023</v>
      </c>
      <c r="H16" s="252" t="s">
        <v>18</v>
      </c>
      <c r="I16" s="118"/>
      <c r="J16" s="128"/>
    </row>
    <row r="17" spans="1:10" ht="15.75" x14ac:dyDescent="0.25">
      <c r="A17" s="253" t="s">
        <v>19</v>
      </c>
      <c r="B17" s="254" t="s">
        <v>20</v>
      </c>
      <c r="C17" s="38"/>
      <c r="D17" s="38"/>
      <c r="E17" s="255"/>
      <c r="F17" s="256"/>
      <c r="G17" s="256"/>
      <c r="H17" s="257">
        <f>SUM(F17-G17)</f>
        <v>0</v>
      </c>
      <c r="I17" s="118"/>
      <c r="J17" s="124"/>
    </row>
    <row r="18" spans="1:10" ht="15.75" x14ac:dyDescent="0.25">
      <c r="A18" s="253" t="s">
        <v>21</v>
      </c>
      <c r="B18" s="254" t="s">
        <v>22</v>
      </c>
      <c r="C18" s="258"/>
      <c r="D18" s="258"/>
      <c r="E18" s="259"/>
      <c r="F18" s="260"/>
      <c r="G18" s="231"/>
      <c r="H18" s="257">
        <f>SUM(F18-G18)</f>
        <v>0</v>
      </c>
      <c r="I18" s="118"/>
    </row>
    <row r="19" spans="1:10" ht="15.75" x14ac:dyDescent="0.25">
      <c r="A19" s="261"/>
      <c r="B19" s="262"/>
      <c r="C19" s="263"/>
      <c r="D19" s="263"/>
      <c r="E19" s="264"/>
      <c r="F19" s="265"/>
      <c r="G19" s="25"/>
      <c r="H19" s="238"/>
      <c r="I19" s="118"/>
    </row>
    <row r="20" spans="1:10" ht="15.75" x14ac:dyDescent="0.25">
      <c r="A20" s="312" t="s">
        <v>23</v>
      </c>
      <c r="B20" s="312"/>
      <c r="C20" s="312"/>
      <c r="D20" s="312"/>
      <c r="E20" s="312"/>
      <c r="F20" s="312"/>
      <c r="G20" s="312"/>
      <c r="H20" s="312"/>
      <c r="I20" s="118"/>
    </row>
    <row r="21" spans="1:10" s="117" customFormat="1" ht="34.5" customHeight="1" x14ac:dyDescent="0.25">
      <c r="A21" s="312" t="s">
        <v>24</v>
      </c>
      <c r="B21" s="312"/>
      <c r="C21" s="312"/>
      <c r="D21" s="312"/>
      <c r="E21" s="312"/>
      <c r="F21" s="312"/>
      <c r="G21" s="312"/>
      <c r="H21" s="312"/>
      <c r="I21" s="129"/>
    </row>
    <row r="22" spans="1:10" ht="15.75" x14ac:dyDescent="0.25">
      <c r="A22" s="25"/>
      <c r="B22" s="25"/>
      <c r="C22" s="25"/>
      <c r="D22" s="25"/>
      <c r="E22" s="25"/>
      <c r="F22" s="266"/>
      <c r="G22" s="25"/>
      <c r="H22" s="25"/>
      <c r="I22" s="118"/>
    </row>
    <row r="23" spans="1:10" ht="15.75" x14ac:dyDescent="0.25">
      <c r="A23" s="25"/>
      <c r="B23" s="25"/>
      <c r="C23" s="25"/>
      <c r="D23" s="25"/>
      <c r="E23" s="25"/>
      <c r="F23" s="266"/>
      <c r="G23" s="25"/>
      <c r="H23" s="25"/>
    </row>
    <row r="24" spans="1:10" ht="15" x14ac:dyDescent="0.25">
      <c r="F24" s="180"/>
    </row>
    <row r="25" spans="1:10" ht="15" x14ac:dyDescent="0.25">
      <c r="F25" s="180"/>
    </row>
    <row r="26" spans="1:10" ht="15" x14ac:dyDescent="0.25">
      <c r="F26" s="180"/>
    </row>
    <row r="27" spans="1:10" ht="15" x14ac:dyDescent="0.25">
      <c r="F27" s="180"/>
    </row>
    <row r="28" spans="1:10" ht="15" x14ac:dyDescent="0.25">
      <c r="F28" s="180"/>
    </row>
    <row r="29" spans="1:10" ht="15" x14ac:dyDescent="0.2">
      <c r="F29" s="112"/>
    </row>
    <row r="31" spans="1:10" ht="15" x14ac:dyDescent="0.25">
      <c r="F31" s="181"/>
    </row>
    <row r="32" spans="1:10" x14ac:dyDescent="0.2">
      <c r="F32" s="113"/>
    </row>
    <row r="33" spans="6:6" x14ac:dyDescent="0.2">
      <c r="F33" s="113"/>
    </row>
    <row r="38" spans="6:6" x14ac:dyDescent="0.2">
      <c r="F38" s="116"/>
    </row>
    <row r="39" spans="6:6" x14ac:dyDescent="0.2">
      <c r="F39" s="114"/>
    </row>
    <row r="40" spans="6:6" x14ac:dyDescent="0.2">
      <c r="F40" s="115"/>
    </row>
  </sheetData>
  <mergeCells count="2">
    <mergeCell ref="A20:H20"/>
    <mergeCell ref="A21:H21"/>
  </mergeCells>
  <pageMargins left="0.23622047244094491" right="0.23622047244094491" top="0.70866141732283472" bottom="0.47244094488188981" header="0.23622047244094491" footer="0.31496062992125984"/>
  <pageSetup paperSize="9" scale="69" orientation="portrait" r:id="rId1"/>
  <headerFooter scaleWithDoc="0">
    <oddHeader>&amp;LVirksomhetsregnskap for nettobudsjetterte virksomheter etter de statlige regnskapsstandardene (SRS)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31"/>
  <sheetViews>
    <sheetView zoomScaleNormal="100" workbookViewId="0">
      <selection activeCell="B22" sqref="B22"/>
    </sheetView>
  </sheetViews>
  <sheetFormatPr baseColWidth="10" defaultColWidth="11.42578125" defaultRowHeight="15.75" x14ac:dyDescent="0.25"/>
  <cols>
    <col min="1" max="1" width="56" style="8" customWidth="1"/>
    <col min="2" max="2" width="15.7109375" style="8" customWidth="1"/>
    <col min="3" max="3" width="5.7109375" style="8" customWidth="1"/>
    <col min="4" max="4" width="15.7109375" style="8" customWidth="1"/>
    <col min="5" max="16384" width="11.42578125" style="8"/>
  </cols>
  <sheetData>
    <row r="1" spans="1:5" ht="20.25" x14ac:dyDescent="0.3">
      <c r="A1" s="284" t="s">
        <v>334</v>
      </c>
      <c r="B1" s="52"/>
      <c r="C1" s="52"/>
      <c r="D1" s="53"/>
      <c r="E1" s="321"/>
    </row>
    <row r="2" spans="1:5" x14ac:dyDescent="0.25">
      <c r="B2" s="1"/>
      <c r="C2" s="1"/>
    </row>
    <row r="3" spans="1:5" x14ac:dyDescent="0.25">
      <c r="A3" s="1" t="s">
        <v>335</v>
      </c>
      <c r="B3" s="283"/>
      <c r="C3" s="283"/>
      <c r="D3" s="283"/>
    </row>
    <row r="4" spans="1:5" x14ac:dyDescent="0.25">
      <c r="B4" s="283">
        <f>Resultatregnskap!C3</f>
        <v>45657</v>
      </c>
      <c r="C4" s="283"/>
      <c r="D4" s="283">
        <f>Resultatregnskap!D3</f>
        <v>45291</v>
      </c>
    </row>
    <row r="5" spans="1:5" x14ac:dyDescent="0.25">
      <c r="B5" s="1"/>
      <c r="C5" s="1"/>
    </row>
    <row r="6" spans="1:5" x14ac:dyDescent="0.25">
      <c r="A6" s="8" t="s">
        <v>336</v>
      </c>
      <c r="B6" s="24">
        <v>0</v>
      </c>
      <c r="C6" s="24"/>
      <c r="D6" s="24">
        <v>0</v>
      </c>
    </row>
    <row r="7" spans="1:5" x14ac:dyDescent="0.25">
      <c r="A7" s="8" t="s">
        <v>337</v>
      </c>
      <c r="B7" s="24">
        <v>0</v>
      </c>
      <c r="C7" s="24"/>
      <c r="D7" s="24">
        <v>0</v>
      </c>
    </row>
    <row r="8" spans="1:5" x14ac:dyDescent="0.25">
      <c r="A8" s="8" t="s">
        <v>338</v>
      </c>
      <c r="B8" s="24">
        <v>0</v>
      </c>
      <c r="C8" s="24"/>
      <c r="D8" s="24">
        <v>0</v>
      </c>
    </row>
    <row r="9" spans="1:5" x14ac:dyDescent="0.25">
      <c r="A9" s="28" t="s">
        <v>339</v>
      </c>
      <c r="B9" s="29">
        <f>SUM(B6:B8)</f>
        <v>0</v>
      </c>
      <c r="C9" s="29"/>
      <c r="D9" s="29">
        <f>SUM(D6:D8)</f>
        <v>0</v>
      </c>
    </row>
    <row r="10" spans="1:5" x14ac:dyDescent="0.25">
      <c r="B10" s="1"/>
      <c r="C10" s="1"/>
    </row>
    <row r="11" spans="1:5" x14ac:dyDescent="0.25">
      <c r="A11" s="1" t="s">
        <v>340</v>
      </c>
      <c r="B11" s="283"/>
      <c r="C11" s="283"/>
      <c r="D11" s="283"/>
    </row>
    <row r="12" spans="1:5" x14ac:dyDescent="0.25">
      <c r="B12" s="283">
        <f>B4</f>
        <v>45657</v>
      </c>
      <c r="C12" s="283"/>
      <c r="D12" s="283">
        <f>D4</f>
        <v>45291</v>
      </c>
    </row>
    <row r="13" spans="1:5" x14ac:dyDescent="0.25">
      <c r="B13" s="1"/>
      <c r="C13" s="1"/>
    </row>
    <row r="14" spans="1:5" x14ac:dyDescent="0.25">
      <c r="A14" s="8" t="s">
        <v>336</v>
      </c>
      <c r="B14" s="24">
        <v>0</v>
      </c>
      <c r="C14" s="24"/>
      <c r="D14" s="24">
        <v>0</v>
      </c>
    </row>
    <row r="15" spans="1:5" x14ac:dyDescent="0.25">
      <c r="A15" s="8" t="s">
        <v>337</v>
      </c>
      <c r="B15" s="24">
        <v>0</v>
      </c>
      <c r="C15" s="24"/>
      <c r="D15" s="24">
        <v>0</v>
      </c>
    </row>
    <row r="16" spans="1:5" x14ac:dyDescent="0.25">
      <c r="A16" s="8" t="s">
        <v>338</v>
      </c>
      <c r="B16" s="24">
        <v>0</v>
      </c>
      <c r="C16" s="24"/>
      <c r="D16" s="24">
        <v>0</v>
      </c>
    </row>
    <row r="17" spans="1:4" x14ac:dyDescent="0.25">
      <c r="A17" s="28" t="s">
        <v>341</v>
      </c>
      <c r="B17" s="29">
        <f>SUM(B14:B16)</f>
        <v>0</v>
      </c>
      <c r="C17" s="29"/>
      <c r="D17" s="29">
        <f>SUM(D14:D16)</f>
        <v>0</v>
      </c>
    </row>
    <row r="18" spans="1:4" x14ac:dyDescent="0.25">
      <c r="B18" s="1"/>
      <c r="C18" s="1"/>
    </row>
    <row r="19" spans="1:4" x14ac:dyDescent="0.25">
      <c r="A19" s="22"/>
      <c r="B19" s="1"/>
      <c r="C19" s="1"/>
    </row>
    <row r="20" spans="1:4" x14ac:dyDescent="0.25">
      <c r="A20" s="22"/>
      <c r="B20" s="1"/>
      <c r="C20" s="1"/>
    </row>
    <row r="21" spans="1:4" x14ac:dyDescent="0.25">
      <c r="B21" s="1"/>
      <c r="C21" s="1"/>
    </row>
    <row r="22" spans="1:4" x14ac:dyDescent="0.25">
      <c r="B22" s="1"/>
      <c r="C22" s="1"/>
    </row>
    <row r="23" spans="1:4" x14ac:dyDescent="0.25">
      <c r="B23" s="1"/>
      <c r="C23" s="1"/>
    </row>
    <row r="24" spans="1:4" x14ac:dyDescent="0.25">
      <c r="B24" s="1"/>
      <c r="C24" s="1"/>
    </row>
    <row r="25" spans="1:4" x14ac:dyDescent="0.25">
      <c r="A25" s="22"/>
      <c r="B25" s="1"/>
      <c r="C25" s="1"/>
    </row>
    <row r="26" spans="1:4" x14ac:dyDescent="0.25">
      <c r="B26" s="1"/>
      <c r="C26" s="1"/>
    </row>
    <row r="27" spans="1:4" x14ac:dyDescent="0.25">
      <c r="B27" s="1"/>
      <c r="C27" s="1"/>
    </row>
    <row r="28" spans="1:4" x14ac:dyDescent="0.25">
      <c r="B28" s="1"/>
      <c r="C28" s="1"/>
    </row>
    <row r="29" spans="1:4" x14ac:dyDescent="0.25">
      <c r="A29" s="1"/>
    </row>
    <row r="31" spans="1:4" x14ac:dyDescent="0.25">
      <c r="A31" s="1"/>
    </row>
  </sheetData>
  <customSheetViews>
    <customSheetView guid="{E08F6C1E-EA7C-4AAA-84BE-D7F298563247}" showPageBreaks="1" fitToPage="1" showRuler="0">
      <selection activeCell="A5" sqref="A5"/>
      <pageMargins left="0" right="0" top="0" bottom="0" header="0" footer="0"/>
      <pageSetup paperSize="9"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scale="88"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5"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nettobudsjetterte virksomheter i henhold til de statlige regnskapsstandardene (SRS)</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3"/>
  <sheetViews>
    <sheetView zoomScaleNormal="100" workbookViewId="0"/>
  </sheetViews>
  <sheetFormatPr baseColWidth="10" defaultColWidth="11.42578125" defaultRowHeight="15.75" x14ac:dyDescent="0.25"/>
  <cols>
    <col min="1" max="1" width="40.7109375" style="8" customWidth="1"/>
    <col min="2" max="2" width="15.7109375" style="8" customWidth="1"/>
    <col min="3" max="3" width="5.7109375" style="8" customWidth="1"/>
    <col min="4" max="4" width="15.7109375" style="8" customWidth="1"/>
    <col min="5" max="16384" width="11.42578125" style="8"/>
  </cols>
  <sheetData>
    <row r="1" spans="1:4" ht="20.25" x14ac:dyDescent="0.3">
      <c r="A1" s="284" t="s">
        <v>342</v>
      </c>
      <c r="B1" s="53"/>
      <c r="C1" s="53"/>
      <c r="D1" s="53"/>
    </row>
    <row r="3" spans="1:4" x14ac:dyDescent="0.25">
      <c r="A3" s="307"/>
      <c r="B3" s="283">
        <f>Resultatregnskap!C3</f>
        <v>45657</v>
      </c>
      <c r="C3" s="283"/>
      <c r="D3" s="283">
        <f>Resultatregnskap!D3</f>
        <v>45291</v>
      </c>
    </row>
    <row r="4" spans="1:4" x14ac:dyDescent="0.25">
      <c r="A4" s="1"/>
      <c r="B4" s="59"/>
      <c r="C4" s="59"/>
      <c r="D4" s="59"/>
    </row>
    <row r="5" spans="1:4" x14ac:dyDescent="0.25">
      <c r="A5" s="8" t="s">
        <v>343</v>
      </c>
      <c r="B5" s="60">
        <v>0</v>
      </c>
      <c r="C5" s="60"/>
      <c r="D5" s="60">
        <v>0</v>
      </c>
    </row>
    <row r="6" spans="1:4" x14ac:dyDescent="0.25">
      <c r="A6" s="8" t="s">
        <v>344</v>
      </c>
      <c r="B6" s="60">
        <v>0</v>
      </c>
      <c r="C6" s="60"/>
      <c r="D6" s="60">
        <v>0</v>
      </c>
    </row>
    <row r="7" spans="1:4" x14ac:dyDescent="0.25">
      <c r="A7" s="8" t="s">
        <v>345</v>
      </c>
      <c r="B7" s="60">
        <v>0</v>
      </c>
      <c r="C7" s="60"/>
      <c r="D7" s="60">
        <v>0</v>
      </c>
    </row>
    <row r="8" spans="1:4" x14ac:dyDescent="0.25">
      <c r="A8" s="8" t="s">
        <v>346</v>
      </c>
      <c r="B8" s="60">
        <v>0</v>
      </c>
      <c r="C8" s="60"/>
      <c r="D8" s="60">
        <v>0</v>
      </c>
    </row>
    <row r="9" spans="1:4" x14ac:dyDescent="0.25">
      <c r="A9" s="8" t="s">
        <v>347</v>
      </c>
      <c r="B9" s="60">
        <v>0</v>
      </c>
      <c r="C9" s="60"/>
      <c r="D9" s="60">
        <v>0</v>
      </c>
    </row>
    <row r="10" spans="1:4" x14ac:dyDescent="0.25">
      <c r="A10" s="8" t="s">
        <v>348</v>
      </c>
      <c r="B10" s="60">
        <v>0</v>
      </c>
      <c r="C10" s="60"/>
      <c r="D10" s="60">
        <v>0</v>
      </c>
    </row>
    <row r="11" spans="1:4" x14ac:dyDescent="0.25">
      <c r="A11" s="8" t="s">
        <v>76</v>
      </c>
      <c r="B11" s="60">
        <v>0</v>
      </c>
      <c r="C11" s="60"/>
      <c r="D11" s="60">
        <v>0</v>
      </c>
    </row>
    <row r="12" spans="1:4" s="1" customFormat="1" x14ac:dyDescent="0.25">
      <c r="A12" s="90" t="s">
        <v>349</v>
      </c>
      <c r="B12" s="61">
        <f>SUM(B5:B11)</f>
        <v>0</v>
      </c>
      <c r="C12" s="61"/>
      <c r="D12" s="61">
        <f>SUM(D5:D11)</f>
        <v>0</v>
      </c>
    </row>
    <row r="13" spans="1:4" x14ac:dyDescent="0.25">
      <c r="A13" s="22"/>
    </row>
  </sheetData>
  <customSheetViews>
    <customSheetView guid="{E08F6C1E-EA7C-4AAA-84BE-D7F298563247}" showPageBreaks="1" fitToPage="1" showRuler="0">
      <selection activeCell="A5" sqref="A5"/>
      <pageMargins left="0" right="0" top="0" bottom="0" header="0" footer="0"/>
      <pageSetup paperSize="9"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5"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nettobudsjetterte virksomheter i henhold til de statlige regnskapsstandardene (SRS)</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8"/>
  <sheetViews>
    <sheetView zoomScaleNormal="100" workbookViewId="0"/>
  </sheetViews>
  <sheetFormatPr baseColWidth="10" defaultColWidth="11.42578125" defaultRowHeight="15.75" x14ac:dyDescent="0.25"/>
  <cols>
    <col min="1" max="1" width="59" style="8" customWidth="1"/>
    <col min="2" max="2" width="15.7109375" style="8" customWidth="1"/>
    <col min="3" max="3" width="5.7109375" style="8" customWidth="1"/>
    <col min="4" max="4" width="15.7109375" style="8" customWidth="1"/>
    <col min="5" max="16384" width="11.42578125" style="8"/>
  </cols>
  <sheetData>
    <row r="1" spans="1:4" ht="20.25" x14ac:dyDescent="0.3">
      <c r="A1" s="284" t="s">
        <v>350</v>
      </c>
      <c r="B1" s="52"/>
      <c r="C1" s="52"/>
      <c r="D1" s="53"/>
    </row>
    <row r="2" spans="1:4" x14ac:dyDescent="0.25">
      <c r="B2" s="1"/>
      <c r="C2" s="1"/>
    </row>
    <row r="3" spans="1:4" x14ac:dyDescent="0.25">
      <c r="B3" s="283">
        <f>Resultatregnskap!C3</f>
        <v>45657</v>
      </c>
      <c r="C3" s="283"/>
      <c r="D3" s="283">
        <f>Resultatregnskap!D3</f>
        <v>45291</v>
      </c>
    </row>
    <row r="4" spans="1:4" x14ac:dyDescent="0.25">
      <c r="B4" s="1"/>
      <c r="C4" s="1"/>
    </row>
    <row r="5" spans="1:4" x14ac:dyDescent="0.25">
      <c r="A5" s="8" t="s">
        <v>351</v>
      </c>
      <c r="B5" s="24">
        <v>0</v>
      </c>
      <c r="C5" s="24"/>
      <c r="D5" s="24">
        <v>0</v>
      </c>
    </row>
    <row r="6" spans="1:4" x14ac:dyDescent="0.25">
      <c r="A6" s="8" t="s">
        <v>352</v>
      </c>
      <c r="B6" s="24">
        <v>0</v>
      </c>
      <c r="C6" s="24"/>
      <c r="D6" s="24">
        <v>0</v>
      </c>
    </row>
    <row r="7" spans="1:4" x14ac:dyDescent="0.25">
      <c r="A7" s="8" t="s">
        <v>353</v>
      </c>
      <c r="B7" s="24">
        <v>0</v>
      </c>
      <c r="C7" s="24"/>
      <c r="D7" s="24">
        <v>0</v>
      </c>
    </row>
    <row r="8" spans="1:4" x14ac:dyDescent="0.25">
      <c r="A8" s="28" t="s">
        <v>90</v>
      </c>
      <c r="B8" s="29">
        <f>SUM(B5:B7)</f>
        <v>0</v>
      </c>
      <c r="C8" s="29"/>
      <c r="D8" s="29">
        <f>SUM(D5:D7)</f>
        <v>0</v>
      </c>
    </row>
  </sheetData>
  <customSheetViews>
    <customSheetView guid="{E08F6C1E-EA7C-4AAA-84BE-D7F298563247}" showPageBreaks="1" fitToPage="1" showRuler="0">
      <selection activeCell="A5" sqref="A5"/>
      <pageMargins left="0" right="0" top="0" bottom="0" header="0" footer="0"/>
      <pageSetup paperSize="9" scale="88"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scale="79"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5"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nettobudsjetterte virksomheter i henhold til de statlige regnskapsstandardene (SRS)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9F226-5E6C-434A-9F99-1B9D79E810EF}">
  <dimension ref="A1:D33"/>
  <sheetViews>
    <sheetView zoomScaleNormal="100" workbookViewId="0"/>
  </sheetViews>
  <sheetFormatPr baseColWidth="10" defaultColWidth="11.42578125" defaultRowHeight="15.75" x14ac:dyDescent="0.25"/>
  <cols>
    <col min="1" max="1" width="73.7109375" style="137" customWidth="1"/>
    <col min="2" max="4" width="15.7109375" style="137" customWidth="1"/>
    <col min="5" max="16384" width="11.42578125" style="137"/>
  </cols>
  <sheetData>
    <row r="1" spans="1:4" ht="20.25" x14ac:dyDescent="0.3">
      <c r="A1" s="301" t="s">
        <v>354</v>
      </c>
      <c r="B1" s="176"/>
      <c r="C1" s="168"/>
      <c r="D1" s="168"/>
    </row>
    <row r="2" spans="1:4" x14ac:dyDescent="0.25">
      <c r="A2" s="160"/>
      <c r="B2" s="162"/>
      <c r="C2" s="162"/>
      <c r="D2" s="308"/>
    </row>
    <row r="3" spans="1:4" x14ac:dyDescent="0.25">
      <c r="A3" s="160"/>
      <c r="B3" s="162">
        <f>+Resultatregnskap!C3</f>
        <v>45657</v>
      </c>
      <c r="C3" s="162">
        <f>+Resultatregnskap!D3</f>
        <v>45291</v>
      </c>
      <c r="D3" s="308" t="s">
        <v>18</v>
      </c>
    </row>
    <row r="4" spans="1:4" x14ac:dyDescent="0.25">
      <c r="A4" s="166" t="s">
        <v>355</v>
      </c>
      <c r="B4" s="175"/>
      <c r="C4" s="174"/>
      <c r="D4" s="174"/>
    </row>
    <row r="5" spans="1:4" x14ac:dyDescent="0.25">
      <c r="A5" s="137" t="s">
        <v>356</v>
      </c>
      <c r="B5" s="170">
        <v>0</v>
      </c>
      <c r="C5" s="170">
        <v>0</v>
      </c>
      <c r="D5" s="170">
        <f>B5-C5</f>
        <v>0</v>
      </c>
    </row>
    <row r="6" spans="1:4" x14ac:dyDescent="0.25">
      <c r="A6" s="137" t="s">
        <v>357</v>
      </c>
      <c r="B6" s="170">
        <v>0</v>
      </c>
      <c r="C6" s="170">
        <v>0</v>
      </c>
      <c r="D6" s="170">
        <f>B6-C6</f>
        <v>0</v>
      </c>
    </row>
    <row r="7" spans="1:4" x14ac:dyDescent="0.25">
      <c r="A7" s="173" t="s">
        <v>358</v>
      </c>
      <c r="B7" s="172">
        <v>0</v>
      </c>
      <c r="C7" s="172">
        <v>0</v>
      </c>
      <c r="D7" s="172">
        <f>B7-C7</f>
        <v>0</v>
      </c>
    </row>
    <row r="8" spans="1:4" x14ac:dyDescent="0.25">
      <c r="A8" s="137" t="s">
        <v>359</v>
      </c>
      <c r="B8" s="169">
        <f>SUM(B5:B7)</f>
        <v>0</v>
      </c>
      <c r="C8" s="169">
        <f>SUM(C5:C7)</f>
        <v>0</v>
      </c>
      <c r="D8" s="169">
        <f>SUM(D5:D7)</f>
        <v>0</v>
      </c>
    </row>
    <row r="9" spans="1:4" x14ac:dyDescent="0.25">
      <c r="B9" s="169"/>
      <c r="C9" s="170"/>
      <c r="D9" s="170"/>
    </row>
    <row r="10" spans="1:4" x14ac:dyDescent="0.25">
      <c r="A10" s="166" t="s">
        <v>360</v>
      </c>
      <c r="B10" s="169"/>
      <c r="C10" s="170"/>
      <c r="D10" s="170"/>
    </row>
    <row r="11" spans="1:4" x14ac:dyDescent="0.25">
      <c r="A11" s="137" t="s">
        <v>356</v>
      </c>
      <c r="B11" s="170">
        <v>0</v>
      </c>
      <c r="C11" s="170">
        <v>0</v>
      </c>
      <c r="D11" s="170">
        <f>B11-C11</f>
        <v>0</v>
      </c>
    </row>
    <row r="12" spans="1:4" x14ac:dyDescent="0.25">
      <c r="A12" s="137" t="s">
        <v>357</v>
      </c>
      <c r="B12" s="170">
        <v>0</v>
      </c>
      <c r="C12" s="170">
        <v>0</v>
      </c>
      <c r="D12" s="170">
        <f>B12-C12</f>
        <v>0</v>
      </c>
    </row>
    <row r="13" spans="1:4" x14ac:dyDescent="0.25">
      <c r="A13" s="173" t="s">
        <v>358</v>
      </c>
      <c r="B13" s="172">
        <v>0</v>
      </c>
      <c r="C13" s="172">
        <v>0</v>
      </c>
      <c r="D13" s="172">
        <f>B13-C13</f>
        <v>0</v>
      </c>
    </row>
    <row r="14" spans="1:4" x14ac:dyDescent="0.25">
      <c r="A14" s="137" t="s">
        <v>361</v>
      </c>
      <c r="B14" s="169">
        <f>SUM(B11:B13)</f>
        <v>0</v>
      </c>
      <c r="C14" s="169">
        <f>SUM(C11:C13)</f>
        <v>0</v>
      </c>
      <c r="D14" s="169">
        <f>SUM(D11:D13)</f>
        <v>0</v>
      </c>
    </row>
    <row r="15" spans="1:4" x14ac:dyDescent="0.25">
      <c r="B15" s="169"/>
      <c r="C15" s="169"/>
      <c r="D15" s="169"/>
    </row>
    <row r="16" spans="1:4" x14ac:dyDescent="0.25">
      <c r="A16" s="163" t="s">
        <v>362</v>
      </c>
      <c r="B16" s="171">
        <f>B8+B14</f>
        <v>0</v>
      </c>
      <c r="C16" s="171">
        <f>C8+C14</f>
        <v>0</v>
      </c>
      <c r="D16" s="171">
        <f>D8+D14</f>
        <v>0</v>
      </c>
    </row>
    <row r="17" spans="1:4" x14ac:dyDescent="0.25">
      <c r="A17" s="165"/>
      <c r="B17" s="169"/>
      <c r="C17" s="169"/>
      <c r="D17" s="169"/>
    </row>
    <row r="18" spans="1:4" x14ac:dyDescent="0.25">
      <c r="A18" s="165"/>
      <c r="B18" s="169"/>
      <c r="C18" s="169"/>
      <c r="D18" s="169"/>
    </row>
    <row r="19" spans="1:4" x14ac:dyDescent="0.25">
      <c r="A19" s="160"/>
      <c r="B19" s="169"/>
      <c r="C19" s="169"/>
      <c r="D19" s="169"/>
    </row>
    <row r="20" spans="1:4" x14ac:dyDescent="0.25">
      <c r="B20" s="162"/>
      <c r="C20" s="162"/>
      <c r="D20" s="308"/>
    </row>
    <row r="21" spans="1:4" x14ac:dyDescent="0.25">
      <c r="A21" s="166"/>
      <c r="B21" s="169"/>
      <c r="C21" s="169"/>
      <c r="D21" s="169"/>
    </row>
    <row r="22" spans="1:4" x14ac:dyDescent="0.25">
      <c r="B22" s="170"/>
      <c r="C22" s="170"/>
      <c r="D22" s="170"/>
    </row>
    <row r="23" spans="1:4" x14ac:dyDescent="0.25">
      <c r="B23" s="170"/>
      <c r="C23" s="170"/>
      <c r="D23" s="170"/>
    </row>
    <row r="24" spans="1:4" x14ac:dyDescent="0.25">
      <c r="B24" s="170"/>
      <c r="C24" s="170"/>
      <c r="D24" s="170"/>
    </row>
    <row r="25" spans="1:4" x14ac:dyDescent="0.25">
      <c r="B25" s="169"/>
      <c r="C25" s="169"/>
      <c r="D25" s="169"/>
    </row>
    <row r="26" spans="1:4" x14ac:dyDescent="0.25">
      <c r="B26" s="169"/>
      <c r="C26" s="169"/>
      <c r="D26" s="169"/>
    </row>
    <row r="27" spans="1:4" x14ac:dyDescent="0.25">
      <c r="A27" s="166"/>
      <c r="B27" s="169"/>
      <c r="C27" s="169"/>
      <c r="D27" s="169"/>
    </row>
    <row r="28" spans="1:4" x14ac:dyDescent="0.25">
      <c r="B28" s="170"/>
      <c r="C28" s="170"/>
      <c r="D28" s="170"/>
    </row>
    <row r="29" spans="1:4" x14ac:dyDescent="0.25">
      <c r="B29" s="170"/>
      <c r="C29" s="170"/>
      <c r="D29" s="170"/>
    </row>
    <row r="30" spans="1:4" x14ac:dyDescent="0.25">
      <c r="B30" s="170"/>
      <c r="C30" s="170"/>
      <c r="D30" s="170"/>
    </row>
    <row r="31" spans="1:4" x14ac:dyDescent="0.25">
      <c r="B31" s="169"/>
      <c r="C31" s="169"/>
      <c r="D31" s="169"/>
    </row>
    <row r="32" spans="1:4" x14ac:dyDescent="0.25">
      <c r="B32" s="170"/>
      <c r="C32" s="170"/>
      <c r="D32" s="170"/>
    </row>
    <row r="33" spans="1:4" x14ac:dyDescent="0.25">
      <c r="A33" s="165"/>
      <c r="B33" s="169"/>
      <c r="C33" s="169"/>
      <c r="D33" s="169"/>
    </row>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nettobudsjetterte virksomheter i henhold til de statlige regnskapsstandardene (SRS)</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D105F-AEEE-465E-B38C-D49DC8206532}">
  <dimension ref="A1:D16"/>
  <sheetViews>
    <sheetView zoomScaleNormal="100" workbookViewId="0"/>
  </sheetViews>
  <sheetFormatPr baseColWidth="10" defaultColWidth="11.42578125" defaultRowHeight="15.75" x14ac:dyDescent="0.25"/>
  <cols>
    <col min="1" max="1" width="73.7109375" style="137" customWidth="1"/>
    <col min="2" max="4" width="15.7109375" style="137" customWidth="1"/>
    <col min="5" max="16384" width="11.42578125" style="137"/>
  </cols>
  <sheetData>
    <row r="1" spans="1:4" ht="20.25" x14ac:dyDescent="0.3">
      <c r="A1" s="301" t="s">
        <v>363</v>
      </c>
      <c r="B1" s="176"/>
      <c r="C1" s="168"/>
      <c r="D1" s="168"/>
    </row>
    <row r="2" spans="1:4" x14ac:dyDescent="0.25">
      <c r="A2" s="160"/>
      <c r="B2" s="169"/>
      <c r="C2" s="169"/>
      <c r="D2" s="169"/>
    </row>
    <row r="3" spans="1:4" x14ac:dyDescent="0.25">
      <c r="B3" s="162">
        <f>+Resultatregnskap!C3</f>
        <v>45657</v>
      </c>
      <c r="C3" s="162">
        <f>+Resultatregnskap!D3</f>
        <v>45291</v>
      </c>
      <c r="D3" s="308" t="s">
        <v>18</v>
      </c>
    </row>
    <row r="4" spans="1:4" x14ac:dyDescent="0.25">
      <c r="A4" s="166" t="s">
        <v>364</v>
      </c>
      <c r="B4" s="169"/>
      <c r="C4" s="169"/>
      <c r="D4" s="169"/>
    </row>
    <row r="5" spans="1:4" x14ac:dyDescent="0.25">
      <c r="A5" s="137" t="s">
        <v>356</v>
      </c>
      <c r="B5" s="170">
        <v>0</v>
      </c>
      <c r="C5" s="170">
        <v>0</v>
      </c>
      <c r="D5" s="170">
        <f>B5-C5</f>
        <v>0</v>
      </c>
    </row>
    <row r="6" spans="1:4" x14ac:dyDescent="0.25">
      <c r="A6" s="137" t="s">
        <v>357</v>
      </c>
      <c r="B6" s="170">
        <v>0</v>
      </c>
      <c r="C6" s="170">
        <v>0</v>
      </c>
      <c r="D6" s="170">
        <f>B6-C6</f>
        <v>0</v>
      </c>
    </row>
    <row r="7" spans="1:4" x14ac:dyDescent="0.25">
      <c r="A7" s="173" t="s">
        <v>358</v>
      </c>
      <c r="B7" s="172">
        <v>0</v>
      </c>
      <c r="C7" s="172">
        <v>0</v>
      </c>
      <c r="D7" s="170">
        <f>B7-C7</f>
        <v>0</v>
      </c>
    </row>
    <row r="8" spans="1:4" x14ac:dyDescent="0.25">
      <c r="A8" s="137" t="s">
        <v>365</v>
      </c>
      <c r="B8" s="169">
        <f>SUM(B5:B7)</f>
        <v>0</v>
      </c>
      <c r="C8" s="169">
        <f>SUM(C5:C7)</f>
        <v>0</v>
      </c>
      <c r="D8" s="177">
        <f>SUM(D5:D7)</f>
        <v>0</v>
      </c>
    </row>
    <row r="9" spans="1:4" x14ac:dyDescent="0.25">
      <c r="B9" s="169"/>
      <c r="C9" s="169"/>
      <c r="D9" s="169"/>
    </row>
    <row r="10" spans="1:4" x14ac:dyDescent="0.25">
      <c r="A10" s="166" t="s">
        <v>366</v>
      </c>
      <c r="B10" s="169"/>
      <c r="C10" s="169"/>
      <c r="D10" s="169"/>
    </row>
    <row r="11" spans="1:4" x14ac:dyDescent="0.25">
      <c r="A11" s="137" t="s">
        <v>356</v>
      </c>
      <c r="B11" s="170">
        <v>0</v>
      </c>
      <c r="C11" s="170">
        <v>0</v>
      </c>
      <c r="D11" s="170">
        <f>B11-C11</f>
        <v>0</v>
      </c>
    </row>
    <row r="12" spans="1:4" x14ac:dyDescent="0.25">
      <c r="A12" s="137" t="s">
        <v>357</v>
      </c>
      <c r="B12" s="170">
        <v>0</v>
      </c>
      <c r="C12" s="170">
        <v>0</v>
      </c>
      <c r="D12" s="170">
        <f>B12-C12</f>
        <v>0</v>
      </c>
    </row>
    <row r="13" spans="1:4" x14ac:dyDescent="0.25">
      <c r="A13" s="173" t="s">
        <v>358</v>
      </c>
      <c r="B13" s="172">
        <v>0</v>
      </c>
      <c r="C13" s="172">
        <v>0</v>
      </c>
      <c r="D13" s="172">
        <f>B13-C13</f>
        <v>0</v>
      </c>
    </row>
    <row r="14" spans="1:4" x14ac:dyDescent="0.25">
      <c r="A14" s="137" t="s">
        <v>367</v>
      </c>
      <c r="B14" s="169">
        <f>SUM(B11:B13)</f>
        <v>0</v>
      </c>
      <c r="C14" s="169">
        <f>SUM(C11:C13)</f>
        <v>0</v>
      </c>
      <c r="D14" s="169">
        <f>SUM(D11:D13)</f>
        <v>0</v>
      </c>
    </row>
    <row r="15" spans="1:4" x14ac:dyDescent="0.25">
      <c r="A15" s="173"/>
      <c r="B15" s="172"/>
      <c r="C15" s="172"/>
      <c r="D15" s="172"/>
    </row>
    <row r="16" spans="1:4" x14ac:dyDescent="0.25">
      <c r="A16" s="163" t="s">
        <v>368</v>
      </c>
      <c r="B16" s="171">
        <f>B8-B14</f>
        <v>0</v>
      </c>
      <c r="C16" s="171">
        <f>C8-C14</f>
        <v>0</v>
      </c>
      <c r="D16" s="171">
        <f>D8-D14</f>
        <v>0</v>
      </c>
    </row>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nettobudsjetterte virksomheter i henhold til de statlige regnskapsstandardene (SRS)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1"/>
  <sheetViews>
    <sheetView tabSelected="1" zoomScaleNormal="100" workbookViewId="0">
      <selection activeCell="B7" sqref="B7"/>
    </sheetView>
  </sheetViews>
  <sheetFormatPr baseColWidth="10" defaultColWidth="11.42578125" defaultRowHeight="15.75" x14ac:dyDescent="0.25"/>
  <cols>
    <col min="1" max="1" width="55.140625" style="8" customWidth="1"/>
    <col min="2" max="2" width="15.7109375" style="8" customWidth="1"/>
    <col min="3" max="3" width="5.7109375" style="8" customWidth="1"/>
    <col min="4" max="4" width="15.7109375" style="8" customWidth="1"/>
    <col min="5" max="16384" width="11.42578125" style="8"/>
  </cols>
  <sheetData>
    <row r="1" spans="1:4" ht="20.25" x14ac:dyDescent="0.3">
      <c r="A1" s="284" t="s">
        <v>369</v>
      </c>
      <c r="B1" s="53"/>
      <c r="C1" s="53"/>
      <c r="D1" s="53"/>
    </row>
    <row r="3" spans="1:4" x14ac:dyDescent="0.25">
      <c r="A3" s="307"/>
      <c r="B3" s="283">
        <f>Resultatregnskap!C3</f>
        <v>45657</v>
      </c>
      <c r="C3" s="283"/>
      <c r="D3" s="283">
        <f>Resultatregnskap!D3</f>
        <v>45291</v>
      </c>
    </row>
    <row r="4" spans="1:4" x14ac:dyDescent="0.25">
      <c r="A4" s="1"/>
      <c r="B4" s="59"/>
      <c r="C4" s="59"/>
      <c r="D4" s="59"/>
    </row>
    <row r="5" spans="1:4" x14ac:dyDescent="0.25">
      <c r="A5" s="8" t="s">
        <v>370</v>
      </c>
      <c r="B5" s="60">
        <v>0</v>
      </c>
      <c r="C5" s="60"/>
      <c r="D5" s="60">
        <v>0</v>
      </c>
    </row>
    <row r="6" spans="1:4" x14ac:dyDescent="0.25">
      <c r="A6" s="8" t="s">
        <v>371</v>
      </c>
      <c r="B6" s="60">
        <v>0</v>
      </c>
      <c r="C6" s="60"/>
      <c r="D6" s="60">
        <v>0</v>
      </c>
    </row>
    <row r="7" spans="1:4" x14ac:dyDescent="0.25">
      <c r="A7" s="8" t="s">
        <v>392</v>
      </c>
      <c r="B7" s="309">
        <v>0</v>
      </c>
      <c r="C7" s="309"/>
      <c r="D7" s="309">
        <v>0</v>
      </c>
    </row>
    <row r="8" spans="1:4" x14ac:dyDescent="0.25">
      <c r="A8" s="8" t="s">
        <v>372</v>
      </c>
      <c r="B8" s="60">
        <v>0</v>
      </c>
      <c r="C8" s="60"/>
      <c r="D8" s="60">
        <v>0</v>
      </c>
    </row>
    <row r="9" spans="1:4" x14ac:dyDescent="0.25">
      <c r="A9" s="8" t="s">
        <v>123</v>
      </c>
      <c r="B9" s="60">
        <v>0</v>
      </c>
      <c r="C9" s="60"/>
      <c r="D9" s="60">
        <v>0</v>
      </c>
    </row>
    <row r="10" spans="1:4" x14ac:dyDescent="0.25">
      <c r="A10" s="90" t="s">
        <v>373</v>
      </c>
      <c r="B10" s="61">
        <f>SUM(B5:B9)</f>
        <v>0</v>
      </c>
      <c r="C10" s="61"/>
      <c r="D10" s="61">
        <f>SUM(D5:D9)</f>
        <v>0</v>
      </c>
    </row>
    <row r="11" spans="1:4" x14ac:dyDescent="0.25">
      <c r="A11" s="22"/>
    </row>
  </sheetData>
  <customSheetViews>
    <customSheetView guid="{E08F6C1E-EA7C-4AAA-84BE-D7F298563247}" showPageBreaks="1" fitToPage="1" showRuler="0">
      <selection activeCell="A5" sqref="A5"/>
      <pageMargins left="0" right="0" top="0" bottom="0" header="0" footer="0"/>
      <pageSetup paperSize="9"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5"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nettobudsjetterte virksomheter i henhold til de statlige regnskapsstandardene (SRS)</oddHead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2"/>
  <sheetViews>
    <sheetView showGridLines="0" topLeftCell="A2" zoomScaleNormal="100" workbookViewId="0">
      <selection activeCell="C42" sqref="C42"/>
    </sheetView>
  </sheetViews>
  <sheetFormatPr baseColWidth="10" defaultColWidth="11.42578125" defaultRowHeight="15" customHeight="1" x14ac:dyDescent="0.2"/>
  <cols>
    <col min="1" max="1" width="65.7109375" customWidth="1"/>
    <col min="2" max="2" width="10.7109375" style="96" customWidth="1"/>
    <col min="3" max="4" width="15.7109375" style="97" customWidth="1"/>
  </cols>
  <sheetData>
    <row r="1" spans="1:4" ht="20.25" x14ac:dyDescent="0.3">
      <c r="A1" s="121" t="s">
        <v>25</v>
      </c>
    </row>
    <row r="3" spans="1:4" ht="15" customHeight="1" x14ac:dyDescent="0.2">
      <c r="A3" s="19"/>
      <c r="B3" s="3" t="s">
        <v>26</v>
      </c>
      <c r="C3" s="20">
        <v>45657</v>
      </c>
      <c r="D3" s="20">
        <v>45291</v>
      </c>
    </row>
    <row r="4" spans="1:4" ht="15" customHeight="1" x14ac:dyDescent="0.2">
      <c r="A4" s="2" t="s">
        <v>27</v>
      </c>
      <c r="B4" s="3"/>
      <c r="C4" s="13"/>
      <c r="D4" s="13"/>
    </row>
    <row r="5" spans="1:4" s="98" customFormat="1" ht="15" customHeight="1" x14ac:dyDescent="0.2">
      <c r="A5" s="79" t="s">
        <v>28</v>
      </c>
      <c r="B5" s="80">
        <v>1</v>
      </c>
      <c r="C5" s="81"/>
      <c r="D5" s="81"/>
    </row>
    <row r="6" spans="1:4" s="98" customFormat="1" ht="15" customHeight="1" x14ac:dyDescent="0.2">
      <c r="A6" s="79" t="s">
        <v>29</v>
      </c>
      <c r="B6" s="80">
        <v>1</v>
      </c>
      <c r="C6" s="81"/>
      <c r="D6" s="81"/>
    </row>
    <row r="7" spans="1:4" s="98" customFormat="1" ht="15" customHeight="1" x14ac:dyDescent="0.2">
      <c r="A7" s="79" t="s">
        <v>30</v>
      </c>
      <c r="B7" s="80">
        <v>1</v>
      </c>
      <c r="C7" s="81"/>
      <c r="D7" s="81"/>
    </row>
    <row r="8" spans="1:4" s="98" customFormat="1" ht="15" customHeight="1" x14ac:dyDescent="0.2">
      <c r="A8" s="79" t="s">
        <v>31</v>
      </c>
      <c r="B8" s="80">
        <v>1</v>
      </c>
      <c r="C8" s="81"/>
      <c r="D8" s="81"/>
    </row>
    <row r="9" spans="1:4" s="98" customFormat="1" ht="15" customHeight="1" x14ac:dyDescent="0.2">
      <c r="A9" s="79" t="s">
        <v>32</v>
      </c>
      <c r="B9" s="80">
        <v>1</v>
      </c>
      <c r="C9" s="81"/>
      <c r="D9" s="81"/>
    </row>
    <row r="10" spans="1:4" ht="15" customHeight="1" x14ac:dyDescent="0.2">
      <c r="A10" s="82" t="s">
        <v>33</v>
      </c>
      <c r="B10" s="80"/>
      <c r="C10" s="81">
        <f>SUM(C5:C9)</f>
        <v>0</v>
      </c>
      <c r="D10" s="81">
        <f>SUM(D5:D9)</f>
        <v>0</v>
      </c>
    </row>
    <row r="11" spans="1:4" ht="15" customHeight="1" x14ac:dyDescent="0.2">
      <c r="A11" s="19"/>
      <c r="B11" s="80"/>
      <c r="C11" s="81"/>
      <c r="D11" s="81"/>
    </row>
    <row r="12" spans="1:4" ht="15" customHeight="1" x14ac:dyDescent="0.2">
      <c r="A12" s="2" t="s">
        <v>34</v>
      </c>
      <c r="B12" s="3"/>
      <c r="C12" s="13"/>
      <c r="D12" s="13"/>
    </row>
    <row r="13" spans="1:4" ht="15" customHeight="1" x14ac:dyDescent="0.2">
      <c r="A13" s="79" t="s">
        <v>35</v>
      </c>
      <c r="B13" s="80"/>
      <c r="C13" s="81"/>
      <c r="D13" s="81"/>
    </row>
    <row r="14" spans="1:4" ht="15" customHeight="1" x14ac:dyDescent="0.2">
      <c r="A14" s="79" t="s">
        <v>36</v>
      </c>
      <c r="B14" s="80">
        <v>2</v>
      </c>
      <c r="C14" s="81"/>
      <c r="D14" s="81"/>
    </row>
    <row r="15" spans="1:4" ht="15" customHeight="1" x14ac:dyDescent="0.2">
      <c r="A15" s="79" t="s">
        <v>37</v>
      </c>
      <c r="B15" s="80">
        <v>3.4</v>
      </c>
      <c r="C15" s="81"/>
      <c r="D15" s="81"/>
    </row>
    <row r="16" spans="1:4" ht="15" customHeight="1" x14ac:dyDescent="0.2">
      <c r="A16" s="79" t="s">
        <v>38</v>
      </c>
      <c r="B16" s="80">
        <v>3.4</v>
      </c>
      <c r="C16" s="81"/>
      <c r="D16" s="81"/>
    </row>
    <row r="17" spans="1:7" ht="15" customHeight="1" x14ac:dyDescent="0.2">
      <c r="A17" s="79" t="s">
        <v>39</v>
      </c>
      <c r="B17" s="80">
        <v>5</v>
      </c>
      <c r="C17" s="81"/>
      <c r="D17" s="81"/>
    </row>
    <row r="18" spans="1:7" ht="15" customHeight="1" x14ac:dyDescent="0.2">
      <c r="A18" s="82" t="s">
        <v>40</v>
      </c>
      <c r="B18" s="83"/>
      <c r="C18" s="81">
        <f>SUM(C13:C17)</f>
        <v>0</v>
      </c>
      <c r="D18" s="81">
        <f>SUM(D13:D17)</f>
        <v>0</v>
      </c>
    </row>
    <row r="19" spans="1:7" ht="15" customHeight="1" x14ac:dyDescent="0.2">
      <c r="A19" s="6"/>
      <c r="B19" s="4"/>
      <c r="C19" s="14"/>
      <c r="D19" s="14"/>
    </row>
    <row r="20" spans="1:7" ht="15" customHeight="1" x14ac:dyDescent="0.2">
      <c r="A20" s="2" t="s">
        <v>41</v>
      </c>
      <c r="B20" s="3"/>
      <c r="C20" s="13">
        <f>C10-C18</f>
        <v>0</v>
      </c>
      <c r="D20" s="13">
        <f>D10-D18</f>
        <v>0</v>
      </c>
    </row>
    <row r="21" spans="1:7" ht="15" customHeight="1" x14ac:dyDescent="0.2">
      <c r="A21" s="6"/>
      <c r="B21" s="4"/>
      <c r="C21" s="14"/>
      <c r="D21" s="14"/>
    </row>
    <row r="22" spans="1:7" ht="15" customHeight="1" x14ac:dyDescent="0.2">
      <c r="A22" s="2" t="s">
        <v>42</v>
      </c>
      <c r="B22" s="3"/>
      <c r="C22" s="13"/>
      <c r="D22" s="13"/>
    </row>
    <row r="23" spans="1:7" ht="15" customHeight="1" x14ac:dyDescent="0.2">
      <c r="A23" s="79" t="s">
        <v>43</v>
      </c>
      <c r="B23" s="80">
        <v>6</v>
      </c>
      <c r="C23" s="81"/>
      <c r="D23" s="81"/>
    </row>
    <row r="24" spans="1:7" ht="15" customHeight="1" x14ac:dyDescent="0.2">
      <c r="A24" s="79" t="s">
        <v>44</v>
      </c>
      <c r="B24" s="80">
        <v>6</v>
      </c>
      <c r="C24" s="81"/>
      <c r="D24" s="81"/>
    </row>
    <row r="25" spans="1:7" ht="15" customHeight="1" x14ac:dyDescent="0.2">
      <c r="A25" s="82" t="s">
        <v>45</v>
      </c>
      <c r="B25" s="83"/>
      <c r="C25" s="81">
        <f>C23-C24</f>
        <v>0</v>
      </c>
      <c r="D25" s="81">
        <f>D23-D24</f>
        <v>0</v>
      </c>
    </row>
    <row r="26" spans="1:7" ht="15" customHeight="1" x14ac:dyDescent="0.2">
      <c r="A26" s="6"/>
      <c r="B26" s="4"/>
      <c r="C26" s="14"/>
      <c r="D26" s="14"/>
    </row>
    <row r="27" spans="1:7" ht="15" customHeight="1" x14ac:dyDescent="0.2">
      <c r="A27" s="2" t="s">
        <v>46</v>
      </c>
      <c r="B27" s="3"/>
      <c r="C27" s="13">
        <f>C20+C25</f>
        <v>0</v>
      </c>
      <c r="D27" s="13">
        <f>D20+D25</f>
        <v>0</v>
      </c>
    </row>
    <row r="28" spans="1:7" ht="15" customHeight="1" x14ac:dyDescent="0.2">
      <c r="A28" s="6"/>
      <c r="B28" s="4"/>
      <c r="C28" s="14"/>
      <c r="D28" s="14"/>
    </row>
    <row r="29" spans="1:7" ht="15" customHeight="1" x14ac:dyDescent="0.2">
      <c r="A29" s="2" t="s">
        <v>47</v>
      </c>
      <c r="B29" s="3"/>
      <c r="C29" s="13"/>
      <c r="D29" s="13"/>
      <c r="F29" s="16"/>
      <c r="G29" s="17"/>
    </row>
    <row r="30" spans="1:7" s="99" customFormat="1" ht="15" customHeight="1" x14ac:dyDescent="0.2">
      <c r="A30" s="79" t="s">
        <v>48</v>
      </c>
      <c r="B30" s="80">
        <v>7</v>
      </c>
      <c r="C30" s="81"/>
      <c r="D30" s="81"/>
    </row>
    <row r="31" spans="1:7" s="99" customFormat="1" ht="15" customHeight="1" x14ac:dyDescent="0.2">
      <c r="A31" s="79" t="s">
        <v>49</v>
      </c>
      <c r="B31" s="80">
        <v>8</v>
      </c>
      <c r="C31" s="81"/>
      <c r="D31" s="81"/>
    </row>
    <row r="32" spans="1:7" ht="15" customHeight="1" x14ac:dyDescent="0.2">
      <c r="A32" s="82" t="s">
        <v>50</v>
      </c>
      <c r="B32" s="80"/>
      <c r="C32" s="81">
        <f>SUM(C30:C31)</f>
        <v>0</v>
      </c>
      <c r="D32" s="81">
        <f>SUM(D30:D31)</f>
        <v>0</v>
      </c>
    </row>
    <row r="33" spans="1:4" ht="15" customHeight="1" x14ac:dyDescent="0.2">
      <c r="A33" s="6"/>
      <c r="B33" s="4"/>
      <c r="C33" s="14"/>
      <c r="D33" s="14"/>
    </row>
    <row r="34" spans="1:4" ht="15" customHeight="1" x14ac:dyDescent="0.2">
      <c r="A34" s="2" t="s">
        <v>51</v>
      </c>
      <c r="B34" s="3"/>
      <c r="C34" s="13"/>
      <c r="D34" s="13"/>
    </row>
    <row r="35" spans="1:4" s="84" customFormat="1" ht="15" customHeight="1" x14ac:dyDescent="0.2">
      <c r="A35" s="79" t="s">
        <v>52</v>
      </c>
      <c r="B35" s="80">
        <v>9</v>
      </c>
      <c r="C35" s="81"/>
      <c r="D35" s="81"/>
    </row>
    <row r="36" spans="1:4" s="84" customFormat="1" ht="15" customHeight="1" x14ac:dyDescent="0.2">
      <c r="A36" s="79" t="s">
        <v>53</v>
      </c>
      <c r="B36" s="80"/>
      <c r="C36" s="81"/>
      <c r="D36" s="81"/>
    </row>
    <row r="37" spans="1:4" s="8" customFormat="1" ht="15" customHeight="1" x14ac:dyDescent="0.25">
      <c r="A37" s="82" t="s">
        <v>54</v>
      </c>
      <c r="B37" s="83"/>
      <c r="C37" s="81">
        <f>C35-C36</f>
        <v>0</v>
      </c>
      <c r="D37" s="81">
        <f>D35-D36</f>
        <v>0</v>
      </c>
    </row>
    <row r="38" spans="1:4" ht="15" customHeight="1" x14ac:dyDescent="0.2">
      <c r="A38" s="5"/>
      <c r="B38" s="7"/>
      <c r="C38" s="15"/>
      <c r="D38" s="15"/>
    </row>
    <row r="39" spans="1:4" ht="15" customHeight="1" x14ac:dyDescent="0.2">
      <c r="A39" s="2" t="s">
        <v>55</v>
      </c>
      <c r="B39" s="3"/>
      <c r="C39" s="13"/>
      <c r="D39" s="13"/>
    </row>
    <row r="40" spans="1:4" s="84" customFormat="1" ht="15" customHeight="1" x14ac:dyDescent="0.2">
      <c r="A40" s="79" t="s">
        <v>56</v>
      </c>
      <c r="B40" s="80">
        <v>10</v>
      </c>
      <c r="C40" s="81"/>
      <c r="D40" s="81"/>
    </row>
    <row r="41" spans="1:4" s="84" customFormat="1" ht="15" customHeight="1" x14ac:dyDescent="0.2">
      <c r="A41" s="79" t="s">
        <v>57</v>
      </c>
      <c r="B41" s="80"/>
      <c r="C41" s="81"/>
      <c r="D41" s="81"/>
    </row>
    <row r="42" spans="1:4" s="8" customFormat="1" ht="15.75" x14ac:dyDescent="0.25">
      <c r="A42" s="82" t="s">
        <v>58</v>
      </c>
      <c r="B42" s="80"/>
      <c r="C42" s="81">
        <f>C40-C41</f>
        <v>0</v>
      </c>
      <c r="D42" s="81">
        <f>D40-D41</f>
        <v>0</v>
      </c>
    </row>
  </sheetData>
  <phoneticPr fontId="15" type="noConversion"/>
  <pageMargins left="0.23622047244094491" right="0.23622047244094491" top="0.70866141732283472" bottom="0.47244094488188981" header="0.23622047244094491" footer="0.31496062992125984"/>
  <pageSetup paperSize="9" scale="80" orientation="portrait" r:id="rId1"/>
  <headerFooter scaleWithDoc="0">
    <oddHeader>&amp;LVirksomhetsregnskap for nettobudsjetterte virksomheter i henhold til de statlige regnskapsstandardene (SRS)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1"/>
  <sheetViews>
    <sheetView zoomScaleNormal="100" workbookViewId="0">
      <selection activeCell="A3" sqref="A3:D55"/>
    </sheetView>
  </sheetViews>
  <sheetFormatPr baseColWidth="10" defaultColWidth="11.42578125" defaultRowHeight="15" customHeight="1" x14ac:dyDescent="0.2"/>
  <cols>
    <col min="1" max="1" width="72.7109375" customWidth="1"/>
    <col min="2" max="2" width="10.7109375" style="96" customWidth="1"/>
    <col min="3" max="3" width="15.7109375" style="97" customWidth="1"/>
    <col min="4" max="4" width="15.7109375" customWidth="1"/>
    <col min="5" max="5" width="11.42578125" customWidth="1"/>
  </cols>
  <sheetData>
    <row r="1" spans="1:4" ht="20.25" x14ac:dyDescent="0.3">
      <c r="A1" s="121" t="s">
        <v>59</v>
      </c>
    </row>
    <row r="3" spans="1:4" s="18" customFormat="1" ht="15" customHeight="1" x14ac:dyDescent="0.25">
      <c r="A3" s="21"/>
      <c r="B3" s="277" t="s">
        <v>26</v>
      </c>
      <c r="C3" s="278">
        <f>Resultatregnskap!C3</f>
        <v>45657</v>
      </c>
      <c r="D3" s="278">
        <f>Resultatregnskap!D3</f>
        <v>45291</v>
      </c>
    </row>
    <row r="4" spans="1:4" ht="15" customHeight="1" x14ac:dyDescent="0.25">
      <c r="A4" s="21" t="s">
        <v>60</v>
      </c>
      <c r="B4" s="85"/>
      <c r="C4" s="77"/>
      <c r="D4" s="77"/>
    </row>
    <row r="5" spans="1:4" ht="15" customHeight="1" x14ac:dyDescent="0.25">
      <c r="A5" s="279"/>
      <c r="B5" s="85"/>
      <c r="C5" s="77"/>
      <c r="D5" s="77"/>
    </row>
    <row r="6" spans="1:4" ht="15" customHeight="1" x14ac:dyDescent="0.25">
      <c r="A6" s="21" t="s">
        <v>61</v>
      </c>
      <c r="B6" s="85"/>
      <c r="C6" s="77"/>
      <c r="D6" s="77"/>
    </row>
    <row r="7" spans="1:4" ht="15" customHeight="1" x14ac:dyDescent="0.25">
      <c r="A7" s="19"/>
      <c r="B7" s="85"/>
      <c r="C7" s="77"/>
      <c r="D7" s="77"/>
    </row>
    <row r="8" spans="1:4" ht="15" customHeight="1" x14ac:dyDescent="0.25">
      <c r="A8" s="21" t="s">
        <v>62</v>
      </c>
      <c r="B8" s="85"/>
      <c r="C8" s="77"/>
      <c r="D8" s="77"/>
    </row>
    <row r="9" spans="1:4" s="86" customFormat="1" ht="15" customHeight="1" x14ac:dyDescent="0.25">
      <c r="A9" s="79" t="s">
        <v>63</v>
      </c>
      <c r="B9" s="85">
        <v>3</v>
      </c>
      <c r="C9" s="77"/>
      <c r="D9" s="77"/>
    </row>
    <row r="10" spans="1:4" s="86" customFormat="1" ht="15" customHeight="1" x14ac:dyDescent="0.25">
      <c r="A10" s="79" t="s">
        <v>64</v>
      </c>
      <c r="B10" s="85">
        <v>3</v>
      </c>
      <c r="C10" s="77"/>
      <c r="D10" s="77"/>
    </row>
    <row r="11" spans="1:4" s="8" customFormat="1" ht="15" customHeight="1" x14ac:dyDescent="0.25">
      <c r="A11" s="82" t="s">
        <v>65</v>
      </c>
      <c r="B11" s="85"/>
      <c r="C11" s="77">
        <f>SUM(C9:C10)</f>
        <v>0</v>
      </c>
      <c r="D11" s="77">
        <f>SUM(D9:D10)</f>
        <v>0</v>
      </c>
    </row>
    <row r="12" spans="1:4" ht="15" customHeight="1" x14ac:dyDescent="0.25">
      <c r="A12" s="19"/>
      <c r="B12" s="85"/>
      <c r="C12" s="77"/>
      <c r="D12" s="77"/>
    </row>
    <row r="13" spans="1:4" ht="15" customHeight="1" x14ac:dyDescent="0.25">
      <c r="A13" s="21" t="s">
        <v>66</v>
      </c>
      <c r="B13" s="85"/>
      <c r="C13" s="77"/>
      <c r="D13" s="77"/>
    </row>
    <row r="14" spans="1:4" s="86" customFormat="1" ht="15" customHeight="1" x14ac:dyDescent="0.25">
      <c r="A14" s="79" t="s">
        <v>67</v>
      </c>
      <c r="B14" s="85">
        <v>4</v>
      </c>
      <c r="C14" s="77"/>
      <c r="D14" s="77"/>
    </row>
    <row r="15" spans="1:4" s="86" customFormat="1" ht="15" customHeight="1" x14ac:dyDescent="0.25">
      <c r="A15" s="79" t="s">
        <v>68</v>
      </c>
      <c r="B15" s="85">
        <v>4</v>
      </c>
      <c r="C15" s="77"/>
      <c r="D15" s="77"/>
    </row>
    <row r="16" spans="1:4" s="86" customFormat="1" ht="15" customHeight="1" x14ac:dyDescent="0.25">
      <c r="A16" s="79" t="s">
        <v>69</v>
      </c>
      <c r="B16" s="85">
        <v>4</v>
      </c>
      <c r="C16" s="77"/>
      <c r="D16" s="77"/>
    </row>
    <row r="17" spans="1:4" s="86" customFormat="1" ht="15" customHeight="1" x14ac:dyDescent="0.25">
      <c r="A17" s="79" t="s">
        <v>70</v>
      </c>
      <c r="B17" s="85">
        <v>4</v>
      </c>
      <c r="C17" s="77"/>
      <c r="D17" s="77"/>
    </row>
    <row r="18" spans="1:4" s="86" customFormat="1" ht="15" customHeight="1" x14ac:dyDescent="0.25">
      <c r="A18" s="79" t="s">
        <v>71</v>
      </c>
      <c r="B18" s="85">
        <v>4</v>
      </c>
      <c r="C18" s="77"/>
      <c r="D18" s="77"/>
    </row>
    <row r="19" spans="1:4" s="8" customFormat="1" ht="15" customHeight="1" x14ac:dyDescent="0.25">
      <c r="A19" s="82" t="s">
        <v>72</v>
      </c>
      <c r="B19" s="85"/>
      <c r="C19" s="77">
        <f>SUM(C14:C18)</f>
        <v>0</v>
      </c>
      <c r="D19" s="77">
        <f>SUM(D14:D18)</f>
        <v>0</v>
      </c>
    </row>
    <row r="20" spans="1:4" ht="15" customHeight="1" x14ac:dyDescent="0.25">
      <c r="A20" s="19"/>
      <c r="B20" s="85"/>
      <c r="C20" s="77"/>
      <c r="D20" s="77"/>
    </row>
    <row r="21" spans="1:4" ht="15" customHeight="1" x14ac:dyDescent="0.25">
      <c r="A21" s="21" t="s">
        <v>73</v>
      </c>
      <c r="B21" s="85"/>
      <c r="C21" s="77"/>
      <c r="D21" s="77"/>
    </row>
    <row r="22" spans="1:4" s="86" customFormat="1" ht="15" customHeight="1" x14ac:dyDescent="0.25">
      <c r="A22" s="79" t="s">
        <v>74</v>
      </c>
      <c r="B22" s="85">
        <v>11</v>
      </c>
      <c r="C22" s="77"/>
      <c r="D22" s="77"/>
    </row>
    <row r="23" spans="1:4" s="86" customFormat="1" ht="15" customHeight="1" x14ac:dyDescent="0.25">
      <c r="A23" s="79" t="s">
        <v>75</v>
      </c>
      <c r="B23" s="85"/>
      <c r="C23" s="77"/>
      <c r="D23" s="77"/>
    </row>
    <row r="24" spans="1:4" s="86" customFormat="1" ht="15" customHeight="1" x14ac:dyDescent="0.25">
      <c r="A24" s="79" t="s">
        <v>76</v>
      </c>
      <c r="B24" s="85"/>
      <c r="C24" s="77"/>
      <c r="D24" s="77"/>
    </row>
    <row r="25" spans="1:4" s="8" customFormat="1" ht="15" customHeight="1" x14ac:dyDescent="0.25">
      <c r="A25" s="82" t="s">
        <v>77</v>
      </c>
      <c r="B25" s="85"/>
      <c r="C25" s="77">
        <f>SUM(C22:C24)</f>
        <v>0</v>
      </c>
      <c r="D25" s="77">
        <f>SUM(D22:D24)</f>
        <v>0</v>
      </c>
    </row>
    <row r="26" spans="1:4" s="8" customFormat="1" ht="15" customHeight="1" x14ac:dyDescent="0.25">
      <c r="A26" s="82"/>
      <c r="B26" s="85"/>
      <c r="C26" s="77"/>
      <c r="D26" s="77"/>
    </row>
    <row r="27" spans="1:4" ht="15" customHeight="1" x14ac:dyDescent="0.25">
      <c r="A27" s="21" t="s">
        <v>78</v>
      </c>
      <c r="B27" s="277"/>
      <c r="C27" s="280">
        <f>C11+C19+C25</f>
        <v>0</v>
      </c>
      <c r="D27" s="280">
        <f>D11+D19+D25</f>
        <v>0</v>
      </c>
    </row>
    <row r="28" spans="1:4" ht="15" customHeight="1" x14ac:dyDescent="0.25">
      <c r="A28" s="19"/>
      <c r="B28" s="85"/>
      <c r="C28" s="77"/>
      <c r="D28" s="77"/>
    </row>
    <row r="29" spans="1:4" ht="15" customHeight="1" x14ac:dyDescent="0.25">
      <c r="A29" s="21" t="s">
        <v>79</v>
      </c>
      <c r="B29" s="85"/>
      <c r="C29" s="77"/>
      <c r="D29" s="77"/>
    </row>
    <row r="30" spans="1:4" ht="15" customHeight="1" x14ac:dyDescent="0.25">
      <c r="A30" s="19"/>
      <c r="B30" s="85"/>
      <c r="C30" s="77"/>
      <c r="D30" s="77"/>
    </row>
    <row r="31" spans="1:4" ht="15" customHeight="1" x14ac:dyDescent="0.25">
      <c r="A31" s="21" t="s">
        <v>80</v>
      </c>
      <c r="B31" s="85"/>
      <c r="C31" s="77"/>
      <c r="D31" s="77"/>
    </row>
    <row r="32" spans="1:4" s="86" customFormat="1" ht="15" customHeight="1" x14ac:dyDescent="0.25">
      <c r="A32" s="79" t="s">
        <v>81</v>
      </c>
      <c r="B32" s="85">
        <v>12</v>
      </c>
      <c r="C32" s="77"/>
      <c r="D32" s="77"/>
    </row>
    <row r="33" spans="1:4" s="8" customFormat="1" ht="15" customHeight="1" x14ac:dyDescent="0.25">
      <c r="A33" s="82" t="s">
        <v>82</v>
      </c>
      <c r="B33" s="85"/>
      <c r="C33" s="77">
        <f>SUM(C32:C32)</f>
        <v>0</v>
      </c>
      <c r="D33" s="77">
        <f>SUM(D32:D32)</f>
        <v>0</v>
      </c>
    </row>
    <row r="34" spans="1:4" ht="15" customHeight="1" x14ac:dyDescent="0.25">
      <c r="A34" s="19"/>
      <c r="B34" s="85"/>
      <c r="C34" s="77"/>
      <c r="D34" s="77"/>
    </row>
    <row r="35" spans="1:4" ht="15" customHeight="1" x14ac:dyDescent="0.25">
      <c r="A35" s="21" t="s">
        <v>83</v>
      </c>
      <c r="B35" s="85"/>
      <c r="C35" s="77"/>
      <c r="D35" s="77"/>
    </row>
    <row r="36" spans="1:4" s="86" customFormat="1" ht="15" customHeight="1" x14ac:dyDescent="0.25">
      <c r="A36" s="79" t="s">
        <v>84</v>
      </c>
      <c r="B36" s="85">
        <v>13</v>
      </c>
      <c r="C36" s="77"/>
      <c r="D36" s="77"/>
    </row>
    <row r="37" spans="1:4" s="86" customFormat="1" ht="15" customHeight="1" x14ac:dyDescent="0.25">
      <c r="A37" s="79" t="s">
        <v>85</v>
      </c>
      <c r="B37" s="85">
        <v>14</v>
      </c>
      <c r="C37" s="77"/>
      <c r="D37" s="77"/>
    </row>
    <row r="38" spans="1:4" s="86" customFormat="1" ht="15" customHeight="1" x14ac:dyDescent="0.25">
      <c r="A38" s="79" t="s">
        <v>76</v>
      </c>
      <c r="B38" s="85">
        <v>15</v>
      </c>
      <c r="C38" s="77"/>
      <c r="D38" s="77"/>
    </row>
    <row r="39" spans="1:4" s="8" customFormat="1" ht="15" customHeight="1" x14ac:dyDescent="0.25">
      <c r="A39" s="82" t="s">
        <v>86</v>
      </c>
      <c r="B39" s="85"/>
      <c r="C39" s="77">
        <f>SUM(C36:C38)</f>
        <v>0</v>
      </c>
      <c r="D39" s="77">
        <f>SUM(D36:D38)</f>
        <v>0</v>
      </c>
    </row>
    <row r="40" spans="1:4" ht="15" customHeight="1" x14ac:dyDescent="0.25">
      <c r="A40" s="19"/>
      <c r="B40" s="85"/>
      <c r="C40" s="77"/>
      <c r="D40" s="77"/>
    </row>
    <row r="41" spans="1:4" ht="15" customHeight="1" x14ac:dyDescent="0.25">
      <c r="A41" s="21" t="s">
        <v>87</v>
      </c>
      <c r="B41" s="85"/>
      <c r="C41" s="77"/>
      <c r="D41" s="77"/>
    </row>
    <row r="42" spans="1:4" s="86" customFormat="1" ht="15" customHeight="1" x14ac:dyDescent="0.25">
      <c r="A42" s="79" t="s">
        <v>88</v>
      </c>
      <c r="B42" s="85">
        <v>16</v>
      </c>
      <c r="C42" s="77"/>
      <c r="D42" s="77"/>
    </row>
    <row r="43" spans="1:4" s="86" customFormat="1" ht="15" customHeight="1" x14ac:dyDescent="0.25">
      <c r="A43" s="79" t="s">
        <v>89</v>
      </c>
      <c r="B43" s="85">
        <v>16</v>
      </c>
      <c r="C43" s="77"/>
      <c r="D43" s="77"/>
    </row>
    <row r="44" spans="1:4" s="8" customFormat="1" ht="15" customHeight="1" x14ac:dyDescent="0.25">
      <c r="A44" s="82" t="s">
        <v>90</v>
      </c>
      <c r="B44" s="85"/>
      <c r="C44" s="77">
        <f>SUM(C42:C43)</f>
        <v>0</v>
      </c>
      <c r="D44" s="77">
        <f>SUM(D42:D43)</f>
        <v>0</v>
      </c>
    </row>
    <row r="45" spans="1:4" ht="15" customHeight="1" x14ac:dyDescent="0.25">
      <c r="A45" s="82"/>
      <c r="B45" s="85"/>
      <c r="C45" s="77"/>
      <c r="D45" s="77"/>
    </row>
    <row r="46" spans="1:4" ht="15" customHeight="1" x14ac:dyDescent="0.25">
      <c r="A46" s="21" t="s">
        <v>91</v>
      </c>
      <c r="B46" s="277"/>
      <c r="C46" s="280">
        <f>C33+C39+C44</f>
        <v>0</v>
      </c>
      <c r="D46" s="280">
        <f>D33+D39+D44</f>
        <v>0</v>
      </c>
    </row>
    <row r="47" spans="1:4" ht="15" customHeight="1" x14ac:dyDescent="0.25">
      <c r="A47" s="21"/>
      <c r="B47" s="277"/>
      <c r="C47" s="280"/>
      <c r="D47" s="280"/>
    </row>
    <row r="48" spans="1:4" ht="15" customHeight="1" x14ac:dyDescent="0.25">
      <c r="A48" s="21" t="s">
        <v>92</v>
      </c>
      <c r="B48" s="277"/>
      <c r="C48" s="280">
        <f>C46+C27</f>
        <v>0</v>
      </c>
      <c r="D48" s="280">
        <f>D46+D27</f>
        <v>0</v>
      </c>
    </row>
    <row r="49" spans="1:4" ht="15" customHeight="1" x14ac:dyDescent="0.25">
      <c r="A49" s="21"/>
      <c r="B49" s="277"/>
      <c r="C49" s="280"/>
      <c r="D49" s="280"/>
    </row>
    <row r="50" spans="1:4" ht="15" customHeight="1" x14ac:dyDescent="0.25">
      <c r="A50" s="21" t="s">
        <v>93</v>
      </c>
      <c r="B50" s="85"/>
      <c r="C50" s="280"/>
      <c r="D50" s="280"/>
    </row>
    <row r="51" spans="1:4" ht="15" customHeight="1" x14ac:dyDescent="0.25">
      <c r="A51" s="79" t="s">
        <v>94</v>
      </c>
      <c r="B51" s="85">
        <v>9</v>
      </c>
      <c r="C51" s="280"/>
      <c r="D51" s="280"/>
    </row>
    <row r="52" spans="1:4" ht="15" customHeight="1" x14ac:dyDescent="0.25">
      <c r="A52" s="82" t="s">
        <v>95</v>
      </c>
      <c r="B52" s="85"/>
      <c r="C52" s="77">
        <f>SUM(C51)</f>
        <v>0</v>
      </c>
      <c r="D52" s="77">
        <f>SUM(D51)</f>
        <v>0</v>
      </c>
    </row>
    <row r="53" spans="1:4" ht="15" customHeight="1" x14ac:dyDescent="0.25">
      <c r="A53" s="19"/>
      <c r="B53" s="85"/>
      <c r="C53" s="77"/>
      <c r="D53" s="77"/>
    </row>
    <row r="54" spans="1:4" ht="15" customHeight="1" x14ac:dyDescent="0.25">
      <c r="A54" s="21" t="s">
        <v>96</v>
      </c>
      <c r="B54" s="85"/>
      <c r="C54" s="280">
        <f>C48+C52</f>
        <v>0</v>
      </c>
      <c r="D54" s="280">
        <f>D48+D52</f>
        <v>0</v>
      </c>
    </row>
    <row r="55" spans="1:4" ht="15" customHeight="1" x14ac:dyDescent="0.25">
      <c r="A55" s="8"/>
      <c r="B55" s="71"/>
      <c r="C55" s="107"/>
      <c r="D55" s="8"/>
    </row>
    <row r="56" spans="1:4" ht="15" customHeight="1" x14ac:dyDescent="0.2">
      <c r="A56" s="268"/>
      <c r="B56" s="267"/>
      <c r="C56" s="108"/>
      <c r="D56" s="25"/>
    </row>
    <row r="57" spans="1:4" ht="15" customHeight="1" x14ac:dyDescent="0.2">
      <c r="A57" s="25"/>
      <c r="B57" s="267"/>
      <c r="C57" s="108"/>
      <c r="D57" s="25"/>
    </row>
    <row r="58" spans="1:4" ht="15" customHeight="1" x14ac:dyDescent="0.2">
      <c r="A58" s="25"/>
      <c r="B58" s="267"/>
      <c r="C58" s="108"/>
      <c r="D58" s="25"/>
    </row>
    <row r="59" spans="1:4" ht="15" customHeight="1" x14ac:dyDescent="0.2">
      <c r="A59" s="25"/>
      <c r="B59" s="267"/>
      <c r="C59" s="108"/>
      <c r="D59" s="25"/>
    </row>
    <row r="60" spans="1:4" ht="15" customHeight="1" x14ac:dyDescent="0.2">
      <c r="A60" s="25"/>
      <c r="B60" s="267"/>
      <c r="C60" s="108"/>
      <c r="D60" s="25"/>
    </row>
    <row r="61" spans="1:4" ht="15" customHeight="1" x14ac:dyDescent="0.2">
      <c r="A61" s="25"/>
      <c r="B61" s="267"/>
      <c r="C61" s="108"/>
      <c r="D61" s="25"/>
    </row>
  </sheetData>
  <customSheetViews>
    <customSheetView guid="{E08F6C1E-EA7C-4AAA-84BE-D7F298563247}" showPageBreaks="1" fitToPage="1" showRuler="0">
      <selection activeCell="A5" sqref="A5"/>
      <pageMargins left="0" right="0" top="0" bottom="0" header="0" footer="0"/>
      <pageSetup paperSize="9" scale="82"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scale="71"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5"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nettobudsjetterte virksomheter i henhold til de statlige regnskapsstandardene (SRS)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C2DB6-CF62-4E9C-9F21-7B0067FA8952}">
  <sheetPr>
    <pageSetUpPr fitToPage="1"/>
  </sheetPr>
  <dimension ref="A1:D56"/>
  <sheetViews>
    <sheetView zoomScaleNormal="100" workbookViewId="0">
      <selection activeCell="A36" sqref="A36"/>
    </sheetView>
  </sheetViews>
  <sheetFormatPr baseColWidth="10" defaultColWidth="11.42578125" defaultRowHeight="15" customHeight="1" x14ac:dyDescent="0.2"/>
  <cols>
    <col min="1" max="1" width="75.85546875" style="130" customWidth="1"/>
    <col min="2" max="2" width="10.7109375" style="131" customWidth="1"/>
    <col min="3" max="4" width="15.7109375" style="130" customWidth="1"/>
    <col min="5" max="16384" width="11.42578125" style="130"/>
  </cols>
  <sheetData>
    <row r="1" spans="1:4" ht="20.25" x14ac:dyDescent="0.3">
      <c r="A1" s="269" t="s">
        <v>59</v>
      </c>
      <c r="C1" s="140"/>
      <c r="D1" s="140"/>
    </row>
    <row r="2" spans="1:4" ht="15" customHeight="1" x14ac:dyDescent="0.2">
      <c r="C2" s="140"/>
      <c r="D2" s="140"/>
    </row>
    <row r="3" spans="1:4" s="139" customFormat="1" ht="15" customHeight="1" x14ac:dyDescent="0.25">
      <c r="A3" s="133"/>
      <c r="B3" s="270" t="s">
        <v>26</v>
      </c>
      <c r="C3" s="271">
        <f>+Resultatregnskap!C3</f>
        <v>45657</v>
      </c>
      <c r="D3" s="271">
        <f>+Resultatregnskap!D3</f>
        <v>45291</v>
      </c>
    </row>
    <row r="4" spans="1:4" ht="15" customHeight="1" x14ac:dyDescent="0.25">
      <c r="A4" s="272" t="s">
        <v>97</v>
      </c>
      <c r="B4" s="132"/>
      <c r="C4" s="134"/>
      <c r="D4" s="134"/>
    </row>
    <row r="5" spans="1:4" ht="15" customHeight="1" x14ac:dyDescent="0.25">
      <c r="A5" s="273"/>
      <c r="B5" s="132"/>
      <c r="C5" s="134"/>
      <c r="D5" s="134"/>
    </row>
    <row r="6" spans="1:4" ht="15" customHeight="1" x14ac:dyDescent="0.25">
      <c r="A6" s="272" t="s">
        <v>98</v>
      </c>
      <c r="B6" s="132"/>
      <c r="C6" s="134"/>
      <c r="D6" s="134"/>
    </row>
    <row r="7" spans="1:4" ht="15" customHeight="1" x14ac:dyDescent="0.25">
      <c r="A7" s="272"/>
      <c r="B7" s="132"/>
      <c r="C7" s="134"/>
      <c r="D7" s="134"/>
    </row>
    <row r="8" spans="1:4" ht="15" customHeight="1" x14ac:dyDescent="0.25">
      <c r="A8" s="272" t="s">
        <v>99</v>
      </c>
      <c r="B8" s="132"/>
      <c r="C8" s="134"/>
      <c r="D8" s="134"/>
    </row>
    <row r="9" spans="1:4" s="137" customFormat="1" ht="15" customHeight="1" x14ac:dyDescent="0.25">
      <c r="A9" s="136" t="s">
        <v>100</v>
      </c>
      <c r="B9" s="132">
        <v>8</v>
      </c>
      <c r="C9" s="134"/>
      <c r="D9" s="134"/>
    </row>
    <row r="10" spans="1:4" s="137" customFormat="1" ht="15" customHeight="1" x14ac:dyDescent="0.25">
      <c r="A10" s="135" t="s">
        <v>101</v>
      </c>
      <c r="B10" s="132"/>
      <c r="C10" s="134">
        <f>SUM(C9)</f>
        <v>0</v>
      </c>
      <c r="D10" s="134">
        <f>SUM(D9)</f>
        <v>0</v>
      </c>
    </row>
    <row r="11" spans="1:4" ht="15" customHeight="1" x14ac:dyDescent="0.25">
      <c r="A11" s="273"/>
      <c r="B11" s="132"/>
      <c r="C11" s="134"/>
      <c r="D11" s="134"/>
    </row>
    <row r="12" spans="1:4" ht="15" customHeight="1" x14ac:dyDescent="0.25">
      <c r="A12" s="272" t="s">
        <v>102</v>
      </c>
      <c r="B12" s="132"/>
      <c r="C12" s="134"/>
      <c r="D12" s="134"/>
    </row>
    <row r="13" spans="1:4" s="137" customFormat="1" ht="15" customHeight="1" x14ac:dyDescent="0.25">
      <c r="A13" s="136" t="s">
        <v>103</v>
      </c>
      <c r="B13" s="132">
        <v>7</v>
      </c>
      <c r="C13" s="134"/>
      <c r="D13" s="134"/>
    </row>
    <row r="14" spans="1:4" s="137" customFormat="1" ht="15" customHeight="1" x14ac:dyDescent="0.25">
      <c r="A14" s="135" t="s">
        <v>104</v>
      </c>
      <c r="B14" s="132"/>
      <c r="C14" s="134">
        <f>SUM(C13:C13)</f>
        <v>0</v>
      </c>
      <c r="D14" s="134">
        <f>SUM(D13:D13)</f>
        <v>0</v>
      </c>
    </row>
    <row r="15" spans="1:4" s="137" customFormat="1" ht="15" customHeight="1" x14ac:dyDescent="0.25">
      <c r="A15" s="135"/>
      <c r="B15" s="132"/>
      <c r="C15" s="134"/>
      <c r="D15" s="134"/>
    </row>
    <row r="16" spans="1:4" s="137" customFormat="1" ht="15" customHeight="1" x14ac:dyDescent="0.25">
      <c r="A16" s="272" t="s">
        <v>105</v>
      </c>
      <c r="B16" s="132"/>
      <c r="C16" s="134"/>
      <c r="D16" s="134"/>
    </row>
    <row r="17" spans="1:4" s="137" customFormat="1" ht="15" customHeight="1" x14ac:dyDescent="0.25">
      <c r="A17" s="136" t="s">
        <v>106</v>
      </c>
      <c r="B17" s="132">
        <v>3.4</v>
      </c>
      <c r="C17" s="134"/>
      <c r="D17" s="134"/>
    </row>
    <row r="18" spans="1:4" s="137" customFormat="1" ht="15" customHeight="1" x14ac:dyDescent="0.25">
      <c r="A18" s="136" t="s">
        <v>107</v>
      </c>
      <c r="B18" s="132">
        <v>17</v>
      </c>
      <c r="C18" s="134"/>
      <c r="D18" s="134"/>
    </row>
    <row r="19" spans="1:4" s="137" customFormat="1" ht="15" customHeight="1" x14ac:dyDescent="0.25">
      <c r="A19" s="276" t="s">
        <v>108</v>
      </c>
      <c r="B19" s="132"/>
      <c r="C19" s="134">
        <f>SUM(C17:C18)</f>
        <v>0</v>
      </c>
      <c r="D19" s="134">
        <f>SUM(D17:D18)</f>
        <v>0</v>
      </c>
    </row>
    <row r="20" spans="1:4" ht="15" customHeight="1" x14ac:dyDescent="0.25">
      <c r="A20" s="135"/>
      <c r="B20" s="132"/>
      <c r="C20" s="134"/>
      <c r="D20" s="134"/>
    </row>
    <row r="21" spans="1:4" ht="15" customHeight="1" x14ac:dyDescent="0.25">
      <c r="A21" s="272" t="s">
        <v>109</v>
      </c>
      <c r="B21" s="270"/>
      <c r="C21" s="274">
        <f>C10+C14+C19</f>
        <v>0</v>
      </c>
      <c r="D21" s="274">
        <f>D10+D14+D19</f>
        <v>0</v>
      </c>
    </row>
    <row r="22" spans="1:4" ht="15" customHeight="1" x14ac:dyDescent="0.25">
      <c r="A22" s="273"/>
      <c r="B22" s="132"/>
      <c r="C22" s="134"/>
      <c r="D22" s="134"/>
    </row>
    <row r="23" spans="1:4" ht="15" customHeight="1" x14ac:dyDescent="0.25">
      <c r="A23" s="272" t="s">
        <v>110</v>
      </c>
      <c r="B23" s="132"/>
      <c r="C23" s="134"/>
      <c r="D23" s="134"/>
    </row>
    <row r="24" spans="1:4" ht="15" customHeight="1" x14ac:dyDescent="0.25">
      <c r="A24" s="273"/>
      <c r="B24" s="132"/>
      <c r="C24" s="134"/>
      <c r="D24" s="134"/>
    </row>
    <row r="25" spans="1:4" ht="15" customHeight="1" x14ac:dyDescent="0.25">
      <c r="A25" s="272" t="s">
        <v>111</v>
      </c>
      <c r="B25" s="132"/>
      <c r="C25" s="134"/>
      <c r="D25" s="134"/>
    </row>
    <row r="26" spans="1:4" s="137" customFormat="1" ht="15" customHeight="1" x14ac:dyDescent="0.25">
      <c r="A26" s="136" t="s">
        <v>112</v>
      </c>
      <c r="B26" s="132"/>
      <c r="C26" s="134"/>
      <c r="D26" s="134"/>
    </row>
    <row r="27" spans="1:4" s="137" customFormat="1" ht="15" customHeight="1" x14ac:dyDescent="0.25">
      <c r="A27" s="135" t="s">
        <v>113</v>
      </c>
      <c r="B27" s="132"/>
      <c r="C27" s="134">
        <f>SUM(C26)</f>
        <v>0</v>
      </c>
      <c r="D27" s="134">
        <f>SUM(D26)</f>
        <v>0</v>
      </c>
    </row>
    <row r="28" spans="1:4" ht="15" customHeight="1" x14ac:dyDescent="0.25">
      <c r="A28" s="273"/>
      <c r="B28" s="132"/>
      <c r="C28" s="134"/>
      <c r="D28" s="134"/>
    </row>
    <row r="29" spans="1:4" ht="15" customHeight="1" x14ac:dyDescent="0.25">
      <c r="A29" s="272" t="s">
        <v>114</v>
      </c>
      <c r="B29" s="132"/>
      <c r="C29" s="134"/>
      <c r="D29" s="134"/>
    </row>
    <row r="30" spans="1:4" s="137" customFormat="1" ht="15" customHeight="1" x14ac:dyDescent="0.25">
      <c r="A30" s="136" t="s">
        <v>115</v>
      </c>
      <c r="B30" s="138"/>
      <c r="C30" s="134"/>
      <c r="D30" s="134"/>
    </row>
    <row r="31" spans="1:4" s="137" customFormat="1" ht="15" customHeight="1" x14ac:dyDescent="0.25">
      <c r="A31" s="135" t="s">
        <v>116</v>
      </c>
      <c r="B31" s="132"/>
      <c r="C31" s="134">
        <f>SUM(C30)</f>
        <v>0</v>
      </c>
      <c r="D31" s="134">
        <f>SUM(D30)</f>
        <v>0</v>
      </c>
    </row>
    <row r="32" spans="1:4" ht="15" customHeight="1" x14ac:dyDescent="0.25">
      <c r="A32" s="273"/>
      <c r="B32" s="132"/>
      <c r="C32" s="134"/>
      <c r="D32" s="134"/>
    </row>
    <row r="33" spans="1:4" ht="15" customHeight="1" x14ac:dyDescent="0.25">
      <c r="A33" s="272" t="s">
        <v>117</v>
      </c>
      <c r="B33" s="132"/>
      <c r="C33" s="134"/>
      <c r="D33" s="134"/>
    </row>
    <row r="34" spans="1:4" s="137" customFormat="1" ht="15" customHeight="1" x14ac:dyDescent="0.25">
      <c r="A34" s="136" t="s">
        <v>118</v>
      </c>
      <c r="B34" s="132"/>
      <c r="C34" s="134"/>
      <c r="D34" s="134"/>
    </row>
    <row r="35" spans="1:4" s="137" customFormat="1" ht="15" customHeight="1" x14ac:dyDescent="0.25">
      <c r="A35" s="136" t="s">
        <v>401</v>
      </c>
      <c r="B35" s="132"/>
      <c r="C35" s="134"/>
      <c r="D35" s="134"/>
    </row>
    <row r="36" spans="1:4" s="137" customFormat="1" ht="15" customHeight="1" x14ac:dyDescent="0.25">
      <c r="A36" s="136" t="s">
        <v>119</v>
      </c>
      <c r="B36" s="132"/>
      <c r="C36" s="134"/>
      <c r="D36" s="134"/>
    </row>
    <row r="37" spans="1:4" s="137" customFormat="1" ht="15" customHeight="1" x14ac:dyDescent="0.25">
      <c r="A37" s="136" t="s">
        <v>120</v>
      </c>
      <c r="B37" s="132"/>
      <c r="C37" s="134"/>
      <c r="D37" s="134"/>
    </row>
    <row r="38" spans="1:4" s="137" customFormat="1" ht="15" customHeight="1" x14ac:dyDescent="0.25">
      <c r="A38" s="136" t="s">
        <v>121</v>
      </c>
      <c r="B38" s="132">
        <v>18</v>
      </c>
      <c r="C38" s="134"/>
      <c r="D38" s="134"/>
    </row>
    <row r="39" spans="1:4" s="137" customFormat="1" ht="15" customHeight="1" x14ac:dyDescent="0.25">
      <c r="A39" s="136" t="s">
        <v>122</v>
      </c>
      <c r="B39" s="132">
        <v>14</v>
      </c>
      <c r="C39" s="134"/>
      <c r="D39" s="134"/>
    </row>
    <row r="40" spans="1:4" s="137" customFormat="1" ht="15" customHeight="1" x14ac:dyDescent="0.25">
      <c r="A40" s="136" t="s">
        <v>123</v>
      </c>
      <c r="B40" s="132">
        <v>19</v>
      </c>
      <c r="C40" s="134"/>
      <c r="D40" s="134"/>
    </row>
    <row r="41" spans="1:4" s="137" customFormat="1" ht="15" customHeight="1" x14ac:dyDescent="0.25">
      <c r="A41" s="135" t="s">
        <v>124</v>
      </c>
      <c r="B41" s="132"/>
      <c r="C41" s="134">
        <f>SUM(C34:C40)</f>
        <v>0</v>
      </c>
      <c r="D41" s="134">
        <f>SUM(D34:D40)</f>
        <v>0</v>
      </c>
    </row>
    <row r="42" spans="1:4" ht="15" customHeight="1" x14ac:dyDescent="0.25">
      <c r="A42" s="273"/>
      <c r="B42" s="132"/>
      <c r="C42" s="134"/>
      <c r="D42" s="134"/>
    </row>
    <row r="43" spans="1:4" ht="15" customHeight="1" x14ac:dyDescent="0.25">
      <c r="A43" s="275" t="s">
        <v>125</v>
      </c>
      <c r="B43" s="270"/>
      <c r="C43" s="274">
        <f>C27+C31+C41</f>
        <v>0</v>
      </c>
      <c r="D43" s="274">
        <f>D27+D31+D41</f>
        <v>0</v>
      </c>
    </row>
    <row r="44" spans="1:4" ht="15" customHeight="1" x14ac:dyDescent="0.25">
      <c r="A44" s="273"/>
      <c r="B44" s="132"/>
      <c r="C44" s="134"/>
      <c r="D44" s="134"/>
    </row>
    <row r="45" spans="1:4" ht="15" customHeight="1" x14ac:dyDescent="0.25">
      <c r="A45" s="272" t="s">
        <v>126</v>
      </c>
      <c r="B45" s="132"/>
      <c r="C45" s="274">
        <f>C21+C43</f>
        <v>0</v>
      </c>
      <c r="D45" s="274">
        <f>D21+D43</f>
        <v>0</v>
      </c>
    </row>
    <row r="46" spans="1:4" ht="15" customHeight="1" x14ac:dyDescent="0.25">
      <c r="A46" s="133"/>
      <c r="B46" s="132"/>
      <c r="C46" s="133"/>
      <c r="D46" s="133"/>
    </row>
    <row r="47" spans="1:4" ht="15.75" x14ac:dyDescent="0.25">
      <c r="A47" s="272" t="s">
        <v>127</v>
      </c>
      <c r="B47" s="132"/>
      <c r="C47" s="133"/>
      <c r="D47" s="133"/>
    </row>
    <row r="48" spans="1:4" ht="15" customHeight="1" x14ac:dyDescent="0.25">
      <c r="A48" s="136" t="s">
        <v>128</v>
      </c>
      <c r="B48" s="132">
        <v>10</v>
      </c>
      <c r="C48" s="133"/>
      <c r="D48" s="133"/>
    </row>
    <row r="49" spans="1:4" ht="15" customHeight="1" x14ac:dyDescent="0.25">
      <c r="A49" s="136" t="s">
        <v>129</v>
      </c>
      <c r="B49" s="132">
        <v>10</v>
      </c>
      <c r="C49" s="134"/>
      <c r="D49" s="134"/>
    </row>
    <row r="50" spans="1:4" ht="15" customHeight="1" x14ac:dyDescent="0.25">
      <c r="A50" s="135" t="s">
        <v>130</v>
      </c>
      <c r="B50" s="132"/>
      <c r="C50" s="134">
        <f>SUM(C48:C49)</f>
        <v>0</v>
      </c>
      <c r="D50" s="134">
        <f>SUM(D48:D49)</f>
        <v>0</v>
      </c>
    </row>
    <row r="51" spans="1:4" ht="15" customHeight="1" x14ac:dyDescent="0.25">
      <c r="A51" s="133"/>
      <c r="B51" s="132"/>
      <c r="C51" s="133"/>
      <c r="D51" s="133"/>
    </row>
    <row r="52" spans="1:4" ht="15" customHeight="1" x14ac:dyDescent="0.25">
      <c r="A52" s="272" t="s">
        <v>131</v>
      </c>
      <c r="B52" s="132"/>
      <c r="C52" s="274">
        <f>C45+C50</f>
        <v>0</v>
      </c>
      <c r="D52" s="274">
        <f>D45+D50</f>
        <v>0</v>
      </c>
    </row>
    <row r="53" spans="1:4" ht="15" customHeight="1" x14ac:dyDescent="0.25">
      <c r="A53" s="137"/>
      <c r="B53" s="174"/>
      <c r="C53" s="137"/>
      <c r="D53" s="137"/>
    </row>
    <row r="54" spans="1:4" ht="15" customHeight="1" x14ac:dyDescent="0.25">
      <c r="A54" s="137"/>
      <c r="B54" s="174"/>
      <c r="C54" s="137"/>
      <c r="D54" s="137"/>
    </row>
    <row r="55" spans="1:4" ht="15" customHeight="1" x14ac:dyDescent="0.25">
      <c r="A55" s="137"/>
      <c r="B55" s="174"/>
      <c r="C55" s="137"/>
      <c r="D55" s="137"/>
    </row>
    <row r="56" spans="1:4" ht="15" customHeight="1" x14ac:dyDescent="0.25">
      <c r="A56" s="137"/>
      <c r="B56" s="174"/>
      <c r="C56" s="137"/>
      <c r="D56" s="137"/>
    </row>
  </sheetData>
  <pageMargins left="0.23622047244094491" right="0.23622047244094491" top="0.70866141732283472" bottom="0.47244094488188981" header="0.23622047244094491" footer="0.31496062992125984"/>
  <pageSetup paperSize="9" scale="86" orientation="portrait" r:id="rId1"/>
  <headerFooter scaleWithDoc="0">
    <oddHeader>&amp;LVirksomhetsregnskap for nettobudsjetterte virksomheter i henhold til de statlige regnskapsstandardene (SRS)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70"/>
  <sheetViews>
    <sheetView topLeftCell="A32" zoomScaleNormal="100" zoomScalePageLayoutView="136" workbookViewId="0"/>
  </sheetViews>
  <sheetFormatPr baseColWidth="10" defaultColWidth="11.42578125" defaultRowHeight="15.75" x14ac:dyDescent="0.25"/>
  <cols>
    <col min="1" max="1" width="78.5703125" style="8" customWidth="1"/>
    <col min="2" max="3" width="15.7109375" style="8" customWidth="1"/>
    <col min="4" max="16384" width="11.42578125" style="8"/>
  </cols>
  <sheetData>
    <row r="1" spans="1:3" ht="20.25" x14ac:dyDescent="0.3">
      <c r="A1" s="121" t="s">
        <v>132</v>
      </c>
    </row>
    <row r="2" spans="1:3" x14ac:dyDescent="0.25">
      <c r="A2" s="1"/>
    </row>
    <row r="3" spans="1:3" s="1" customFormat="1" x14ac:dyDescent="0.25">
      <c r="B3" s="281">
        <f>Resultatregnskap!C3</f>
        <v>45657</v>
      </c>
      <c r="C3" s="281">
        <f>Resultatregnskap!D3</f>
        <v>45291</v>
      </c>
    </row>
    <row r="4" spans="1:3" x14ac:dyDescent="0.25">
      <c r="A4" s="26" t="s">
        <v>133</v>
      </c>
    </row>
    <row r="5" spans="1:3" x14ac:dyDescent="0.25">
      <c r="A5" s="26"/>
    </row>
    <row r="6" spans="1:3" x14ac:dyDescent="0.25">
      <c r="A6" s="1" t="s">
        <v>134</v>
      </c>
    </row>
    <row r="7" spans="1:3" x14ac:dyDescent="0.25">
      <c r="A7" s="9" t="s">
        <v>135</v>
      </c>
      <c r="B7" s="24"/>
      <c r="C7" s="24"/>
    </row>
    <row r="8" spans="1:3" x14ac:dyDescent="0.25">
      <c r="A8" s="9" t="s">
        <v>136</v>
      </c>
      <c r="B8" s="24"/>
      <c r="C8" s="24"/>
    </row>
    <row r="9" spans="1:3" x14ac:dyDescent="0.25">
      <c r="A9" s="9" t="s">
        <v>137</v>
      </c>
      <c r="B9" s="24"/>
      <c r="C9" s="24"/>
    </row>
    <row r="10" spans="1:3" x14ac:dyDescent="0.25">
      <c r="A10" s="9" t="s">
        <v>138</v>
      </c>
      <c r="B10" s="24"/>
      <c r="C10" s="24"/>
    </row>
    <row r="11" spans="1:3" s="22" customFormat="1" x14ac:dyDescent="0.25">
      <c r="A11" s="87" t="s">
        <v>139</v>
      </c>
      <c r="B11" s="30">
        <f>SUM(B7:B10)</f>
        <v>0</v>
      </c>
      <c r="C11" s="30">
        <f>SUM(C7:C10)</f>
        <v>0</v>
      </c>
    </row>
    <row r="12" spans="1:3" s="22" customFormat="1" x14ac:dyDescent="0.25">
      <c r="A12" s="94"/>
      <c r="B12" s="24"/>
      <c r="C12" s="24"/>
    </row>
    <row r="13" spans="1:3" x14ac:dyDescent="0.25">
      <c r="A13" s="1" t="s">
        <v>140</v>
      </c>
      <c r="B13" s="24"/>
      <c r="C13" s="24"/>
    </row>
    <row r="14" spans="1:3" x14ac:dyDescent="0.25">
      <c r="A14" s="9" t="s">
        <v>141</v>
      </c>
      <c r="B14" s="24"/>
      <c r="C14" s="24"/>
    </row>
    <row r="15" spans="1:3" x14ac:dyDescent="0.25">
      <c r="A15" s="9" t="s">
        <v>142</v>
      </c>
      <c r="B15" s="24"/>
      <c r="C15" s="24"/>
    </row>
    <row r="16" spans="1:3" x14ac:dyDescent="0.25">
      <c r="A16" s="9" t="s">
        <v>143</v>
      </c>
      <c r="B16" s="24"/>
      <c r="C16" s="24"/>
    </row>
    <row r="17" spans="1:3" x14ac:dyDescent="0.25">
      <c r="A17" s="9" t="s">
        <v>144</v>
      </c>
      <c r="B17" s="24"/>
      <c r="C17" s="24"/>
    </row>
    <row r="18" spans="1:3" s="22" customFormat="1" x14ac:dyDescent="0.25">
      <c r="A18" s="87" t="s">
        <v>145</v>
      </c>
      <c r="B18" s="30">
        <f>SUM(B14:B17)</f>
        <v>0</v>
      </c>
      <c r="C18" s="30">
        <f>SUM(C14:C17)</f>
        <v>0</v>
      </c>
    </row>
    <row r="19" spans="1:3" x14ac:dyDescent="0.25">
      <c r="A19" s="9"/>
      <c r="B19" s="24"/>
      <c r="C19" s="24"/>
    </row>
    <row r="20" spans="1:3" x14ac:dyDescent="0.25">
      <c r="A20" s="282" t="s">
        <v>146</v>
      </c>
      <c r="B20" s="29">
        <f>B11+B18</f>
        <v>0</v>
      </c>
      <c r="C20" s="29">
        <f>C11+C18</f>
        <v>0</v>
      </c>
    </row>
    <row r="21" spans="1:3" x14ac:dyDescent="0.25">
      <c r="B21" s="24"/>
      <c r="C21" s="24"/>
    </row>
    <row r="22" spans="1:3" x14ac:dyDescent="0.25">
      <c r="A22" s="26" t="s">
        <v>147</v>
      </c>
      <c r="B22" s="24"/>
      <c r="C22" s="24"/>
    </row>
    <row r="23" spans="1:3" x14ac:dyDescent="0.25">
      <c r="A23" s="9" t="s">
        <v>148</v>
      </c>
      <c r="B23" s="24"/>
      <c r="C23" s="24"/>
    </row>
    <row r="24" spans="1:3" x14ac:dyDescent="0.25">
      <c r="A24" s="9" t="s">
        <v>149</v>
      </c>
      <c r="B24" s="24"/>
      <c r="C24" s="24"/>
    </row>
    <row r="25" spans="1:3" x14ac:dyDescent="0.25">
      <c r="A25" s="9" t="s">
        <v>150</v>
      </c>
      <c r="B25" s="24"/>
      <c r="C25" s="24"/>
    </row>
    <row r="26" spans="1:3" x14ac:dyDescent="0.25">
      <c r="A26" s="9" t="s">
        <v>151</v>
      </c>
      <c r="B26" s="24"/>
      <c r="C26" s="24"/>
    </row>
    <row r="27" spans="1:3" x14ac:dyDescent="0.25">
      <c r="A27" s="9" t="s">
        <v>152</v>
      </c>
      <c r="B27" s="24"/>
      <c r="C27" s="24"/>
    </row>
    <row r="28" spans="1:3" x14ac:dyDescent="0.25">
      <c r="A28" s="9" t="s">
        <v>153</v>
      </c>
      <c r="B28" s="24"/>
      <c r="C28" s="24"/>
    </row>
    <row r="29" spans="1:3" x14ac:dyDescent="0.25">
      <c r="A29" s="9" t="s">
        <v>154</v>
      </c>
      <c r="B29" s="24"/>
      <c r="C29" s="24"/>
    </row>
    <row r="30" spans="1:3" x14ac:dyDescent="0.25">
      <c r="A30" s="9" t="s">
        <v>155</v>
      </c>
      <c r="B30" s="24"/>
      <c r="C30" s="24"/>
    </row>
    <row r="31" spans="1:3" x14ac:dyDescent="0.25">
      <c r="A31" s="282" t="s">
        <v>156</v>
      </c>
      <c r="B31" s="29">
        <f>SUM(B23:B30)</f>
        <v>0</v>
      </c>
      <c r="C31" s="29">
        <f>SUM(C23:C30)</f>
        <v>0</v>
      </c>
    </row>
    <row r="32" spans="1:3" x14ac:dyDescent="0.25">
      <c r="B32" s="24"/>
      <c r="C32" s="24"/>
    </row>
    <row r="33" spans="1:3" x14ac:dyDescent="0.25">
      <c r="A33" s="26" t="s">
        <v>157</v>
      </c>
      <c r="B33" s="24"/>
      <c r="C33" s="24"/>
    </row>
    <row r="34" spans="1:3" x14ac:dyDescent="0.25">
      <c r="A34" s="9" t="s">
        <v>158</v>
      </c>
      <c r="B34" s="24"/>
      <c r="C34" s="24"/>
    </row>
    <row r="35" spans="1:3" x14ac:dyDescent="0.25">
      <c r="A35" s="9" t="s">
        <v>159</v>
      </c>
      <c r="B35" s="24"/>
      <c r="C35" s="24"/>
    </row>
    <row r="36" spans="1:3" x14ac:dyDescent="0.25">
      <c r="A36" s="9" t="s">
        <v>160</v>
      </c>
      <c r="B36" s="24"/>
      <c r="C36" s="24"/>
    </row>
    <row r="37" spans="1:3" x14ac:dyDescent="0.25">
      <c r="A37" s="282" t="s">
        <v>161</v>
      </c>
      <c r="B37" s="29">
        <f>SUM(B34:B36)</f>
        <v>0</v>
      </c>
      <c r="C37" s="29">
        <f>SUM(C34:C36)</f>
        <v>0</v>
      </c>
    </row>
    <row r="38" spans="1:3" x14ac:dyDescent="0.25">
      <c r="A38" s="10"/>
      <c r="B38" s="23"/>
      <c r="C38" s="23"/>
    </row>
    <row r="39" spans="1:3" x14ac:dyDescent="0.25">
      <c r="A39" s="26" t="s">
        <v>162</v>
      </c>
      <c r="B39" s="23"/>
      <c r="C39" s="23"/>
    </row>
    <row r="40" spans="1:3" x14ac:dyDescent="0.25">
      <c r="A40" s="9" t="s">
        <v>163</v>
      </c>
      <c r="B40" s="23"/>
      <c r="C40" s="23"/>
    </row>
    <row r="41" spans="1:3" x14ac:dyDescent="0.25">
      <c r="A41" s="9" t="s">
        <v>164</v>
      </c>
      <c r="B41" s="23"/>
      <c r="C41" s="23"/>
    </row>
    <row r="42" spans="1:3" x14ac:dyDescent="0.25">
      <c r="A42" s="282" t="s">
        <v>165</v>
      </c>
      <c r="B42" s="29">
        <f>SUM(B40:B41)</f>
        <v>0</v>
      </c>
      <c r="C42" s="29">
        <f>SUM(C40:C41)</f>
        <v>0</v>
      </c>
    </row>
    <row r="43" spans="1:3" x14ac:dyDescent="0.25">
      <c r="A43" s="10"/>
      <c r="B43" s="24"/>
      <c r="C43" s="24"/>
    </row>
    <row r="44" spans="1:3" x14ac:dyDescent="0.25">
      <c r="A44" s="11" t="s">
        <v>166</v>
      </c>
      <c r="B44" s="30"/>
      <c r="C44" s="30"/>
    </row>
    <row r="45" spans="1:3" x14ac:dyDescent="0.25">
      <c r="A45" s="12"/>
      <c r="B45" s="24"/>
      <c r="C45" s="24"/>
    </row>
    <row r="46" spans="1:3" x14ac:dyDescent="0.25">
      <c r="A46" s="9" t="s">
        <v>167</v>
      </c>
      <c r="B46" s="24">
        <f>B20+B31+B37+B42+B44</f>
        <v>0</v>
      </c>
      <c r="C46" s="24">
        <f>C20+C31+C37+C42+C44</f>
        <v>0</v>
      </c>
    </row>
    <row r="47" spans="1:3" x14ac:dyDescent="0.25">
      <c r="A47" s="9" t="s">
        <v>168</v>
      </c>
      <c r="B47" s="24"/>
      <c r="C47" s="24"/>
    </row>
    <row r="48" spans="1:3" x14ac:dyDescent="0.25">
      <c r="A48" s="282" t="s">
        <v>169</v>
      </c>
      <c r="B48" s="29">
        <f>SUM(B46:B47)</f>
        <v>0</v>
      </c>
      <c r="C48" s="29">
        <f>SUM(C46:C47)</f>
        <v>0</v>
      </c>
    </row>
    <row r="49" spans="1:3" x14ac:dyDescent="0.25">
      <c r="B49" s="24"/>
      <c r="C49" s="24"/>
    </row>
    <row r="51" spans="1:3" s="1" customFormat="1" x14ac:dyDescent="0.25">
      <c r="B51" s="281">
        <f>B3</f>
        <v>45657</v>
      </c>
      <c r="C51" s="281">
        <f>C3</f>
        <v>45291</v>
      </c>
    </row>
    <row r="52" spans="1:3" s="1" customFormat="1" x14ac:dyDescent="0.25">
      <c r="A52" s="26" t="s">
        <v>170</v>
      </c>
      <c r="B52" s="281"/>
      <c r="C52" s="281"/>
    </row>
    <row r="53" spans="1:3" x14ac:dyDescent="0.25">
      <c r="A53" s="9" t="s">
        <v>171</v>
      </c>
      <c r="B53" s="24"/>
      <c r="C53" s="24"/>
    </row>
    <row r="54" spans="1:3" x14ac:dyDescent="0.25">
      <c r="A54" s="9" t="s">
        <v>172</v>
      </c>
      <c r="B54" s="24"/>
      <c r="C54" s="24"/>
    </row>
    <row r="55" spans="1:3" x14ac:dyDescent="0.25">
      <c r="A55" s="9" t="s">
        <v>173</v>
      </c>
      <c r="B55" s="24"/>
      <c r="C55" s="24"/>
    </row>
    <row r="56" spans="1:3" x14ac:dyDescent="0.25">
      <c r="A56" s="9" t="s">
        <v>174</v>
      </c>
      <c r="B56" s="24"/>
      <c r="C56" s="24"/>
    </row>
    <row r="57" spans="1:3" x14ac:dyDescent="0.25">
      <c r="A57" s="9" t="s">
        <v>175</v>
      </c>
      <c r="B57" s="24"/>
      <c r="C57" s="24"/>
    </row>
    <row r="58" spans="1:3" x14ac:dyDescent="0.25">
      <c r="A58" s="9" t="s">
        <v>176</v>
      </c>
      <c r="B58" s="24"/>
      <c r="C58" s="24"/>
    </row>
    <row r="59" spans="1:3" x14ac:dyDescent="0.25">
      <c r="A59" s="9" t="s">
        <v>177</v>
      </c>
      <c r="B59" s="24"/>
      <c r="C59" s="24"/>
    </row>
    <row r="60" spans="1:3" x14ac:dyDescent="0.25">
      <c r="A60" s="9" t="s">
        <v>178</v>
      </c>
      <c r="B60" s="24"/>
      <c r="C60" s="24"/>
    </row>
    <row r="61" spans="1:3" x14ac:dyDescent="0.25">
      <c r="A61" s="9" t="s">
        <v>179</v>
      </c>
      <c r="B61" s="24"/>
      <c r="C61" s="24"/>
    </row>
    <row r="62" spans="1:3" x14ac:dyDescent="0.25">
      <c r="A62" s="9" t="s">
        <v>180</v>
      </c>
      <c r="B62" s="24"/>
      <c r="C62" s="24"/>
    </row>
    <row r="63" spans="1:3" x14ac:dyDescent="0.25">
      <c r="A63" s="9" t="s">
        <v>181</v>
      </c>
      <c r="B63" s="24"/>
      <c r="C63" s="24"/>
    </row>
    <row r="64" spans="1:3" x14ac:dyDescent="0.25">
      <c r="A64" s="9" t="s">
        <v>182</v>
      </c>
      <c r="B64" s="24"/>
      <c r="C64" s="24"/>
    </row>
    <row r="65" spans="1:3" x14ac:dyDescent="0.25">
      <c r="A65" s="9" t="s">
        <v>183</v>
      </c>
      <c r="B65" s="24"/>
      <c r="C65" s="24"/>
    </row>
    <row r="66" spans="1:3" x14ac:dyDescent="0.25">
      <c r="A66" s="9" t="s">
        <v>184</v>
      </c>
      <c r="B66" s="24"/>
      <c r="C66" s="24"/>
    </row>
    <row r="67" spans="1:3" x14ac:dyDescent="0.25">
      <c r="A67" s="9" t="s">
        <v>185</v>
      </c>
      <c r="B67" s="24"/>
      <c r="C67" s="24"/>
    </row>
    <row r="68" spans="1:3" x14ac:dyDescent="0.25">
      <c r="A68" s="9" t="s">
        <v>186</v>
      </c>
      <c r="B68" s="24"/>
      <c r="C68" s="24"/>
    </row>
    <row r="69" spans="1:3" x14ac:dyDescent="0.25">
      <c r="A69" s="282" t="s">
        <v>187</v>
      </c>
      <c r="B69" s="29">
        <f>SUM(B53:B68)</f>
        <v>0</v>
      </c>
      <c r="C69" s="29">
        <f>SUM(C53:C68)</f>
        <v>0</v>
      </c>
    </row>
    <row r="70" spans="1:3" x14ac:dyDescent="0.25">
      <c r="B70" s="24"/>
      <c r="C70" s="24"/>
    </row>
  </sheetData>
  <customSheetViews>
    <customSheetView guid="{E08F6C1E-EA7C-4AAA-84BE-D7F298563247}" showPageBreaks="1" fitToPage="1" showRuler="0" topLeftCell="A46">
      <selection activeCell="A5" sqref="A5"/>
      <pageMargins left="0" right="0" top="0" bottom="0" header="0" footer="0"/>
      <pageSetup paperSize="9" scale="64"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topLeftCell="A10">
      <selection activeCell="G25" sqref="G25"/>
      <pageMargins left="0" right="0" top="0" bottom="0" header="0" footer="0"/>
      <pageSetup paperSize="9" scale="64"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5" type="noConversion"/>
  <pageMargins left="0.23622047244094491" right="0.23622047244094491" top="0.70866141732283472" bottom="0.47244094488188981" header="0.23622047244094491" footer="0.31496062992125984"/>
  <pageSetup paperSize="9" scale="71" orientation="portrait" r:id="rId3"/>
  <headerFooter scaleWithDoc="0">
    <oddHeader>&amp;LVirksomhetsregnskap for nettobudsjetterte virksomheter i henhold til de statlige regnskapsstandardene (SRS)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60"/>
  <sheetViews>
    <sheetView zoomScaleNormal="100" workbookViewId="0">
      <selection activeCell="A10" sqref="A10"/>
    </sheetView>
  </sheetViews>
  <sheetFormatPr baseColWidth="10" defaultColWidth="11.42578125" defaultRowHeight="15" customHeight="1" x14ac:dyDescent="0.25"/>
  <cols>
    <col min="1" max="5" width="22.28515625" style="8" customWidth="1"/>
    <col min="6" max="6" width="5.7109375" style="8" customWidth="1"/>
    <col min="7" max="8" width="22.28515625" style="8" customWidth="1"/>
    <col min="9" max="10" width="23.85546875" style="8" customWidth="1"/>
    <col min="11" max="11" width="23.140625" style="8" customWidth="1"/>
    <col min="12" max="12" width="11.28515625" style="8" bestFit="1" customWidth="1"/>
    <col min="13" max="13" width="11.85546875" style="8" customWidth="1"/>
    <col min="14" max="16384" width="11.42578125" style="8"/>
  </cols>
  <sheetData>
    <row r="1" spans="1:8" ht="20.25" x14ac:dyDescent="0.3">
      <c r="A1" s="284" t="s">
        <v>188</v>
      </c>
      <c r="B1" s="52"/>
      <c r="C1" s="52"/>
      <c r="D1" s="52"/>
      <c r="E1" s="53"/>
      <c r="F1" s="53"/>
      <c r="G1" s="53"/>
    </row>
    <row r="2" spans="1:8" ht="15.75" x14ac:dyDescent="0.25"/>
    <row r="3" spans="1:8" s="1" customFormat="1" ht="15" customHeight="1" x14ac:dyDescent="0.25">
      <c r="E3" s="283">
        <f>Resultatregnskap!C3</f>
        <v>45657</v>
      </c>
      <c r="F3" s="283"/>
      <c r="G3" s="283">
        <f>Resultatregnskap!D3</f>
        <v>45291</v>
      </c>
    </row>
    <row r="4" spans="1:8" s="1" customFormat="1" ht="15" customHeight="1" x14ac:dyDescent="0.25">
      <c r="A4" s="1" t="s">
        <v>28</v>
      </c>
      <c r="E4" s="23"/>
      <c r="F4" s="23"/>
      <c r="G4" s="23"/>
    </row>
    <row r="5" spans="1:8" ht="15" customHeight="1" x14ac:dyDescent="0.25">
      <c r="A5" s="8" t="s">
        <v>28</v>
      </c>
      <c r="E5" s="24">
        <v>0</v>
      </c>
      <c r="F5" s="24"/>
      <c r="G5" s="24">
        <v>0</v>
      </c>
      <c r="H5" s="239"/>
    </row>
    <row r="6" spans="1:8" ht="15" customHeight="1" x14ac:dyDescent="0.25">
      <c r="A6" s="8" t="s">
        <v>189</v>
      </c>
      <c r="E6" s="24">
        <v>0</v>
      </c>
      <c r="F6" s="24"/>
      <c r="G6" s="24">
        <v>0</v>
      </c>
    </row>
    <row r="7" spans="1:8" ht="15" customHeight="1" x14ac:dyDescent="0.25">
      <c r="A7" s="8" t="s">
        <v>190</v>
      </c>
      <c r="E7" s="24">
        <v>0</v>
      </c>
      <c r="F7" s="24"/>
      <c r="G7" s="24">
        <v>0</v>
      </c>
    </row>
    <row r="8" spans="1:8" ht="15" customHeight="1" x14ac:dyDescent="0.25">
      <c r="A8" s="8" t="s">
        <v>191</v>
      </c>
      <c r="E8" s="24">
        <v>0</v>
      </c>
      <c r="F8" s="24"/>
      <c r="G8" s="24">
        <v>0</v>
      </c>
    </row>
    <row r="9" spans="1:8" ht="15" customHeight="1" x14ac:dyDescent="0.25">
      <c r="A9" s="8" t="s">
        <v>192</v>
      </c>
      <c r="E9" s="24">
        <v>0</v>
      </c>
      <c r="F9" s="24"/>
      <c r="G9" s="24">
        <v>0</v>
      </c>
    </row>
    <row r="10" spans="1:8" ht="15" customHeight="1" x14ac:dyDescent="0.25">
      <c r="A10" s="8" t="s">
        <v>193</v>
      </c>
      <c r="E10" s="24">
        <v>0</v>
      </c>
      <c r="F10" s="24"/>
      <c r="G10" s="24">
        <v>0</v>
      </c>
    </row>
    <row r="11" spans="1:8" ht="15" customHeight="1" x14ac:dyDescent="0.25">
      <c r="E11" s="23"/>
      <c r="F11" s="23"/>
      <c r="G11" s="24"/>
    </row>
    <row r="12" spans="1:8" s="1" customFormat="1" ht="15" customHeight="1" x14ac:dyDescent="0.25">
      <c r="A12" s="92" t="s">
        <v>194</v>
      </c>
      <c r="B12" s="92"/>
      <c r="C12" s="92"/>
      <c r="D12" s="92"/>
      <c r="E12" s="93">
        <f>SUM(E5:E11)</f>
        <v>0</v>
      </c>
      <c r="F12" s="93"/>
      <c r="G12" s="93">
        <f>SUM(G5:G11)</f>
        <v>0</v>
      </c>
    </row>
    <row r="13" spans="1:8" s="1" customFormat="1" ht="15" customHeight="1" x14ac:dyDescent="0.25">
      <c r="A13" s="22"/>
      <c r="B13" s="22"/>
      <c r="E13" s="23"/>
      <c r="F13" s="23"/>
      <c r="G13" s="23"/>
    </row>
    <row r="14" spans="1:8" ht="15" customHeight="1" x14ac:dyDescent="0.25">
      <c r="A14" s="22"/>
      <c r="B14" s="22"/>
      <c r="C14" s="22"/>
      <c r="D14" s="22"/>
      <c r="E14" s="23"/>
      <c r="F14" s="23"/>
      <c r="G14" s="23"/>
    </row>
    <row r="15" spans="1:8" ht="15" customHeight="1" x14ac:dyDescent="0.25">
      <c r="A15" s="1" t="s">
        <v>29</v>
      </c>
      <c r="B15" s="1"/>
      <c r="C15" s="1"/>
      <c r="D15" s="1"/>
      <c r="E15" s="23"/>
      <c r="F15" s="23"/>
      <c r="G15" s="24"/>
    </row>
    <row r="16" spans="1:8" ht="15" customHeight="1" x14ac:dyDescent="0.25">
      <c r="A16" s="8" t="s">
        <v>195</v>
      </c>
      <c r="E16" s="24">
        <v>0</v>
      </c>
      <c r="F16" s="24"/>
      <c r="G16" s="24">
        <v>0</v>
      </c>
    </row>
    <row r="17" spans="1:7" ht="15" customHeight="1" x14ac:dyDescent="0.25">
      <c r="A17" s="8" t="s">
        <v>196</v>
      </c>
      <c r="E17" s="24">
        <v>0</v>
      </c>
      <c r="F17" s="24"/>
      <c r="G17" s="24">
        <v>0</v>
      </c>
    </row>
    <row r="18" spans="1:7" ht="15" customHeight="1" x14ac:dyDescent="0.25">
      <c r="A18" s="8" t="s">
        <v>197</v>
      </c>
      <c r="E18" s="24">
        <v>0</v>
      </c>
      <c r="F18" s="24"/>
      <c r="G18" s="24">
        <v>0</v>
      </c>
    </row>
    <row r="19" spans="1:7" ht="15" customHeight="1" x14ac:dyDescent="0.25">
      <c r="A19" s="22"/>
      <c r="B19" s="22"/>
      <c r="C19" s="22"/>
      <c r="D19" s="22"/>
      <c r="E19" s="24"/>
      <c r="F19" s="24"/>
      <c r="G19" s="24"/>
    </row>
    <row r="20" spans="1:7" s="1" customFormat="1" ht="15" customHeight="1" x14ac:dyDescent="0.25">
      <c r="A20" s="92" t="s">
        <v>198</v>
      </c>
      <c r="B20" s="92"/>
      <c r="C20" s="92"/>
      <c r="D20" s="92"/>
      <c r="E20" s="93">
        <f>SUM(E16:E18)</f>
        <v>0</v>
      </c>
      <c r="F20" s="93"/>
      <c r="G20" s="93">
        <f>SUM(G16:G18)</f>
        <v>0</v>
      </c>
    </row>
    <row r="21" spans="1:7" ht="15" customHeight="1" x14ac:dyDescent="0.25">
      <c r="A21" s="22"/>
      <c r="B21" s="22"/>
      <c r="C21" s="22"/>
      <c r="D21" s="22"/>
      <c r="E21" s="24"/>
      <c r="F21" s="24"/>
      <c r="G21" s="24"/>
    </row>
    <row r="22" spans="1:7" s="1" customFormat="1" ht="15" customHeight="1" x14ac:dyDescent="0.25">
      <c r="A22" s="1" t="s">
        <v>30</v>
      </c>
      <c r="E22" s="23"/>
      <c r="F22" s="23"/>
      <c r="G22" s="23"/>
    </row>
    <row r="23" spans="1:7" ht="15" customHeight="1" x14ac:dyDescent="0.25">
      <c r="A23" s="8" t="s">
        <v>199</v>
      </c>
      <c r="E23" s="24">
        <v>0</v>
      </c>
      <c r="F23" s="24"/>
      <c r="G23" s="24">
        <v>0</v>
      </c>
    </row>
    <row r="24" spans="1:7" ht="15" customHeight="1" x14ac:dyDescent="0.25">
      <c r="A24" s="8" t="s">
        <v>200</v>
      </c>
      <c r="E24" s="24">
        <v>0</v>
      </c>
      <c r="F24" s="24"/>
      <c r="G24" s="24">
        <v>0</v>
      </c>
    </row>
    <row r="25" spans="1:7" ht="15" customHeight="1" x14ac:dyDescent="0.25">
      <c r="A25" s="8" t="s">
        <v>201</v>
      </c>
      <c r="E25" s="24">
        <v>0</v>
      </c>
      <c r="F25" s="24"/>
      <c r="G25" s="24">
        <v>0</v>
      </c>
    </row>
    <row r="26" spans="1:7" ht="15" customHeight="1" x14ac:dyDescent="0.25">
      <c r="E26" s="24"/>
      <c r="F26" s="24"/>
      <c r="G26" s="24"/>
    </row>
    <row r="27" spans="1:7" s="1" customFormat="1" ht="15" customHeight="1" x14ac:dyDescent="0.25">
      <c r="A27" s="92" t="s">
        <v>202</v>
      </c>
      <c r="B27" s="92"/>
      <c r="C27" s="92"/>
      <c r="D27" s="92"/>
      <c r="E27" s="93">
        <f>SUM(E23:E26)</f>
        <v>0</v>
      </c>
      <c r="F27" s="93"/>
      <c r="G27" s="93">
        <f>SUM(G23:G26)</f>
        <v>0</v>
      </c>
    </row>
    <row r="28" spans="1:7" s="26" customFormat="1" ht="15" customHeight="1" x14ac:dyDescent="0.25">
      <c r="E28" s="88"/>
      <c r="F28" s="88"/>
      <c r="G28" s="88"/>
    </row>
    <row r="29" spans="1:7" ht="15" customHeight="1" x14ac:dyDescent="0.25">
      <c r="A29" s="1" t="s">
        <v>31</v>
      </c>
      <c r="B29" s="1"/>
      <c r="C29" s="22"/>
      <c r="D29" s="22"/>
      <c r="E29" s="23"/>
      <c r="F29" s="23"/>
      <c r="G29" s="24"/>
    </row>
    <row r="30" spans="1:7" ht="15" customHeight="1" x14ac:dyDescent="0.25">
      <c r="A30" s="8" t="s">
        <v>203</v>
      </c>
      <c r="E30" s="24">
        <v>0</v>
      </c>
      <c r="F30" s="24"/>
      <c r="G30" s="24">
        <v>0</v>
      </c>
    </row>
    <row r="31" spans="1:7" ht="15" customHeight="1" x14ac:dyDescent="0.25">
      <c r="A31" s="8" t="s">
        <v>204</v>
      </c>
      <c r="E31" s="24">
        <v>0</v>
      </c>
      <c r="F31" s="24"/>
      <c r="G31" s="24">
        <v>0</v>
      </c>
    </row>
    <row r="32" spans="1:7" ht="15" customHeight="1" x14ac:dyDescent="0.25">
      <c r="A32" s="8" t="s">
        <v>205</v>
      </c>
      <c r="E32" s="24">
        <v>0</v>
      </c>
      <c r="F32" s="24"/>
      <c r="G32" s="24">
        <v>0</v>
      </c>
    </row>
    <row r="33" spans="1:7" s="1" customFormat="1" ht="15" customHeight="1" x14ac:dyDescent="0.25">
      <c r="A33" s="8"/>
      <c r="B33" s="8"/>
      <c r="C33" s="8"/>
      <c r="D33" s="8"/>
      <c r="E33" s="23"/>
      <c r="F33" s="23"/>
      <c r="G33" s="24"/>
    </row>
    <row r="34" spans="1:7" ht="15" customHeight="1" x14ac:dyDescent="0.25">
      <c r="A34" s="92" t="s">
        <v>206</v>
      </c>
      <c r="B34" s="92"/>
      <c r="C34" s="92"/>
      <c r="D34" s="92"/>
      <c r="E34" s="93">
        <f>SUM(E30:E33)</f>
        <v>0</v>
      </c>
      <c r="F34" s="93"/>
      <c r="G34" s="93">
        <f>SUM(G30:G33)</f>
        <v>0</v>
      </c>
    </row>
    <row r="36" spans="1:7" ht="15" customHeight="1" x14ac:dyDescent="0.25">
      <c r="A36" s="1" t="s">
        <v>32</v>
      </c>
      <c r="B36" s="1"/>
      <c r="C36" s="22"/>
      <c r="D36" s="22"/>
      <c r="E36" s="23"/>
      <c r="F36" s="23"/>
      <c r="G36" s="24"/>
    </row>
    <row r="37" spans="1:7" ht="15" customHeight="1" x14ac:dyDescent="0.25">
      <c r="A37" s="8" t="s">
        <v>207</v>
      </c>
      <c r="E37" s="24">
        <v>0</v>
      </c>
      <c r="F37" s="24"/>
      <c r="G37" s="24">
        <v>0</v>
      </c>
    </row>
    <row r="38" spans="1:7" ht="15" customHeight="1" x14ac:dyDescent="0.25">
      <c r="A38" s="8" t="s">
        <v>208</v>
      </c>
      <c r="E38" s="24">
        <v>0</v>
      </c>
      <c r="F38" s="24"/>
      <c r="G38" s="24">
        <v>0</v>
      </c>
    </row>
    <row r="39" spans="1:7" ht="15" customHeight="1" x14ac:dyDescent="0.25">
      <c r="A39" s="8" t="s">
        <v>209</v>
      </c>
      <c r="E39" s="24">
        <v>0</v>
      </c>
      <c r="F39" s="24"/>
      <c r="G39" s="24">
        <v>0</v>
      </c>
    </row>
    <row r="40" spans="1:7" ht="15" customHeight="1" x14ac:dyDescent="0.25">
      <c r="E40" s="24"/>
      <c r="F40" s="24"/>
      <c r="G40" s="24"/>
    </row>
    <row r="41" spans="1:7" s="1" customFormat="1" ht="15" customHeight="1" x14ac:dyDescent="0.25">
      <c r="A41" s="92" t="s">
        <v>210</v>
      </c>
      <c r="B41" s="92"/>
      <c r="C41" s="92"/>
      <c r="D41" s="92"/>
      <c r="E41" s="93">
        <f>SUM(E37:E40)</f>
        <v>0</v>
      </c>
      <c r="F41" s="93"/>
      <c r="G41" s="93">
        <f>SUM(G37:G40)</f>
        <v>0</v>
      </c>
    </row>
    <row r="42" spans="1:7" ht="15" customHeight="1" x14ac:dyDescent="0.25">
      <c r="E42" s="23"/>
      <c r="F42" s="23"/>
      <c r="G42" s="24"/>
    </row>
    <row r="43" spans="1:7" ht="15" customHeight="1" x14ac:dyDescent="0.25">
      <c r="A43" s="28" t="s">
        <v>33</v>
      </c>
      <c r="B43" s="28"/>
      <c r="C43" s="28"/>
      <c r="D43" s="28"/>
      <c r="E43" s="29">
        <f>E12+E27+E20+E34+E41</f>
        <v>0</v>
      </c>
      <c r="F43" s="29"/>
      <c r="G43" s="29">
        <f>G12+G27+G20+G34+G41</f>
        <v>0</v>
      </c>
    </row>
    <row r="45" spans="1:7" ht="15" customHeight="1" x14ac:dyDescent="0.25">
      <c r="A45" s="1"/>
      <c r="B45" s="1"/>
      <c r="C45" s="1"/>
      <c r="D45" s="1"/>
      <c r="E45" s="23"/>
      <c r="F45" s="23"/>
      <c r="G45" s="23"/>
    </row>
    <row r="57" spans="1:1" ht="15" customHeight="1" x14ac:dyDescent="0.25">
      <c r="A57" s="111"/>
    </row>
    <row r="59" spans="1:1" ht="15" customHeight="1" x14ac:dyDescent="0.25">
      <c r="A59" s="111"/>
    </row>
    <row r="60" spans="1:1" ht="15" customHeight="1" x14ac:dyDescent="0.25">
      <c r="A60" s="111"/>
    </row>
  </sheetData>
  <phoneticPr fontId="15" type="noConversion"/>
  <pageMargins left="0.23622047244094491" right="0.23622047244094491" top="0.70866141732283472" bottom="0.47244094488188981" header="0.23622047244094491" footer="0.31496062992125984"/>
  <pageSetup paperSize="9" scale="72" orientation="portrait" r:id="rId1"/>
  <headerFooter scaleWithDoc="0">
    <oddHeader>&amp;LVirksomhetsregnskap for nettobudsjetterte virksomheter i henhold til de statlige regnskapsstandardene (SRS)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3"/>
  <sheetViews>
    <sheetView zoomScaleNormal="100" workbookViewId="0">
      <selection activeCell="E27" sqref="E27"/>
    </sheetView>
  </sheetViews>
  <sheetFormatPr baseColWidth="10" defaultColWidth="11.42578125" defaultRowHeight="15" customHeight="1" x14ac:dyDescent="0.25"/>
  <cols>
    <col min="1" max="1" width="55" style="8" customWidth="1"/>
    <col min="2" max="2" width="15.7109375" style="8" customWidth="1"/>
    <col min="3" max="3" width="5.7109375" style="8" customWidth="1"/>
    <col min="4" max="4" width="15.7109375" style="8" customWidth="1"/>
    <col min="5" max="16384" width="11.42578125" style="8"/>
  </cols>
  <sheetData>
    <row r="1" spans="1:6" ht="20.25" x14ac:dyDescent="0.3">
      <c r="A1" s="287" t="s">
        <v>211</v>
      </c>
      <c r="B1" s="51"/>
      <c r="C1" s="51"/>
      <c r="D1" s="51"/>
      <c r="E1" s="50"/>
      <c r="F1" s="1"/>
    </row>
    <row r="3" spans="1:6" s="1" customFormat="1" ht="15" customHeight="1" x14ac:dyDescent="0.25">
      <c r="A3" s="31"/>
      <c r="B3" s="283">
        <f>Resultatregnskap!C3</f>
        <v>45657</v>
      </c>
      <c r="C3" s="283"/>
      <c r="D3" s="283">
        <f>Resultatregnskap!D3</f>
        <v>45291</v>
      </c>
      <c r="E3" s="285"/>
    </row>
    <row r="4" spans="1:6" ht="15" customHeight="1" x14ac:dyDescent="0.25">
      <c r="A4" s="31"/>
      <c r="B4" s="23"/>
      <c r="C4" s="23"/>
      <c r="D4" s="24"/>
      <c r="E4" s="32"/>
    </row>
    <row r="5" spans="1:6" ht="15" customHeight="1" x14ac:dyDescent="0.25">
      <c r="A5" s="33" t="s">
        <v>397</v>
      </c>
      <c r="B5" s="24">
        <v>0</v>
      </c>
      <c r="C5" s="24"/>
      <c r="D5" s="24">
        <v>0</v>
      </c>
      <c r="E5" s="34"/>
    </row>
    <row r="6" spans="1:6" ht="15" customHeight="1" x14ac:dyDescent="0.25">
      <c r="A6" s="33" t="s">
        <v>212</v>
      </c>
      <c r="B6" s="24">
        <v>0</v>
      </c>
      <c r="C6" s="24"/>
      <c r="D6" s="24">
        <v>0</v>
      </c>
      <c r="E6" s="34"/>
    </row>
    <row r="7" spans="1:6" ht="15" customHeight="1" x14ac:dyDescent="0.25">
      <c r="A7" s="33" t="s">
        <v>398</v>
      </c>
      <c r="B7" s="24">
        <v>0</v>
      </c>
      <c r="C7" s="24"/>
      <c r="D7" s="24">
        <v>0</v>
      </c>
      <c r="E7" s="34"/>
    </row>
    <row r="8" spans="1:6" ht="15" customHeight="1" x14ac:dyDescent="0.25">
      <c r="A8" s="33" t="s">
        <v>399</v>
      </c>
      <c r="B8" s="24">
        <v>0</v>
      </c>
      <c r="C8" s="24"/>
      <c r="D8" s="24">
        <v>0</v>
      </c>
      <c r="E8" s="34"/>
    </row>
    <row r="9" spans="1:6" ht="15" customHeight="1" x14ac:dyDescent="0.25">
      <c r="A9" s="33" t="s">
        <v>400</v>
      </c>
      <c r="B9" s="24">
        <v>0</v>
      </c>
      <c r="C9" s="24"/>
      <c r="D9" s="24">
        <v>0</v>
      </c>
      <c r="E9" s="34"/>
    </row>
    <row r="10" spans="1:6" ht="15" customHeight="1" x14ac:dyDescent="0.25">
      <c r="A10" s="33" t="s">
        <v>213</v>
      </c>
      <c r="B10" s="24">
        <v>0</v>
      </c>
      <c r="C10" s="24"/>
      <c r="D10" s="24">
        <v>0</v>
      </c>
      <c r="E10" s="34"/>
    </row>
    <row r="11" spans="1:6" ht="15" customHeight="1" x14ac:dyDescent="0.25">
      <c r="A11" s="35" t="s">
        <v>214</v>
      </c>
      <c r="B11" s="24">
        <v>0</v>
      </c>
      <c r="C11" s="24"/>
      <c r="D11" s="24">
        <v>0</v>
      </c>
      <c r="E11" s="34"/>
    </row>
    <row r="12" spans="1:6" ht="15" customHeight="1" x14ac:dyDescent="0.25">
      <c r="A12" s="91" t="s">
        <v>215</v>
      </c>
      <c r="B12" s="29">
        <f>SUM(B5:B11)</f>
        <v>0</v>
      </c>
      <c r="C12" s="29"/>
      <c r="D12" s="29">
        <f>SUM(D5:D11)</f>
        <v>0</v>
      </c>
      <c r="E12" s="33"/>
    </row>
    <row r="13" spans="1:6" ht="15" customHeight="1" x14ac:dyDescent="0.25">
      <c r="A13" s="36"/>
      <c r="B13" s="37"/>
      <c r="C13" s="37"/>
      <c r="D13" s="37"/>
      <c r="E13" s="33"/>
      <c r="F13" s="1"/>
    </row>
    <row r="14" spans="1:6" ht="15" customHeight="1" x14ac:dyDescent="0.25">
      <c r="A14" s="36" t="s">
        <v>216</v>
      </c>
      <c r="B14" s="23">
        <v>0</v>
      </c>
      <c r="C14" s="23"/>
      <c r="D14" s="23">
        <v>0</v>
      </c>
      <c r="E14" s="33"/>
      <c r="F14" s="1"/>
    </row>
    <row r="15" spans="1:6" ht="15" customHeight="1" x14ac:dyDescent="0.25">
      <c r="A15" s="36"/>
      <c r="B15" s="36"/>
      <c r="C15" s="36"/>
      <c r="D15" s="36"/>
      <c r="E15" s="33"/>
      <c r="F15" s="1"/>
    </row>
    <row r="16" spans="1:6" ht="15" customHeight="1" x14ac:dyDescent="0.25">
      <c r="A16" s="1"/>
    </row>
    <row r="17" spans="1:5" ht="15" customHeight="1" x14ac:dyDescent="0.25">
      <c r="A17" s="1"/>
    </row>
    <row r="18" spans="1:5" ht="15" customHeight="1" x14ac:dyDescent="0.25">
      <c r="A18" s="22"/>
    </row>
    <row r="22" spans="1:5" ht="15" customHeight="1" x14ac:dyDescent="0.25">
      <c r="A22" s="22"/>
    </row>
    <row r="31" spans="1:5" ht="15" customHeight="1" x14ac:dyDescent="0.25">
      <c r="A31" s="286"/>
      <c r="B31" s="286"/>
      <c r="C31" s="286"/>
      <c r="D31" s="286"/>
      <c r="E31" s="286"/>
    </row>
    <row r="32" spans="1:5" ht="15" customHeight="1" x14ac:dyDescent="0.25">
      <c r="A32" s="286"/>
      <c r="B32" s="286"/>
      <c r="C32" s="286"/>
      <c r="D32" s="286"/>
      <c r="E32" s="286"/>
    </row>
    <row r="33" spans="1:5" ht="15" customHeight="1" x14ac:dyDescent="0.25">
      <c r="A33" s="286"/>
      <c r="B33" s="286"/>
      <c r="C33" s="286"/>
      <c r="D33" s="286"/>
      <c r="E33" s="286"/>
    </row>
  </sheetData>
  <customSheetViews>
    <customSheetView guid="{E08F6C1E-EA7C-4AAA-84BE-D7F298563247}" showPageBreaks="1" fitToPage="1" showRuler="0">
      <selection activeCell="A5" sqref="A5"/>
      <pageMargins left="0" right="0" top="0" bottom="0" header="0" footer="0"/>
      <pageSetup paperSize="9"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5"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nettobudsjetterte virksomheter i henhold til de statlige regnskapsstandardene (SRS)</oddHead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3"/>
  <sheetViews>
    <sheetView zoomScaleNormal="100" workbookViewId="0"/>
  </sheetViews>
  <sheetFormatPr baseColWidth="10" defaultColWidth="11.42578125" defaultRowHeight="15" customHeight="1" x14ac:dyDescent="0.25"/>
  <cols>
    <col min="1" max="1" width="61.42578125" style="8" customWidth="1"/>
    <col min="2" max="4" width="15.7109375" style="8" customWidth="1"/>
    <col min="5" max="16384" width="11.42578125" style="8"/>
  </cols>
  <sheetData>
    <row r="1" spans="1:4" ht="20.25" x14ac:dyDescent="0.3">
      <c r="A1" s="287" t="s">
        <v>217</v>
      </c>
      <c r="B1" s="51"/>
      <c r="C1" s="51"/>
      <c r="D1" s="51"/>
    </row>
    <row r="3" spans="1:4" ht="47.25" x14ac:dyDescent="0.25">
      <c r="B3" s="102" t="s">
        <v>63</v>
      </c>
      <c r="C3" s="102" t="s">
        <v>64</v>
      </c>
      <c r="D3" s="288" t="s">
        <v>218</v>
      </c>
    </row>
    <row r="4" spans="1:4" ht="15.75" x14ac:dyDescent="0.25">
      <c r="B4" s="39"/>
      <c r="C4" s="39"/>
      <c r="D4" s="39"/>
    </row>
    <row r="5" spans="1:4" ht="15.75" x14ac:dyDescent="0.25">
      <c r="A5" s="8" t="s">
        <v>389</v>
      </c>
      <c r="B5" s="40">
        <v>0</v>
      </c>
      <c r="C5" s="39">
        <v>0</v>
      </c>
      <c r="D5" s="39">
        <f>SUM(B5:C5)</f>
        <v>0</v>
      </c>
    </row>
    <row r="6" spans="1:4" ht="15.75" x14ac:dyDescent="0.25">
      <c r="A6" s="8" t="s">
        <v>379</v>
      </c>
      <c r="B6" s="40">
        <v>0</v>
      </c>
      <c r="C6" s="39">
        <v>0</v>
      </c>
      <c r="D6" s="39">
        <f>SUM(B6:C6)</f>
        <v>0</v>
      </c>
    </row>
    <row r="7" spans="1:4" ht="15.75" x14ac:dyDescent="0.25">
      <c r="A7" s="8" t="s">
        <v>380</v>
      </c>
      <c r="B7" s="41">
        <v>0</v>
      </c>
      <c r="C7" s="39">
        <v>0</v>
      </c>
      <c r="D7" s="39">
        <f>SUM(B7:C7)</f>
        <v>0</v>
      </c>
    </row>
    <row r="8" spans="1:4" ht="15.75" x14ac:dyDescent="0.25">
      <c r="A8" s="89" t="s">
        <v>390</v>
      </c>
      <c r="B8" s="42">
        <v>0</v>
      </c>
      <c r="C8" s="39">
        <v>0</v>
      </c>
      <c r="D8" s="43">
        <f>SUM(B8:C8)</f>
        <v>0</v>
      </c>
    </row>
    <row r="9" spans="1:4" ht="15.75" x14ac:dyDescent="0.25">
      <c r="A9" s="22" t="s">
        <v>382</v>
      </c>
      <c r="B9" s="44">
        <f>SUM(B5:B8)</f>
        <v>0</v>
      </c>
      <c r="C9" s="179">
        <f>SUM(C5:C8)</f>
        <v>0</v>
      </c>
      <c r="D9" s="44">
        <f>SUM(D5:D8)</f>
        <v>0</v>
      </c>
    </row>
    <row r="10" spans="1:4" ht="15.75" x14ac:dyDescent="0.25">
      <c r="A10" s="8" t="s">
        <v>383</v>
      </c>
      <c r="B10" s="44">
        <v>0</v>
      </c>
      <c r="C10" s="39">
        <v>0</v>
      </c>
      <c r="D10" s="39">
        <f>SUM(B10:C10)</f>
        <v>0</v>
      </c>
    </row>
    <row r="11" spans="1:4" ht="15.75" x14ac:dyDescent="0.25">
      <c r="A11" s="8" t="s">
        <v>384</v>
      </c>
      <c r="B11" s="44">
        <v>0</v>
      </c>
      <c r="C11" s="39">
        <v>0</v>
      </c>
      <c r="D11" s="39">
        <f>SUM(B11:C11)</f>
        <v>0</v>
      </c>
    </row>
    <row r="12" spans="1:4" ht="15.75" x14ac:dyDescent="0.25">
      <c r="A12" s="8" t="s">
        <v>385</v>
      </c>
      <c r="B12" s="44">
        <v>0</v>
      </c>
      <c r="C12" s="39">
        <v>0</v>
      </c>
      <c r="D12" s="39">
        <f>SUM(B12:C12)</f>
        <v>0</v>
      </c>
    </row>
    <row r="13" spans="1:4" ht="15.75" x14ac:dyDescent="0.25">
      <c r="A13" s="8" t="s">
        <v>386</v>
      </c>
      <c r="B13" s="41">
        <v>0</v>
      </c>
      <c r="C13" s="39">
        <v>0</v>
      </c>
      <c r="D13" s="39">
        <f>SUM(B13:C13)</f>
        <v>0</v>
      </c>
    </row>
    <row r="14" spans="1:4" ht="15.75" x14ac:dyDescent="0.25">
      <c r="A14" s="8" t="s">
        <v>387</v>
      </c>
      <c r="B14" s="41">
        <v>0</v>
      </c>
      <c r="C14" s="39">
        <v>0</v>
      </c>
      <c r="D14" s="39">
        <f>SUM(B14:C14)</f>
        <v>0</v>
      </c>
    </row>
    <row r="15" spans="1:4" ht="15.75" x14ac:dyDescent="0.25">
      <c r="A15" s="28" t="s">
        <v>376</v>
      </c>
      <c r="B15" s="45">
        <f>B9-B10-B11-B12-B13-B14</f>
        <v>0</v>
      </c>
      <c r="C15" s="45">
        <f>C9-C10-C11-C12-C13-C14</f>
        <v>0</v>
      </c>
      <c r="D15" s="45">
        <f>D9-D10-D11-D12-D13-D14</f>
        <v>0</v>
      </c>
    </row>
    <row r="16" spans="1:4" ht="15.75" x14ac:dyDescent="0.25">
      <c r="B16" s="46"/>
      <c r="C16" s="46"/>
    </row>
    <row r="17" spans="1:4" ht="31.5" x14ac:dyDescent="0.25">
      <c r="A17" s="8" t="s">
        <v>219</v>
      </c>
      <c r="B17" s="48" t="s">
        <v>220</v>
      </c>
      <c r="C17" s="49" t="s">
        <v>221</v>
      </c>
      <c r="D17" s="50"/>
    </row>
    <row r="18" spans="1:4" ht="15.75" x14ac:dyDescent="0.25"/>
    <row r="19" spans="1:4" ht="15" customHeight="1" x14ac:dyDescent="0.25">
      <c r="A19" s="57" t="s">
        <v>391</v>
      </c>
      <c r="B19" s="41"/>
      <c r="C19" s="41"/>
      <c r="D19" s="41"/>
    </row>
    <row r="20" spans="1:4" ht="15" customHeight="1" x14ac:dyDescent="0.25">
      <c r="A20" s="8" t="s">
        <v>222</v>
      </c>
      <c r="B20" s="41"/>
      <c r="C20" s="41"/>
      <c r="D20" s="41">
        <f>SUM(B20:C20)</f>
        <v>0</v>
      </c>
    </row>
    <row r="21" spans="1:4" ht="15" customHeight="1" x14ac:dyDescent="0.25">
      <c r="A21" s="8" t="s">
        <v>223</v>
      </c>
      <c r="B21" s="41"/>
      <c r="C21" s="41"/>
      <c r="D21" s="41">
        <f>SUM(B21:C21)</f>
        <v>0</v>
      </c>
    </row>
    <row r="22" spans="1:4" ht="15" customHeight="1" x14ac:dyDescent="0.25">
      <c r="A22" s="38" t="s">
        <v>224</v>
      </c>
      <c r="B22" s="104">
        <f t="shared" ref="B22:D22" si="0">SUM(B20:B21)</f>
        <v>0</v>
      </c>
      <c r="C22" s="104">
        <f t="shared" si="0"/>
        <v>0</v>
      </c>
      <c r="D22" s="104">
        <f t="shared" si="0"/>
        <v>0</v>
      </c>
    </row>
    <row r="23" spans="1:4" ht="15.75" x14ac:dyDescent="0.25">
      <c r="A23" s="22"/>
    </row>
  </sheetData>
  <customSheetViews>
    <customSheetView guid="{E08F6C1E-EA7C-4AAA-84BE-D7F298563247}" showPageBreaks="1" fitToPage="1" showRuler="0">
      <selection activeCell="A5" sqref="A5"/>
      <pageMargins left="0" right="0" top="0" bottom="0" header="0" footer="0"/>
      <pageSetup paperSize="9" orientation="portrait" r:id="rId1"/>
      <headerFooter alignWithMargins="0">
        <oddHeader xml:space="preserve">&amp;LPeriodiseringsprosjektet - Mal for utarbeidelse av årsoppgjøret 2007
</oddHeader>
        <oddFooter>&amp;LDato: 14.12.2007
Versjon: 1</oddFooter>
      </headerFooter>
    </customSheetView>
    <customSheetView guid="{7AE059DB-4A82-45F3-B3C8-A058B7BDCC5A}" showPageBreaks="1" fitToPage="1" showRuler="0">
      <selection activeCell="G25" sqref="G25"/>
      <pageMargins left="0" right="0" top="0" bottom="0" header="0" footer="0"/>
      <pageSetup paperSize="9" orientation="portrait" r:id="rId2"/>
      <headerFooter alignWithMargins="0">
        <oddHeader xml:space="preserve">&amp;LPeriodiseringsprosjektet - Mal for utarbeidelse av 2. delårsregnskap 2007
</oddHeader>
        <oddFooter>&amp;LDato: 31.08.2007
Versjon: 1</oddFooter>
      </headerFooter>
    </customSheetView>
  </customSheetViews>
  <phoneticPr fontId="15"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nettobudsjetterte virksomheter i henhold til de statlige regnskapsstandardene (SRS)</oddHeader>
  </headerFooter>
  <ignoredErrors>
    <ignoredError sqref="D9" formula="1"/>
    <ignoredError sqref="D20:D2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72070625-34a7-4b50-b998-4dc2a8d9a16c">
      <UserInfo>
        <DisplayName/>
        <AccountId xsi:nil="true"/>
        <AccountType/>
      </UserInfo>
    </SharedWithUsers>
    <TaxCatchAll xmlns="72070625-34a7-4b50-b998-4dc2a8d9a16c" xsi:nil="true"/>
    <lcf76f155ced4ddcb4097134ff3c332f xmlns="c2c940b1-81eb-4862-ad94-5822e372a28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E8E3A9E55AE1249934DE133E65095B1" ma:contentTypeVersion="18" ma:contentTypeDescription="Opprett et nytt dokument." ma:contentTypeScope="" ma:versionID="071542901c4e0df82e15b7d7900f5021">
  <xsd:schema xmlns:xsd="http://www.w3.org/2001/XMLSchema" xmlns:xs="http://www.w3.org/2001/XMLSchema" xmlns:p="http://schemas.microsoft.com/office/2006/metadata/properties" xmlns:ns2="c2c940b1-81eb-4862-ad94-5822e372a285" xmlns:ns3="72070625-34a7-4b50-b998-4dc2a8d9a16c" targetNamespace="http://schemas.microsoft.com/office/2006/metadata/properties" ma:root="true" ma:fieldsID="d8d940da035c4b5e6a2227a1ca0f067b" ns2:_="" ns3:_="">
    <xsd:import namespace="c2c940b1-81eb-4862-ad94-5822e372a285"/>
    <xsd:import namespace="72070625-34a7-4b50-b998-4dc2a8d9a16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c940b1-81eb-4862-ad94-5822e372a2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eb0be57b-a27d-473a-a780-396a801308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070625-34a7-4b50-b998-4dc2a8d9a16c"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b570d429-1f4c-4b92-a449-1b202625a4ee}" ma:internalName="TaxCatchAll" ma:showField="CatchAllData" ma:web="72070625-34a7-4b50-b998-4dc2a8d9a1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5AD855-C7AD-4253-B96D-E356EC381094}">
  <ds:schemaRefs>
    <ds:schemaRef ds:uri="http://schemas.microsoft.com/sharepoint/v3/contenttype/forms"/>
  </ds:schemaRefs>
</ds:datastoreItem>
</file>

<file path=customXml/itemProps2.xml><?xml version="1.0" encoding="utf-8"?>
<ds:datastoreItem xmlns:ds="http://schemas.openxmlformats.org/officeDocument/2006/customXml" ds:itemID="{3984D46E-3BEB-4B52-9FBD-8F00140DF7EE}">
  <ds:schemaRefs>
    <ds:schemaRef ds:uri="72070625-34a7-4b50-b998-4dc2a8d9a16c"/>
    <ds:schemaRef ds:uri="http://purl.org/dc/elements/1.1/"/>
    <ds:schemaRef ds:uri="c2c940b1-81eb-4862-ad94-5822e372a285"/>
    <ds:schemaRef ds:uri="http://schemas.microsoft.com/office/2006/metadata/properties"/>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C328994-B3DA-4C99-B586-EB79A73921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c940b1-81eb-4862-ad94-5822e372a285"/>
    <ds:schemaRef ds:uri="72070625-34a7-4b50-b998-4dc2a8d9a1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25</vt:i4>
      </vt:variant>
      <vt:variant>
        <vt:lpstr>Navngitte områder</vt:lpstr>
      </vt:variant>
      <vt:variant>
        <vt:i4>2</vt:i4>
      </vt:variant>
    </vt:vector>
  </HeadingPairs>
  <TitlesOfParts>
    <vt:vector size="27" baseType="lpstr">
      <vt:lpstr>Endringer i rapporteringspakken</vt:lpstr>
      <vt:lpstr>Bevilgningsrapportering</vt:lpstr>
      <vt:lpstr>Resultatregnskap</vt:lpstr>
      <vt:lpstr>Balanse - eiendeler</vt:lpstr>
      <vt:lpstr>Balanse - statens kap og gjeld </vt:lpstr>
      <vt:lpstr>Kontantstrøm nettobudsjetterte</vt:lpstr>
      <vt:lpstr>Note1</vt:lpstr>
      <vt:lpstr>Note2</vt:lpstr>
      <vt:lpstr>Note3</vt:lpstr>
      <vt:lpstr>Note4</vt:lpstr>
      <vt:lpstr>Note5 </vt:lpstr>
      <vt:lpstr>Note6</vt:lpstr>
      <vt:lpstr>Note7</vt:lpstr>
      <vt:lpstr>Note8</vt:lpstr>
      <vt:lpstr>Note9 </vt:lpstr>
      <vt:lpstr>Note10 </vt:lpstr>
      <vt:lpstr>Note11</vt:lpstr>
      <vt:lpstr>Note12</vt:lpstr>
      <vt:lpstr>Note13</vt:lpstr>
      <vt:lpstr>Note14</vt:lpstr>
      <vt:lpstr>Note15</vt:lpstr>
      <vt:lpstr>Note16</vt:lpstr>
      <vt:lpstr>Note17</vt:lpstr>
      <vt:lpstr>Note18</vt:lpstr>
      <vt:lpstr>Note19</vt:lpstr>
      <vt:lpstr>Bevilgningsrapportering!Utskriftsområde</vt:lpstr>
      <vt:lpstr>Resultatregnskap!Utskriftsområde</vt:lpstr>
    </vt:vector>
  </TitlesOfParts>
  <Manager/>
  <Company>SSØ</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Kenneth Skjefstad</dc:creator>
  <cp:keywords/>
  <dc:description/>
  <cp:lastModifiedBy>Liv Mari Nybakk</cp:lastModifiedBy>
  <cp:revision/>
  <cp:lastPrinted>2024-12-18T13:40:26Z</cp:lastPrinted>
  <dcterms:created xsi:type="dcterms:W3CDTF">2005-10-21T07:03:32Z</dcterms:created>
  <dcterms:modified xsi:type="dcterms:W3CDTF">2024-12-18T13:41:09Z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0x010100AE8E3A9E55AE1249934DE133E65095B1</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ediaServiceImageTags">
    <vt:lpwstr/>
  </property>
</Properties>
</file>