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4\11 november\"/>
    </mc:Choice>
  </mc:AlternateContent>
  <xr:revisionPtr revIDLastSave="0" documentId="13_ncr:1_{1605FFF2-4EE9-4576-81C3-C1FE623E5579}" xr6:coauthVersionLast="47" xr6:coauthVersionMax="47" xr10:uidLastSave="{00000000-0000-0000-0000-000000000000}"/>
  <bookViews>
    <workbookView xWindow="28680" yWindow="-120" windowWidth="29040" windowHeight="15720" xr2:uid="{B4AB56D6-E546-4480-A3FB-48622BF986C7}"/>
  </bookViews>
  <sheets>
    <sheet name="inntekter - 202411" sheetId="1" r:id="rId1"/>
  </sheets>
  <definedNames>
    <definedName name="Print_Area" localSheetId="0">'inntekter - 202411'!#REF!</definedName>
    <definedName name="Print_Titles" localSheetId="0">'inntekter - 202411'!#REF!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1" i="1" l="1"/>
  <c r="G681" i="1"/>
  <c r="G690" i="1" s="1"/>
  <c r="E681" i="1"/>
  <c r="G994" i="1"/>
  <c r="F994" i="1"/>
  <c r="F995" i="1" s="1"/>
  <c r="E994" i="1"/>
  <c r="E995" i="1" s="1"/>
  <c r="G987" i="1"/>
  <c r="F987" i="1"/>
  <c r="E987" i="1"/>
  <c r="G984" i="1"/>
  <c r="F984" i="1"/>
  <c r="E984" i="1"/>
  <c r="G979" i="1"/>
  <c r="F979" i="1"/>
  <c r="E979" i="1"/>
  <c r="G976" i="1"/>
  <c r="F976" i="1"/>
  <c r="E976" i="1"/>
  <c r="G969" i="1"/>
  <c r="F969" i="1"/>
  <c r="E969" i="1"/>
  <c r="G961" i="1"/>
  <c r="F961" i="1"/>
  <c r="E961" i="1"/>
  <c r="G958" i="1"/>
  <c r="F958" i="1"/>
  <c r="E958" i="1"/>
  <c r="G955" i="1"/>
  <c r="F955" i="1"/>
  <c r="E955" i="1"/>
  <c r="G952" i="1"/>
  <c r="F952" i="1"/>
  <c r="E952" i="1"/>
  <c r="G949" i="1"/>
  <c r="F949" i="1"/>
  <c r="E949" i="1"/>
  <c r="G946" i="1"/>
  <c r="F946" i="1"/>
  <c r="E946" i="1"/>
  <c r="G943" i="1"/>
  <c r="F943" i="1"/>
  <c r="E943" i="1"/>
  <c r="G939" i="1"/>
  <c r="F939" i="1"/>
  <c r="E939" i="1"/>
  <c r="G936" i="1"/>
  <c r="F936" i="1"/>
  <c r="E936" i="1"/>
  <c r="G932" i="1"/>
  <c r="F932" i="1"/>
  <c r="E932" i="1"/>
  <c r="G929" i="1"/>
  <c r="F929" i="1"/>
  <c r="E929" i="1"/>
  <c r="G926" i="1"/>
  <c r="F926" i="1"/>
  <c r="E926" i="1"/>
  <c r="G920" i="1"/>
  <c r="F920" i="1"/>
  <c r="E920" i="1"/>
  <c r="G917" i="1"/>
  <c r="F917" i="1"/>
  <c r="E917" i="1"/>
  <c r="G914" i="1"/>
  <c r="F914" i="1"/>
  <c r="E914" i="1"/>
  <c r="G911" i="1"/>
  <c r="F911" i="1"/>
  <c r="E911" i="1"/>
  <c r="G908" i="1"/>
  <c r="F908" i="1"/>
  <c r="E908" i="1"/>
  <c r="G904" i="1"/>
  <c r="F904" i="1"/>
  <c r="E904" i="1"/>
  <c r="G901" i="1"/>
  <c r="F901" i="1"/>
  <c r="E901" i="1"/>
  <c r="G898" i="1"/>
  <c r="F898" i="1"/>
  <c r="E898" i="1"/>
  <c r="G895" i="1"/>
  <c r="F895" i="1"/>
  <c r="E895" i="1"/>
  <c r="G892" i="1"/>
  <c r="F892" i="1"/>
  <c r="E892" i="1"/>
  <c r="G889" i="1"/>
  <c r="F889" i="1"/>
  <c r="E889" i="1"/>
  <c r="G880" i="1"/>
  <c r="F880" i="1"/>
  <c r="E880" i="1"/>
  <c r="G872" i="1"/>
  <c r="F872" i="1"/>
  <c r="E872" i="1"/>
  <c r="G869" i="1"/>
  <c r="F869" i="1"/>
  <c r="E869" i="1"/>
  <c r="G866" i="1"/>
  <c r="F866" i="1"/>
  <c r="E866" i="1"/>
  <c r="G860" i="1"/>
  <c r="F860" i="1"/>
  <c r="E860" i="1"/>
  <c r="G857" i="1"/>
  <c r="F857" i="1"/>
  <c r="E857" i="1"/>
  <c r="G854" i="1"/>
  <c r="F854" i="1"/>
  <c r="E854" i="1"/>
  <c r="G849" i="1"/>
  <c r="F849" i="1"/>
  <c r="E849" i="1"/>
  <c r="G845" i="1"/>
  <c r="F845" i="1"/>
  <c r="E845" i="1"/>
  <c r="G836" i="1"/>
  <c r="F836" i="1"/>
  <c r="E836" i="1"/>
  <c r="G829" i="1"/>
  <c r="F829" i="1"/>
  <c r="E829" i="1"/>
  <c r="G824" i="1"/>
  <c r="F824" i="1"/>
  <c r="E824" i="1"/>
  <c r="G821" i="1"/>
  <c r="F821" i="1"/>
  <c r="E821" i="1"/>
  <c r="G818" i="1"/>
  <c r="F818" i="1"/>
  <c r="E818" i="1"/>
  <c r="G811" i="1"/>
  <c r="F811" i="1"/>
  <c r="E811" i="1"/>
  <c r="G808" i="1"/>
  <c r="F808" i="1"/>
  <c r="E808" i="1"/>
  <c r="G805" i="1"/>
  <c r="F805" i="1"/>
  <c r="E805" i="1"/>
  <c r="G802" i="1"/>
  <c r="F802" i="1"/>
  <c r="E802" i="1"/>
  <c r="G799" i="1"/>
  <c r="F799" i="1"/>
  <c r="E799" i="1"/>
  <c r="G795" i="1"/>
  <c r="F795" i="1"/>
  <c r="E795" i="1"/>
  <c r="G792" i="1"/>
  <c r="F792" i="1"/>
  <c r="E792" i="1"/>
  <c r="G789" i="1"/>
  <c r="F789" i="1"/>
  <c r="E789" i="1"/>
  <c r="G785" i="1"/>
  <c r="F785" i="1"/>
  <c r="E785" i="1"/>
  <c r="G781" i="1"/>
  <c r="F781" i="1"/>
  <c r="E781" i="1"/>
  <c r="G778" i="1"/>
  <c r="F778" i="1"/>
  <c r="E778" i="1"/>
  <c r="G774" i="1"/>
  <c r="F774" i="1"/>
  <c r="E774" i="1"/>
  <c r="G771" i="1"/>
  <c r="F771" i="1"/>
  <c r="E771" i="1"/>
  <c r="G768" i="1"/>
  <c r="F768" i="1"/>
  <c r="E768" i="1"/>
  <c r="G765" i="1"/>
  <c r="F765" i="1"/>
  <c r="E765" i="1"/>
  <c r="G760" i="1"/>
  <c r="F760" i="1"/>
  <c r="E760" i="1"/>
  <c r="G754" i="1"/>
  <c r="F754" i="1"/>
  <c r="E754" i="1"/>
  <c r="G751" i="1"/>
  <c r="F751" i="1"/>
  <c r="E751" i="1"/>
  <c r="G748" i="1"/>
  <c r="F748" i="1"/>
  <c r="E748" i="1"/>
  <c r="G745" i="1"/>
  <c r="F745" i="1"/>
  <c r="E745" i="1"/>
  <c r="G741" i="1"/>
  <c r="F741" i="1"/>
  <c r="E741" i="1"/>
  <c r="G738" i="1"/>
  <c r="F738" i="1"/>
  <c r="E738" i="1"/>
  <c r="G735" i="1"/>
  <c r="F735" i="1"/>
  <c r="E735" i="1"/>
  <c r="G730" i="1"/>
  <c r="F730" i="1"/>
  <c r="E730" i="1"/>
  <c r="G727" i="1"/>
  <c r="F727" i="1"/>
  <c r="E727" i="1"/>
  <c r="G723" i="1"/>
  <c r="F723" i="1"/>
  <c r="E723" i="1"/>
  <c r="G710" i="1"/>
  <c r="F710" i="1"/>
  <c r="E710" i="1"/>
  <c r="G707" i="1"/>
  <c r="F707" i="1"/>
  <c r="E707" i="1"/>
  <c r="G704" i="1"/>
  <c r="F704" i="1"/>
  <c r="E704" i="1"/>
  <c r="F690" i="1"/>
  <c r="F691" i="1" s="1"/>
  <c r="E690" i="1"/>
  <c r="G674" i="1"/>
  <c r="F674" i="1"/>
  <c r="E674" i="1"/>
  <c r="G671" i="1"/>
  <c r="F671" i="1"/>
  <c r="E671" i="1"/>
  <c r="G667" i="1"/>
  <c r="F667" i="1"/>
  <c r="E667" i="1"/>
  <c r="G663" i="1"/>
  <c r="F663" i="1"/>
  <c r="E663" i="1"/>
  <c r="G659" i="1"/>
  <c r="F659" i="1"/>
  <c r="E659" i="1"/>
  <c r="G652" i="1"/>
  <c r="F652" i="1"/>
  <c r="E652" i="1"/>
  <c r="G647" i="1"/>
  <c r="F647" i="1"/>
  <c r="E647" i="1"/>
  <c r="G640" i="1"/>
  <c r="F640" i="1"/>
  <c r="E640" i="1"/>
  <c r="G635" i="1"/>
  <c r="F635" i="1"/>
  <c r="E635" i="1"/>
  <c r="G630" i="1"/>
  <c r="F630" i="1"/>
  <c r="E630" i="1"/>
  <c r="G623" i="1"/>
  <c r="F623" i="1"/>
  <c r="E623" i="1"/>
  <c r="G617" i="1"/>
  <c r="F617" i="1"/>
  <c r="E617" i="1"/>
  <c r="G612" i="1"/>
  <c r="F612" i="1"/>
  <c r="E612" i="1"/>
  <c r="G609" i="1"/>
  <c r="F609" i="1"/>
  <c r="E609" i="1"/>
  <c r="G606" i="1"/>
  <c r="F606" i="1"/>
  <c r="E606" i="1"/>
  <c r="G601" i="1"/>
  <c r="F601" i="1"/>
  <c r="E601" i="1"/>
  <c r="G598" i="1"/>
  <c r="F598" i="1"/>
  <c r="E598" i="1"/>
  <c r="G594" i="1"/>
  <c r="F594" i="1"/>
  <c r="E594" i="1"/>
  <c r="G587" i="1"/>
  <c r="F587" i="1"/>
  <c r="E587" i="1"/>
  <c r="G584" i="1"/>
  <c r="F584" i="1"/>
  <c r="E584" i="1"/>
  <c r="G580" i="1"/>
  <c r="F580" i="1"/>
  <c r="E580" i="1"/>
  <c r="G576" i="1"/>
  <c r="F576" i="1"/>
  <c r="E576" i="1"/>
  <c r="G564" i="1"/>
  <c r="F564" i="1"/>
  <c r="E564" i="1"/>
  <c r="G557" i="1"/>
  <c r="F557" i="1"/>
  <c r="E557" i="1"/>
  <c r="G553" i="1"/>
  <c r="F553" i="1"/>
  <c r="E553" i="1"/>
  <c r="G549" i="1"/>
  <c r="F549" i="1"/>
  <c r="E549" i="1"/>
  <c r="G544" i="1"/>
  <c r="F544" i="1"/>
  <c r="E544" i="1"/>
  <c r="G541" i="1"/>
  <c r="F541" i="1"/>
  <c r="E541" i="1"/>
  <c r="G538" i="1"/>
  <c r="F538" i="1"/>
  <c r="E538" i="1"/>
  <c r="G534" i="1"/>
  <c r="F534" i="1"/>
  <c r="E534" i="1"/>
  <c r="G531" i="1"/>
  <c r="F531" i="1"/>
  <c r="E531" i="1"/>
  <c r="G527" i="1"/>
  <c r="F527" i="1"/>
  <c r="E527" i="1"/>
  <c r="G524" i="1"/>
  <c r="F524" i="1"/>
  <c r="E524" i="1"/>
  <c r="G518" i="1"/>
  <c r="F518" i="1"/>
  <c r="E518" i="1"/>
  <c r="G515" i="1"/>
  <c r="F515" i="1"/>
  <c r="E515" i="1"/>
  <c r="G512" i="1"/>
  <c r="F512" i="1"/>
  <c r="E512" i="1"/>
  <c r="G508" i="1"/>
  <c r="F508" i="1"/>
  <c r="E508" i="1"/>
  <c r="G502" i="1"/>
  <c r="F502" i="1"/>
  <c r="E502" i="1"/>
  <c r="G499" i="1"/>
  <c r="F499" i="1"/>
  <c r="E499" i="1"/>
  <c r="G494" i="1"/>
  <c r="F494" i="1"/>
  <c r="E494" i="1"/>
  <c r="G490" i="1"/>
  <c r="F490" i="1"/>
  <c r="E490" i="1"/>
  <c r="G487" i="1"/>
  <c r="F487" i="1"/>
  <c r="E487" i="1"/>
  <c r="G477" i="1"/>
  <c r="F477" i="1"/>
  <c r="E477" i="1"/>
  <c r="G471" i="1"/>
  <c r="F471" i="1"/>
  <c r="E471" i="1"/>
  <c r="G468" i="1"/>
  <c r="F468" i="1"/>
  <c r="E468" i="1"/>
  <c r="G465" i="1"/>
  <c r="F465" i="1"/>
  <c r="E465" i="1"/>
  <c r="G461" i="1"/>
  <c r="F461" i="1"/>
  <c r="E461" i="1"/>
  <c r="G455" i="1"/>
  <c r="F455" i="1"/>
  <c r="E455" i="1"/>
  <c r="G451" i="1"/>
  <c r="F451" i="1"/>
  <c r="E451" i="1"/>
  <c r="G448" i="1"/>
  <c r="F448" i="1"/>
  <c r="E448" i="1"/>
  <c r="G442" i="1"/>
  <c r="F442" i="1"/>
  <c r="E442" i="1"/>
  <c r="G439" i="1"/>
  <c r="F439" i="1"/>
  <c r="E439" i="1"/>
  <c r="G436" i="1"/>
  <c r="F436" i="1"/>
  <c r="E436" i="1"/>
  <c r="G433" i="1"/>
  <c r="F433" i="1"/>
  <c r="E433" i="1"/>
  <c r="G430" i="1"/>
  <c r="F430" i="1"/>
  <c r="E430" i="1"/>
  <c r="G427" i="1"/>
  <c r="F427" i="1"/>
  <c r="E427" i="1"/>
  <c r="G422" i="1"/>
  <c r="F422" i="1"/>
  <c r="E422" i="1"/>
  <c r="G416" i="1"/>
  <c r="F416" i="1"/>
  <c r="E416" i="1"/>
  <c r="G413" i="1"/>
  <c r="F413" i="1"/>
  <c r="E413" i="1"/>
  <c r="G409" i="1"/>
  <c r="F409" i="1"/>
  <c r="E409" i="1"/>
  <c r="G406" i="1"/>
  <c r="F406" i="1"/>
  <c r="E406" i="1"/>
  <c r="G403" i="1"/>
  <c r="F403" i="1"/>
  <c r="E403" i="1"/>
  <c r="G400" i="1"/>
  <c r="F400" i="1"/>
  <c r="E400" i="1"/>
  <c r="G397" i="1"/>
  <c r="F397" i="1"/>
  <c r="E397" i="1"/>
  <c r="G392" i="1"/>
  <c r="F392" i="1"/>
  <c r="E392" i="1"/>
  <c r="G388" i="1"/>
  <c r="F388" i="1"/>
  <c r="E388" i="1"/>
  <c r="G385" i="1"/>
  <c r="F385" i="1"/>
  <c r="E385" i="1"/>
  <c r="G379" i="1"/>
  <c r="F379" i="1"/>
  <c r="E379" i="1"/>
  <c r="G376" i="1"/>
  <c r="F376" i="1"/>
  <c r="E376" i="1"/>
  <c r="G371" i="1"/>
  <c r="F371" i="1"/>
  <c r="E371" i="1"/>
  <c r="G367" i="1"/>
  <c r="F367" i="1"/>
  <c r="E367" i="1"/>
  <c r="G360" i="1"/>
  <c r="F360" i="1"/>
  <c r="E360" i="1"/>
  <c r="G357" i="1"/>
  <c r="F357" i="1"/>
  <c r="E357" i="1"/>
  <c r="G354" i="1"/>
  <c r="F354" i="1"/>
  <c r="E354" i="1"/>
  <c r="G349" i="1"/>
  <c r="F349" i="1"/>
  <c r="E349" i="1"/>
  <c r="G346" i="1"/>
  <c r="F346" i="1"/>
  <c r="E346" i="1"/>
  <c r="G342" i="1"/>
  <c r="F342" i="1"/>
  <c r="E342" i="1"/>
  <c r="G339" i="1"/>
  <c r="F339" i="1"/>
  <c r="E339" i="1"/>
  <c r="G334" i="1"/>
  <c r="F334" i="1"/>
  <c r="E334" i="1"/>
  <c r="G328" i="1"/>
  <c r="F328" i="1"/>
  <c r="E328" i="1"/>
  <c r="G325" i="1"/>
  <c r="F325" i="1"/>
  <c r="E325" i="1"/>
  <c r="G321" i="1"/>
  <c r="F321" i="1"/>
  <c r="E321" i="1"/>
  <c r="G318" i="1"/>
  <c r="F318" i="1"/>
  <c r="E318" i="1"/>
  <c r="G314" i="1"/>
  <c r="F314" i="1"/>
  <c r="E314" i="1"/>
  <c r="G309" i="1"/>
  <c r="F309" i="1"/>
  <c r="E309" i="1"/>
  <c r="G306" i="1"/>
  <c r="F306" i="1"/>
  <c r="E306" i="1"/>
  <c r="G303" i="1"/>
  <c r="F303" i="1"/>
  <c r="E303" i="1"/>
  <c r="G298" i="1"/>
  <c r="F298" i="1"/>
  <c r="E298" i="1"/>
  <c r="G295" i="1"/>
  <c r="F295" i="1"/>
  <c r="E295" i="1"/>
  <c r="G291" i="1"/>
  <c r="F291" i="1"/>
  <c r="E291" i="1"/>
  <c r="G287" i="1"/>
  <c r="F287" i="1"/>
  <c r="E287" i="1"/>
  <c r="G284" i="1"/>
  <c r="F284" i="1"/>
  <c r="E284" i="1"/>
  <c r="G281" i="1"/>
  <c r="F281" i="1"/>
  <c r="E281" i="1"/>
  <c r="G277" i="1"/>
  <c r="F277" i="1"/>
  <c r="E277" i="1"/>
  <c r="G272" i="1"/>
  <c r="F272" i="1"/>
  <c r="E272" i="1"/>
  <c r="G266" i="1"/>
  <c r="F266" i="1"/>
  <c r="E266" i="1"/>
  <c r="G263" i="1"/>
  <c r="F263" i="1"/>
  <c r="E263" i="1"/>
  <c r="G260" i="1"/>
  <c r="F260" i="1"/>
  <c r="E260" i="1"/>
  <c r="G257" i="1"/>
  <c r="F257" i="1"/>
  <c r="E257" i="1"/>
  <c r="G252" i="1"/>
  <c r="F252" i="1"/>
  <c r="E252" i="1"/>
  <c r="G249" i="1"/>
  <c r="F249" i="1"/>
  <c r="E249" i="1"/>
  <c r="G246" i="1"/>
  <c r="F246" i="1"/>
  <c r="E246" i="1"/>
  <c r="G238" i="1"/>
  <c r="F238" i="1"/>
  <c r="E238" i="1"/>
  <c r="G235" i="1"/>
  <c r="F235" i="1"/>
  <c r="E235" i="1"/>
  <c r="G232" i="1"/>
  <c r="F232" i="1"/>
  <c r="E232" i="1"/>
  <c r="G225" i="1"/>
  <c r="F225" i="1"/>
  <c r="E225" i="1"/>
  <c r="G220" i="1"/>
  <c r="F220" i="1"/>
  <c r="E220" i="1"/>
  <c r="G216" i="1"/>
  <c r="F216" i="1"/>
  <c r="E216" i="1"/>
  <c r="G213" i="1"/>
  <c r="F213" i="1"/>
  <c r="E213" i="1"/>
  <c r="G208" i="1"/>
  <c r="F208" i="1"/>
  <c r="E208" i="1"/>
  <c r="G199" i="1"/>
  <c r="F199" i="1"/>
  <c r="E199" i="1"/>
  <c r="G196" i="1"/>
  <c r="F196" i="1"/>
  <c r="E196" i="1"/>
  <c r="G192" i="1"/>
  <c r="F192" i="1"/>
  <c r="E192" i="1"/>
  <c r="G188" i="1"/>
  <c r="F188" i="1"/>
  <c r="E188" i="1"/>
  <c r="G185" i="1"/>
  <c r="F185" i="1"/>
  <c r="E185" i="1"/>
  <c r="G182" i="1"/>
  <c r="F182" i="1"/>
  <c r="E182" i="1"/>
  <c r="G179" i="1"/>
  <c r="F179" i="1"/>
  <c r="E179" i="1"/>
  <c r="G169" i="1"/>
  <c r="F169" i="1"/>
  <c r="E169" i="1"/>
  <c r="G166" i="1"/>
  <c r="F166" i="1"/>
  <c r="E166" i="1"/>
  <c r="G162" i="1"/>
  <c r="F162" i="1"/>
  <c r="E162" i="1"/>
  <c r="G153" i="1"/>
  <c r="F153" i="1"/>
  <c r="E153" i="1"/>
  <c r="G150" i="1"/>
  <c r="F150" i="1"/>
  <c r="E150" i="1"/>
  <c r="G147" i="1"/>
  <c r="F147" i="1"/>
  <c r="E147" i="1"/>
  <c r="G142" i="1"/>
  <c r="F142" i="1"/>
  <c r="E142" i="1"/>
  <c r="G139" i="1"/>
  <c r="F139" i="1"/>
  <c r="E139" i="1"/>
  <c r="G133" i="1"/>
  <c r="F133" i="1"/>
  <c r="E133" i="1"/>
  <c r="G127" i="1"/>
  <c r="F127" i="1"/>
  <c r="E127" i="1"/>
  <c r="G124" i="1"/>
  <c r="F124" i="1"/>
  <c r="E124" i="1"/>
  <c r="G119" i="1"/>
  <c r="F119" i="1"/>
  <c r="E119" i="1"/>
  <c r="G116" i="1"/>
  <c r="F116" i="1"/>
  <c r="E116" i="1"/>
  <c r="G112" i="1"/>
  <c r="F112" i="1"/>
  <c r="E112" i="1"/>
  <c r="G108" i="1"/>
  <c r="F108" i="1"/>
  <c r="E108" i="1"/>
  <c r="G104" i="1"/>
  <c r="F104" i="1"/>
  <c r="E104" i="1"/>
  <c r="G100" i="1"/>
  <c r="F100" i="1"/>
  <c r="E100" i="1"/>
  <c r="G97" i="1"/>
  <c r="F97" i="1"/>
  <c r="E97" i="1"/>
  <c r="G93" i="1"/>
  <c r="F93" i="1"/>
  <c r="E93" i="1"/>
  <c r="G89" i="1"/>
  <c r="F89" i="1"/>
  <c r="E89" i="1"/>
  <c r="G85" i="1"/>
  <c r="F85" i="1"/>
  <c r="E85" i="1"/>
  <c r="G80" i="1"/>
  <c r="F80" i="1"/>
  <c r="E80" i="1"/>
  <c r="G77" i="1"/>
  <c r="F77" i="1"/>
  <c r="E77" i="1"/>
  <c r="G74" i="1"/>
  <c r="F74" i="1"/>
  <c r="E74" i="1"/>
  <c r="G70" i="1"/>
  <c r="F70" i="1"/>
  <c r="E70" i="1"/>
  <c r="G66" i="1"/>
  <c r="F66" i="1"/>
  <c r="E66" i="1"/>
  <c r="G62" i="1"/>
  <c r="F62" i="1"/>
  <c r="E62" i="1"/>
  <c r="G58" i="1"/>
  <c r="F58" i="1"/>
  <c r="E58" i="1"/>
  <c r="G55" i="1"/>
  <c r="F55" i="1"/>
  <c r="E55" i="1"/>
  <c r="G52" i="1"/>
  <c r="F52" i="1"/>
  <c r="E52" i="1"/>
  <c r="G49" i="1"/>
  <c r="F49" i="1"/>
  <c r="E49" i="1"/>
  <c r="G46" i="1"/>
  <c r="F46" i="1"/>
  <c r="E46" i="1"/>
  <c r="G40" i="1"/>
  <c r="F40" i="1"/>
  <c r="E40" i="1"/>
  <c r="G37" i="1"/>
  <c r="F37" i="1"/>
  <c r="E37" i="1"/>
  <c r="G29" i="1"/>
  <c r="G30" i="1" s="1"/>
  <c r="F29" i="1"/>
  <c r="F30" i="1" s="1"/>
  <c r="E29" i="1"/>
  <c r="E30" i="1" s="1"/>
  <c r="G24" i="1"/>
  <c r="F24" i="1"/>
  <c r="E24" i="1"/>
  <c r="G21" i="1"/>
  <c r="F21" i="1"/>
  <c r="E21" i="1"/>
  <c r="G17" i="1"/>
  <c r="F17" i="1"/>
  <c r="E17" i="1"/>
  <c r="G11" i="1"/>
  <c r="G12" i="1" s="1"/>
  <c r="F11" i="1"/>
  <c r="F12" i="1" s="1"/>
  <c r="E11" i="1"/>
  <c r="E12" i="1" s="1"/>
  <c r="G25" i="1" l="1"/>
  <c r="F41" i="1"/>
  <c r="E128" i="1"/>
  <c r="F226" i="1"/>
  <c r="E588" i="1"/>
  <c r="E613" i="1"/>
  <c r="F128" i="1"/>
  <c r="E226" i="1"/>
  <c r="G613" i="1"/>
  <c r="F675" i="1"/>
  <c r="E329" i="1"/>
  <c r="E417" i="1"/>
  <c r="F472" i="1"/>
  <c r="G545" i="1"/>
  <c r="G988" i="1"/>
  <c r="G128" i="1"/>
  <c r="G873" i="1"/>
  <c r="G253" i="1"/>
  <c r="G81" i="1"/>
  <c r="E25" i="1"/>
  <c r="F417" i="1"/>
  <c r="E545" i="1"/>
  <c r="F25" i="1"/>
  <c r="E41" i="1"/>
  <c r="G226" i="1"/>
  <c r="F253" i="1"/>
  <c r="G329" i="1"/>
  <c r="G417" i="1"/>
  <c r="E443" i="1"/>
  <c r="G588" i="1"/>
  <c r="F873" i="1"/>
  <c r="F81" i="1"/>
  <c r="F329" i="1"/>
  <c r="G472" i="1"/>
  <c r="F613" i="1"/>
  <c r="F209" i="1"/>
  <c r="F443" i="1"/>
  <c r="E636" i="1"/>
  <c r="E253" i="1"/>
  <c r="F588" i="1"/>
  <c r="G41" i="1"/>
  <c r="G209" i="1"/>
  <c r="E299" i="1"/>
  <c r="G443" i="1"/>
  <c r="E503" i="1"/>
  <c r="F636" i="1"/>
  <c r="F988" i="1"/>
  <c r="G675" i="1"/>
  <c r="E81" i="1"/>
  <c r="E209" i="1"/>
  <c r="F299" i="1"/>
  <c r="F503" i="1"/>
  <c r="G636" i="1"/>
  <c r="G995" i="1"/>
  <c r="G299" i="1"/>
  <c r="G503" i="1"/>
  <c r="E988" i="1"/>
  <c r="E472" i="1"/>
  <c r="F545" i="1"/>
  <c r="E675" i="1"/>
  <c r="E691" i="1"/>
  <c r="E711" i="1"/>
  <c r="G711" i="1"/>
  <c r="F711" i="1"/>
  <c r="E962" i="1"/>
  <c r="F962" i="1"/>
  <c r="G691" i="1"/>
  <c r="E873" i="1"/>
  <c r="G962" i="1"/>
  <c r="E676" i="1" l="1"/>
  <c r="G676" i="1"/>
  <c r="G997" i="1" s="1"/>
  <c r="F676" i="1"/>
  <c r="F997" i="1" s="1"/>
  <c r="E997" i="1"/>
</calcChain>
</file>

<file path=xl/sharedStrings.xml><?xml version="1.0" encoding="utf-8"?>
<sst xmlns="http://schemas.openxmlformats.org/spreadsheetml/2006/main" count="1219" uniqueCount="843">
  <si>
    <t>Utgifter november 2024</t>
  </si>
  <si>
    <t>Kap.</t>
  </si>
  <si>
    <t>Post</t>
  </si>
  <si>
    <t>Bevilgning                 1000 kr</t>
  </si>
  <si>
    <t>Regnskap          1000 kr</t>
  </si>
  <si>
    <t xml:space="preserve">Mer-/mindreinntekt (-)        1000 kr </t>
  </si>
  <si>
    <t>Inntekter under departementene</t>
  </si>
  <si>
    <t>Regjeringen</t>
  </si>
  <si>
    <t>Regjeringsadvokaten:</t>
  </si>
  <si>
    <t>Erstatning for utgifter i rettssaker</t>
  </si>
  <si>
    <t xml:space="preserve">            </t>
  </si>
  <si>
    <t>Sum kap 3024</t>
  </si>
  <si>
    <t>Sum Regjeringen</t>
  </si>
  <si>
    <t>Stortinget og eksterne organer</t>
  </si>
  <si>
    <t>Stortinget:</t>
  </si>
  <si>
    <t>Salgsinntekter</t>
  </si>
  <si>
    <t>Leieinntekter</t>
  </si>
  <si>
    <t>Sum kap 3041</t>
  </si>
  <si>
    <t>Norges institusjon for menneskerettigheter:</t>
  </si>
  <si>
    <t>Inntekter fra offentlige foretak</t>
  </si>
  <si>
    <t>Inntekter fra stiftelser</t>
  </si>
  <si>
    <t>Sum kap 3045</t>
  </si>
  <si>
    <t>Riksrevisjonen:</t>
  </si>
  <si>
    <t>Refusjon utland</t>
  </si>
  <si>
    <t>Sum kap 3051</t>
  </si>
  <si>
    <t>Sum Stortinget og eksterne organer</t>
  </si>
  <si>
    <t>Høyesterett</t>
  </si>
  <si>
    <t>Høyesterett:</t>
  </si>
  <si>
    <t>Diverse inntekter</t>
  </si>
  <si>
    <t>Sum kap 3061</t>
  </si>
  <si>
    <t>Sum Høyesterett</t>
  </si>
  <si>
    <t>Utenriksdepartementet</t>
  </si>
  <si>
    <t>Utenriksdepartementet:</t>
  </si>
  <si>
    <t>Diverse gebyrer ved utenriksstasjonene</t>
  </si>
  <si>
    <t>Gebyrer for utlendingssaker ved utenriksstasjonene</t>
  </si>
  <si>
    <t>Refusjon spesialutsendinger mv.</t>
  </si>
  <si>
    <t>Tilbakebetaling av nødlån fra utlandet</t>
  </si>
  <si>
    <t>Sum kap 3100</t>
  </si>
  <si>
    <t>Utenriksdepartementets administrasjon av utviklingshjelpen:</t>
  </si>
  <si>
    <t>Valutagevinst (agio)</t>
  </si>
  <si>
    <t>Sum kap 3140</t>
  </si>
  <si>
    <t>Sum Utenriksdepartementet</t>
  </si>
  <si>
    <t>Kunnskapsdepartementet</t>
  </si>
  <si>
    <t>Kunnskapsdepartementet:</t>
  </si>
  <si>
    <t>Salgsinntekter mv.</t>
  </si>
  <si>
    <t>Inntekter fra fremleie</t>
  </si>
  <si>
    <t>Sum kap 3200</t>
  </si>
  <si>
    <t>Utdanningsdirektoratet:</t>
  </si>
  <si>
    <t>Inntekter ved oppdrag</t>
  </si>
  <si>
    <t>Sum kap 3220</t>
  </si>
  <si>
    <t>Statlige skoler og fjernundervisningstjenester:</t>
  </si>
  <si>
    <t>Sum kap 3222</t>
  </si>
  <si>
    <t>Diamanten skole:</t>
  </si>
  <si>
    <t>Sum kap 3223</t>
  </si>
  <si>
    <t>Tiltak i grunnopplæringen:</t>
  </si>
  <si>
    <t>Refusjon av ODA-godkjente utgifter</t>
  </si>
  <si>
    <t>Sum kap 3225</t>
  </si>
  <si>
    <t>Statlig spesialpedagogisk tjeneste:</t>
  </si>
  <si>
    <t>Sum kap 3230</t>
  </si>
  <si>
    <t>Norges grønne fagskole - Vea:</t>
  </si>
  <si>
    <t>Refusjon fra fylkeskommuner</t>
  </si>
  <si>
    <t>Sum kap 3242</t>
  </si>
  <si>
    <t>Direktoratet for høyere utdanning og kompetanse:</t>
  </si>
  <si>
    <t>Inntekter fra refusjoner mv.</t>
  </si>
  <si>
    <t>Sum kap 3256</t>
  </si>
  <si>
    <t>Nasjonalt organ for kvalitet i utdanningen:</t>
  </si>
  <si>
    <t>Sum kap 3271</t>
  </si>
  <si>
    <t>Tiltak for høyere utdanning og forskning:</t>
  </si>
  <si>
    <t>Sum kap 3275</t>
  </si>
  <si>
    <t>Internasjonale samarbeidstiltak:</t>
  </si>
  <si>
    <t>Sum kap 3288</t>
  </si>
  <si>
    <t>Sum Kunnskapsdepartementet</t>
  </si>
  <si>
    <t>Kultur- og likestillingsdepartementet</t>
  </si>
  <si>
    <t>Kultur- og likestillingsdepartementet:</t>
  </si>
  <si>
    <t>Ymse inntekter</t>
  </si>
  <si>
    <t>Sum kap 3300</t>
  </si>
  <si>
    <t>Kulturdirektoratet og Kulturrådet m.m.:</t>
  </si>
  <si>
    <t>Refusjoner EU-midler</t>
  </si>
  <si>
    <t>Sum kap 3320</t>
  </si>
  <si>
    <t>Bygg og offentlige rom:</t>
  </si>
  <si>
    <t>Sum kap 3322</t>
  </si>
  <si>
    <t>Musikk og scenekunst:</t>
  </si>
  <si>
    <t>Billett- og salgsinntekter m.m.</t>
  </si>
  <si>
    <t>Sum kap 3323</t>
  </si>
  <si>
    <t>Allmenne kulturformål:</t>
  </si>
  <si>
    <t>Sum kap 3325</t>
  </si>
  <si>
    <t>Språk- og bibliotekformål:</t>
  </si>
  <si>
    <t>Sum kap 3326</t>
  </si>
  <si>
    <t>Nidaros domkirkes restaureringsarbeider mv.:</t>
  </si>
  <si>
    <t>Sum kap 3327</t>
  </si>
  <si>
    <t>Arkivformål:</t>
  </si>
  <si>
    <t>Sum kap 3329</t>
  </si>
  <si>
    <t>Film- og dataspillformål:</t>
  </si>
  <si>
    <t>Sum kap 3334</t>
  </si>
  <si>
    <t>Medieformål:</t>
  </si>
  <si>
    <t>Sum kap 3335</t>
  </si>
  <si>
    <t>Inntekter fra spill, lotterier og stiftelser:</t>
  </si>
  <si>
    <t>Gebyr - lotterier</t>
  </si>
  <si>
    <t>Gebyr - stiftelser</t>
  </si>
  <si>
    <t>Sum kap 3339</t>
  </si>
  <si>
    <t>Sekretariatet for Diskrimineringsnemnda:</t>
  </si>
  <si>
    <t>Tvangsmulkt</t>
  </si>
  <si>
    <t>Sum kap 3350</t>
  </si>
  <si>
    <t>Sum Kultur- og likestillingsdepartementet</t>
  </si>
  <si>
    <t>Justis- og beredskapsdepartementet</t>
  </si>
  <si>
    <t>Justis- og beredskapsdepartementet:</t>
  </si>
  <si>
    <t>Sum kap 3400</t>
  </si>
  <si>
    <t>Domstolene:</t>
  </si>
  <si>
    <t>Rettsgebyr</t>
  </si>
  <si>
    <t>Saks- og gebyrinntekter jordskiftedomstolene</t>
  </si>
  <si>
    <t>Diverse refusjoner</t>
  </si>
  <si>
    <t>Vernesaker jordskiftedomstolene</t>
  </si>
  <si>
    <t>Sum kap 3410</t>
  </si>
  <si>
    <t>Domstoladministrasjonen:</t>
  </si>
  <si>
    <t>Sum kap 3411</t>
  </si>
  <si>
    <t>Kriminalomsorgen:</t>
  </si>
  <si>
    <t>Arbeidsdriftens inntekter</t>
  </si>
  <si>
    <t>Andre inntekter</t>
  </si>
  <si>
    <t>Tilskudd</t>
  </si>
  <si>
    <t>Sum kap 3430</t>
  </si>
  <si>
    <t>Kriminalomsorgens høgskole og utdanningssenter:</t>
  </si>
  <si>
    <t>Sum kap 3432</t>
  </si>
  <si>
    <t>Konfliktrådet:</t>
  </si>
  <si>
    <t>Refusjoner</t>
  </si>
  <si>
    <t>Sum kap 3433</t>
  </si>
  <si>
    <t>Politiet:</t>
  </si>
  <si>
    <t>Gebyr - pass og våpen</t>
  </si>
  <si>
    <t>Refusjoner mv.</t>
  </si>
  <si>
    <t>Gebyr - vaktselskap og etterkontroll av deaktiverte skytevåpen</t>
  </si>
  <si>
    <t>Gebyr - utlendingssaker</t>
  </si>
  <si>
    <t>Gebyr - sivile gjøremål</t>
  </si>
  <si>
    <t>Refusjoner fra EUs grense- og visumfinansieringsordninger</t>
  </si>
  <si>
    <t>Sum kap 3440</t>
  </si>
  <si>
    <t>Politihøgskolen:</t>
  </si>
  <si>
    <t>Eksterne forskningsmidler</t>
  </si>
  <si>
    <t>Sum kap 3442</t>
  </si>
  <si>
    <t>Politiets sikkerhetstjeneste (PST):</t>
  </si>
  <si>
    <t>Sum kap 3444</t>
  </si>
  <si>
    <t>Direktoratet for samfunnssikkerhet og beredskap:</t>
  </si>
  <si>
    <t>Gebyr</t>
  </si>
  <si>
    <t>Refusjoner driftsutgifter Nødnett</t>
  </si>
  <si>
    <t>Refusjoner større utstyrsanskaffelser og vedlikehold Nødnett</t>
  </si>
  <si>
    <t>Abonnementsinntekter og refusjoner Nødnett</t>
  </si>
  <si>
    <t>Refusjoner fra EU i forbindelse med variable utgifter knyttet til EUs ordning for sivil beredskap</t>
  </si>
  <si>
    <t>Salg av eiendom m.m.</t>
  </si>
  <si>
    <t>Sum kap 3451</t>
  </si>
  <si>
    <t>Redningshelikoptertjenesten:</t>
  </si>
  <si>
    <t>Sum kap 3454</t>
  </si>
  <si>
    <t>Redningstjenesten:</t>
  </si>
  <si>
    <t>Sum kap 3455</t>
  </si>
  <si>
    <t>Nasjonal sikkerhetsmyndighet:</t>
  </si>
  <si>
    <t>Inntekter</t>
  </si>
  <si>
    <t>Sum kap 3457</t>
  </si>
  <si>
    <t>Fri rettshjelp:</t>
  </si>
  <si>
    <t>Tilkjente saksomkostninger m.m.</t>
  </si>
  <si>
    <t>Fri rettshjelp, ODA-godkjente utgifter</t>
  </si>
  <si>
    <t>Sum kap 3470</t>
  </si>
  <si>
    <t>Statens sivilrettsforvaltning:</t>
  </si>
  <si>
    <t>Vergemåls-/representantordning, ODA-godkjente utgifter</t>
  </si>
  <si>
    <t>Sum kap 3473</t>
  </si>
  <si>
    <t>Samfunnet Jan Mayen:</t>
  </si>
  <si>
    <t>Refusjoner og andre inntekter</t>
  </si>
  <si>
    <t>Sum kap 3481</t>
  </si>
  <si>
    <t>Utlendingsdirektoratet:</t>
  </si>
  <si>
    <t>Assistert retur fra Norge for asylsøkere med avslag, ODA-godkjente utgifter</t>
  </si>
  <si>
    <t>Reiseutgifter for flyktninger fra utlandet, ODA-godkjente utgifter</t>
  </si>
  <si>
    <t>Asylmottak, ODA-godkjente utgifter</t>
  </si>
  <si>
    <t>Refusjonsinntekter</t>
  </si>
  <si>
    <t>Beskyttelse til flyktninger utenfor Norge mv., ODA-godkjente utgifter</t>
  </si>
  <si>
    <t>Tolk og oversettelse, ODA-godkjente utgifter</t>
  </si>
  <si>
    <t>Internasjonalt migrasjonsarbeid og reintegrering i hjemlandet, ODA-godkjente utgifter</t>
  </si>
  <si>
    <t>Sum kap 3490</t>
  </si>
  <si>
    <t>Sum Justis- og beredskapsdepartementet</t>
  </si>
  <si>
    <t>Kommunal- og distriktsdepartementet</t>
  </si>
  <si>
    <t>Internasjonalt reindriftssenter:</t>
  </si>
  <si>
    <t>Sum kap 3563</t>
  </si>
  <si>
    <t>Husleietvistutvalget:</t>
  </si>
  <si>
    <t>Gebyrer</t>
  </si>
  <si>
    <t>Sum kap 3585</t>
  </si>
  <si>
    <t>Direktoratet for byggkvalitet:</t>
  </si>
  <si>
    <t>Sum kap 3587</t>
  </si>
  <si>
    <t>Statens kartverk:</t>
  </si>
  <si>
    <t>Gebyrinntekter tinglysing</t>
  </si>
  <si>
    <t>Salg og abonnement m.m.</t>
  </si>
  <si>
    <t>Samfinansiering</t>
  </si>
  <si>
    <t>Sum kap 3595</t>
  </si>
  <si>
    <t>Sum Kommunal- og distriktsdepartementet</t>
  </si>
  <si>
    <t>Arbeids- og inkluderingsdepartementet</t>
  </si>
  <si>
    <t>Arbeids- og velferdsetaten:</t>
  </si>
  <si>
    <t>Administrasjonsvederlag</t>
  </si>
  <si>
    <t>Tolketjenester</t>
  </si>
  <si>
    <t>Oppdragsinntekter mv.</t>
  </si>
  <si>
    <t>Sum kap 3605</t>
  </si>
  <si>
    <t>Arbeidsmarkedstiltak:</t>
  </si>
  <si>
    <t>Innfordring av feilutbetalinger, arbeidsmarkedstiltak</t>
  </si>
  <si>
    <t>Sum kap 3634</t>
  </si>
  <si>
    <t>Ventelønn mv.:</t>
  </si>
  <si>
    <t>Refusjon statlig virksomhet mv.</t>
  </si>
  <si>
    <t>Sum kap 3635</t>
  </si>
  <si>
    <t>Arbeidstilsynet:</t>
  </si>
  <si>
    <t>Kjemikaliekontroll, gebyrer</t>
  </si>
  <si>
    <t>Byggesaksbehandling, gebyrer</t>
  </si>
  <si>
    <t>Refusjon utgifter regionale verneombud</t>
  </si>
  <si>
    <t>Overtredelsesgebyrer</t>
  </si>
  <si>
    <t>Sum kap 3640</t>
  </si>
  <si>
    <t>Bosetting av flyktninger og tiltak for innvandrere:</t>
  </si>
  <si>
    <t>Tilskudd til integreringsprosjekter i asylmottak i regi av frivillige organisasjoner, ODA-godkjente utgifter</t>
  </si>
  <si>
    <t>Sum kap 3671</t>
  </si>
  <si>
    <t>Opplæring i norsk og samfunnskunnskap for voksne innvandrere:</t>
  </si>
  <si>
    <t>Norskopplæring i mottak, ODA-godkjente utgifter</t>
  </si>
  <si>
    <t>Sum kap 3672</t>
  </si>
  <si>
    <t>Sum Arbeids- og inkluderingsdepartementet</t>
  </si>
  <si>
    <t>Helse- og omsorgsdepartementet</t>
  </si>
  <si>
    <t>Helse- og omsorgsdepartementet:</t>
  </si>
  <si>
    <t>Refusjon av ODA-godkjente utgifter fra Utenriksdepartementet</t>
  </si>
  <si>
    <t>Sum kap 3700</t>
  </si>
  <si>
    <t>Norsk helsearkiv:</t>
  </si>
  <si>
    <t>Sum kap 3704</t>
  </si>
  <si>
    <t>Vaksiner mv.:</t>
  </si>
  <si>
    <t>Vaksinesalg</t>
  </si>
  <si>
    <t>Sum kap 3710</t>
  </si>
  <si>
    <t>Folkehelse:</t>
  </si>
  <si>
    <t>Gebyrinntekter</t>
  </si>
  <si>
    <t>Sum kap 3714</t>
  </si>
  <si>
    <t>Regionale helseforetak:</t>
  </si>
  <si>
    <t>Renter på investeringslån</t>
  </si>
  <si>
    <t>Avdrag på investeringslån f.o.m. 2008</t>
  </si>
  <si>
    <t>Avdrag på tilskudd til Helseplattformen</t>
  </si>
  <si>
    <t>Avdrag på investeringslån t.o.m. 2007</t>
  </si>
  <si>
    <t>Sum kap 3732</t>
  </si>
  <si>
    <t>Helsedirektoratet:</t>
  </si>
  <si>
    <t>Helsetjenester til utenlandsboende mv.</t>
  </si>
  <si>
    <t>Sum kap 3740</t>
  </si>
  <si>
    <t>Norsk pasientskadeerstatning:</t>
  </si>
  <si>
    <t>Premie fra private</t>
  </si>
  <si>
    <t>Sum kap 3741</t>
  </si>
  <si>
    <t>Nasjonalt klageorgan for helsetjenesten:</t>
  </si>
  <si>
    <t>Sum kap 3742</t>
  </si>
  <si>
    <t>Folkehelseinstituttet:</t>
  </si>
  <si>
    <t>Sum kap 3745</t>
  </si>
  <si>
    <t>Direktoratet for medisinske produkter:</t>
  </si>
  <si>
    <t>Registreringsgebyr</t>
  </si>
  <si>
    <t>Sum kap 3746</t>
  </si>
  <si>
    <t>Direktoratet for strålevern og atomsikkerhet:</t>
  </si>
  <si>
    <t>Sum kap 3747</t>
  </si>
  <si>
    <t>Statens helsetilsyn:</t>
  </si>
  <si>
    <t>Sum kap 3748</t>
  </si>
  <si>
    <t>Sum Helse- og omsorgsdepartementet</t>
  </si>
  <si>
    <t>Barne- og familiedepartementet</t>
  </si>
  <si>
    <t>Samliv og konfliktløsning:</t>
  </si>
  <si>
    <t>Gebyrinntekter for fastsettelse av bidrag</t>
  </si>
  <si>
    <t>Sum kap 3841</t>
  </si>
  <si>
    <t>Familievern:</t>
  </si>
  <si>
    <t>Sum kap 3842</t>
  </si>
  <si>
    <t>EUs ungdomsprogram:</t>
  </si>
  <si>
    <t>Tilskudd fra Europakommisjonen</t>
  </si>
  <si>
    <t>Sum kap 3847</t>
  </si>
  <si>
    <t>Statlig forvaltning av barnevernet:</t>
  </si>
  <si>
    <t>Barnetrygd</t>
  </si>
  <si>
    <t>Kommunale egenandeler</t>
  </si>
  <si>
    <t>Sum kap 3855</t>
  </si>
  <si>
    <t>Barnevernets omsorgssenter for enslige, mindreårige asylsøkere:</t>
  </si>
  <si>
    <t>Sum kap 3856</t>
  </si>
  <si>
    <t>Barne-, ungdoms- og familiedirektoratet og fellesfunksjoner i Barne-, ungdoms- og familieetaten:</t>
  </si>
  <si>
    <t>Sum kap 3858</t>
  </si>
  <si>
    <t>Forbrukertilsynet:</t>
  </si>
  <si>
    <t>Sum kap 3868</t>
  </si>
  <si>
    <t>Kirkebevaringsfondet:</t>
  </si>
  <si>
    <t>Overført fra Kirkebevaringsfondet</t>
  </si>
  <si>
    <t>Sum kap 3883</t>
  </si>
  <si>
    <t>Sum Barne- og familiedepartementet</t>
  </si>
  <si>
    <t>Nærings- og fiskeridepartementet</t>
  </si>
  <si>
    <t>Nærings- og fiskeridepartementet:</t>
  </si>
  <si>
    <t>Ymse inntekter og refusjoner knyttet til ordinære driftsutgifter</t>
  </si>
  <si>
    <t>Inntekter fra forvaltning av grunneiendom på Svalbard</t>
  </si>
  <si>
    <t>Sum kap 3900</t>
  </si>
  <si>
    <t>Justervesenet:</t>
  </si>
  <si>
    <t>Inntekter fra salg av tjenester</t>
  </si>
  <si>
    <t>Oppdragsinntekter</t>
  </si>
  <si>
    <t>Sum kap 3902</t>
  </si>
  <si>
    <t>Norsk akkreditering:</t>
  </si>
  <si>
    <t>Gebyrinntekter og andre inntekter</t>
  </si>
  <si>
    <t>Sum kap 3903</t>
  </si>
  <si>
    <t>Brønnøysundregistrene:</t>
  </si>
  <si>
    <t>Refusjoner, oppdragsinntekter og andre inntekter</t>
  </si>
  <si>
    <t>Sum kap 3904</t>
  </si>
  <si>
    <t>Norges geologiske undersøkelse:</t>
  </si>
  <si>
    <t>Oppdragsinntekter og andre inntekter</t>
  </si>
  <si>
    <t>Sum kap 3905</t>
  </si>
  <si>
    <t>Direktoratet for mineralforvaltning med Bergmesteren for Svalbard:</t>
  </si>
  <si>
    <t>Leie av bergrettigheter og eiendommer</t>
  </si>
  <si>
    <t>Behandlingsgebyrer</t>
  </si>
  <si>
    <t>Overtredelsesgebyr og tvangsmulkt</t>
  </si>
  <si>
    <t>Sum kap 3906</t>
  </si>
  <si>
    <t>Institutt for energiteknikk:</t>
  </si>
  <si>
    <t>Renter</t>
  </si>
  <si>
    <t>Sum kap 3908</t>
  </si>
  <si>
    <t>Tiltak for sysselsetting av sjøfolk:</t>
  </si>
  <si>
    <t>Tilbakeføring av tilskudd</t>
  </si>
  <si>
    <t>Sum kap 3909</t>
  </si>
  <si>
    <t>Sjøfartsdirektoratet:</t>
  </si>
  <si>
    <t>Gebyrer for skip og flyttbare innretninger i NOR</t>
  </si>
  <si>
    <t>Maritime personellsertifikater</t>
  </si>
  <si>
    <t>Gebyrer for skip i NIS</t>
  </si>
  <si>
    <t>Sum kap 3910</t>
  </si>
  <si>
    <t>Konkurransetilsynet:</t>
  </si>
  <si>
    <t>Lovbruddsgebyr</t>
  </si>
  <si>
    <t>Sum kap 3911</t>
  </si>
  <si>
    <t>Klagenemndssekretariatet:</t>
  </si>
  <si>
    <t>Klagegebyr</t>
  </si>
  <si>
    <t>Overtredelsesgebyr</t>
  </si>
  <si>
    <t>Sum kap 3912</t>
  </si>
  <si>
    <t>Kystverket:</t>
  </si>
  <si>
    <t>Sum kap 3916</t>
  </si>
  <si>
    <t>Fiskeridirektoratet:</t>
  </si>
  <si>
    <t>Saksbehandlingsgebyr</t>
  </si>
  <si>
    <t>Inntekter fra salg av oppdrettstillatelser</t>
  </si>
  <si>
    <t>Forvaltningssanksjoner</t>
  </si>
  <si>
    <t>Sum kap 3917</t>
  </si>
  <si>
    <t>Havforskningsinstituttet:</t>
  </si>
  <si>
    <t>Sum kap 3923</t>
  </si>
  <si>
    <t>Havforskningsinstituttet, forskningsfartøy:</t>
  </si>
  <si>
    <t>Inntekt fra dagbot</t>
  </si>
  <si>
    <t>Sum kap 3926</t>
  </si>
  <si>
    <t>Patentstyret:</t>
  </si>
  <si>
    <t>Inntekter av informasjonstjenester</t>
  </si>
  <si>
    <t>Inntekter knyttet til NPI</t>
  </si>
  <si>
    <t>Gebyrer immaterielle rettigheter</t>
  </si>
  <si>
    <t>Sum kap 3935</t>
  </si>
  <si>
    <t>Klagenemnda for industrielle rettigheter:</t>
  </si>
  <si>
    <t>Sum kap 3936</t>
  </si>
  <si>
    <t>Internasjonaliseringstiltak:</t>
  </si>
  <si>
    <t>Tilbakebetaling av støtte ved kapitalvareeksport</t>
  </si>
  <si>
    <t>Sum kap 3940</t>
  </si>
  <si>
    <t>Forvaltning av statlig eierskap:</t>
  </si>
  <si>
    <t>Salg av aksjer</t>
  </si>
  <si>
    <t>Sum kap 3950</t>
  </si>
  <si>
    <t>Store Norske Spitsbergen Kulkompani AS:</t>
  </si>
  <si>
    <t>Avdrag</t>
  </si>
  <si>
    <t>Sum kap 3951</t>
  </si>
  <si>
    <t>Investinor AS:</t>
  </si>
  <si>
    <t>Tilbakeført kapital, pre-såkornfond m.m.</t>
  </si>
  <si>
    <t>Tilbakeført kapital, såkornfond</t>
  </si>
  <si>
    <t>Sum kap 3952</t>
  </si>
  <si>
    <t>Equinor ASA:</t>
  </si>
  <si>
    <t>Sum kap 3955</t>
  </si>
  <si>
    <t>Sum Nærings- og fiskeridepartementet</t>
  </si>
  <si>
    <t>Landbruks- og matdepartementet</t>
  </si>
  <si>
    <t>Landbruks- og matdepartementet:</t>
  </si>
  <si>
    <t>Refusjoner m.m.</t>
  </si>
  <si>
    <t>Salg av eiendom</t>
  </si>
  <si>
    <t>Sum kap 4100</t>
  </si>
  <si>
    <t>Mattilsynet:</t>
  </si>
  <si>
    <t>Gebyr m.m.</t>
  </si>
  <si>
    <t>Driftsinntekter og refusjoner m.m.</t>
  </si>
  <si>
    <t>Gebyr og tvangsmulkt, m.m.</t>
  </si>
  <si>
    <t>Sum kap 4115</t>
  </si>
  <si>
    <t>Norsk institutt for bioøkonomi:</t>
  </si>
  <si>
    <t>Husleie</t>
  </si>
  <si>
    <t>Sum kap 4136</t>
  </si>
  <si>
    <t>Høstbare viltressurser - jegerprøve, tilskudd til organisasjoner m.m.:</t>
  </si>
  <si>
    <t>Jegerprøve, gebyr m.m.</t>
  </si>
  <si>
    <t>Sum kap 4141</t>
  </si>
  <si>
    <t>Landbruksdirektoratet:</t>
  </si>
  <si>
    <t>Driftsinntekter, refusjoner m.m.</t>
  </si>
  <si>
    <t>Sum kap 4142</t>
  </si>
  <si>
    <t>Til gjennomføring av jordbruksavtalen m.m.:</t>
  </si>
  <si>
    <t>Markedsordningen for korn</t>
  </si>
  <si>
    <t>Sum kap 4150</t>
  </si>
  <si>
    <t>Statskog SF - forvaltning av statlig eierskap:</t>
  </si>
  <si>
    <t>Avdrag på lån</t>
  </si>
  <si>
    <t>Sum kap 4162</t>
  </si>
  <si>
    <t>Sum Landbruks- og matdepartementet</t>
  </si>
  <si>
    <t>Samferdselsdepartementet</t>
  </si>
  <si>
    <t>Samferdselsdepartementet:</t>
  </si>
  <si>
    <t>Refusjon fra Utenriksdepartementet</t>
  </si>
  <si>
    <t>Overtredelsesgebyr for utslipp fra nye kjøretøy</t>
  </si>
  <si>
    <t>Sum kap 4300</t>
  </si>
  <si>
    <t>Avinor AS:</t>
  </si>
  <si>
    <t>Sum kap 4312</t>
  </si>
  <si>
    <t>Luftfartstilsynet:</t>
  </si>
  <si>
    <t>Refusjon av diverse utgifter</t>
  </si>
  <si>
    <t>Sum kap 4313</t>
  </si>
  <si>
    <t>Statens vegvesen:</t>
  </si>
  <si>
    <t>Salgsinntekter m.m.</t>
  </si>
  <si>
    <t>Diverse gebyrer</t>
  </si>
  <si>
    <t>Refusjoner fra forsikringsselskaper</t>
  </si>
  <si>
    <t>Billettinntekter fra riksveiferjedriften</t>
  </si>
  <si>
    <t>Sum kap 4320</t>
  </si>
  <si>
    <t>Særskilte transporttiltak:</t>
  </si>
  <si>
    <t>Tilbakebetaling av kjøp av sjøtransporttjenester på strekningen Bergen-Kirkenes</t>
  </si>
  <si>
    <t>Sum kap 4330</t>
  </si>
  <si>
    <t>Jernbanedirektoratet:</t>
  </si>
  <si>
    <t>Sum kap 4352</t>
  </si>
  <si>
    <t>Statens jernbanetilsyn:</t>
  </si>
  <si>
    <t>Gebyrer for tilsyn med tau- og kabelbaner og fornøyelsesinnretninger</t>
  </si>
  <si>
    <t>Sum kap 4354</t>
  </si>
  <si>
    <t>Sum Samferdselsdepartementet</t>
  </si>
  <si>
    <t>Klima- og miljødepartementet</t>
  </si>
  <si>
    <t>Klima- og miljødepartementet:</t>
  </si>
  <si>
    <t>Sum kap 4400</t>
  </si>
  <si>
    <t>Miljødirektoratet:</t>
  </si>
  <si>
    <t>Oppdrag og andre diverse inntekter</t>
  </si>
  <si>
    <t>Gebyrer, forurensningsområdet</t>
  </si>
  <si>
    <t>Gebyrer, statsforvalterembetenes miljøvernavdelinger</t>
  </si>
  <si>
    <t>Gebyrer, kvotesystemet</t>
  </si>
  <si>
    <t>Internasjonale oppdrag</t>
  </si>
  <si>
    <t>Salg av eiendom og innløsning av festetomter i statlig sikrede friluftslivsområder</t>
  </si>
  <si>
    <t>Overføringer fra andre statlige regnskaper</t>
  </si>
  <si>
    <t>Overføringer fra andre</t>
  </si>
  <si>
    <t>Sum kap 4420</t>
  </si>
  <si>
    <t>Radioaktiv forurensning i det ytre miljø:</t>
  </si>
  <si>
    <t>Gebyrer, radioaktiv forurensning</t>
  </si>
  <si>
    <t>Sum kap 4423</t>
  </si>
  <si>
    <t>Riksantikvaren:</t>
  </si>
  <si>
    <t>Refusjoner og diverse inntekter</t>
  </si>
  <si>
    <t>Sum kap 4429</t>
  </si>
  <si>
    <t>Norsk Polarinstitutt:</t>
  </si>
  <si>
    <t>Salgs- og utleieinntekter</t>
  </si>
  <si>
    <t>Inntekter fra diverse tjenesteyting</t>
  </si>
  <si>
    <t>Inntekter, Antarktis</t>
  </si>
  <si>
    <t>Sum kap 4471</t>
  </si>
  <si>
    <t>Salg av klimakvoter:</t>
  </si>
  <si>
    <t>Sum kap 4481</t>
  </si>
  <si>
    <t>Sum Klima- og miljødepartementet</t>
  </si>
  <si>
    <t>Digitaliserings- og forvaltningsdepartementet</t>
  </si>
  <si>
    <t>Departementenes sikkerhets- og serviceorganisasjon:</t>
  </si>
  <si>
    <t>Brukerbetaling</t>
  </si>
  <si>
    <t>Sum kap 4510</t>
  </si>
  <si>
    <t>Statsforvalterne:</t>
  </si>
  <si>
    <t>Sum kap 4520</t>
  </si>
  <si>
    <t>Eiendommer til kongelige formål:</t>
  </si>
  <si>
    <t>Sum kap 4531</t>
  </si>
  <si>
    <t>Eiendommer utenfor husleieordningen:</t>
  </si>
  <si>
    <t>Sum kap 4533</t>
  </si>
  <si>
    <t>Digitaliseringsdirektoratet:</t>
  </si>
  <si>
    <t>Tilsyn for universell utforming av IKT</t>
  </si>
  <si>
    <t>Bruk av nasjonale fellesløsninger</t>
  </si>
  <si>
    <t>Tjenesteeierfinansiert drift av Altinn</t>
  </si>
  <si>
    <t>Sum kap 4540</t>
  </si>
  <si>
    <t>Internasjonalt samarbeid:</t>
  </si>
  <si>
    <t>Sum kap 4542</t>
  </si>
  <si>
    <t>Nasjonal kommunikasjonsmyndighet:</t>
  </si>
  <si>
    <t>Inntekter fra gjennomførte frekvensauksjoner</t>
  </si>
  <si>
    <t>Sum kap 4543</t>
  </si>
  <si>
    <t>Datatilsynet:</t>
  </si>
  <si>
    <t>Sum kap 4550</t>
  </si>
  <si>
    <t>Boliglånsordningen i Statens pensjonskasse:</t>
  </si>
  <si>
    <t>Gebyrinntekter, lån</t>
  </si>
  <si>
    <t>Tilbakebetaling av lån</t>
  </si>
  <si>
    <t>Sum kap 4565</t>
  </si>
  <si>
    <t>Yrkesskadeforsikring:</t>
  </si>
  <si>
    <t>Premieinntekter</t>
  </si>
  <si>
    <t>Sum kap 4566</t>
  </si>
  <si>
    <t>Gruppelivsforsikring:</t>
  </si>
  <si>
    <t>Sum kap 4567</t>
  </si>
  <si>
    <t>Sum Digitaliserings- og forvaltningsdepartementet</t>
  </si>
  <si>
    <t>Finansdepartementet</t>
  </si>
  <si>
    <t>Finansdepartementet:</t>
  </si>
  <si>
    <t>Sum kap 4600</t>
  </si>
  <si>
    <t>Finanstilsynet:</t>
  </si>
  <si>
    <t>Vinningsavståelse og overtredelsesgebyr mv.</t>
  </si>
  <si>
    <t>Sum kap 4602</t>
  </si>
  <si>
    <t>Direktoratet for forvaltning og økonomistyring:</t>
  </si>
  <si>
    <t>Økonomitjenester og andre driftsinntekter</t>
  </si>
  <si>
    <t>Opplæringskontoret OK stat</t>
  </si>
  <si>
    <t>Sum kap 4605</t>
  </si>
  <si>
    <t>Tolletaten:</t>
  </si>
  <si>
    <t>Særskilt vederlag for tolltjenester</t>
  </si>
  <si>
    <t>Refusjon fra Avinor AS</t>
  </si>
  <si>
    <t>Tvangsmulkt og overtredelsesgebyr</t>
  </si>
  <si>
    <t>Sum kap 4610</t>
  </si>
  <si>
    <t>Skatteetaten:</t>
  </si>
  <si>
    <t>Refunderte utleggs- og tinglysingsgebyr</t>
  </si>
  <si>
    <t>Gebyr for utleggsforretninger</t>
  </si>
  <si>
    <t>Gebyr for bindende forhåndsuttalelser</t>
  </si>
  <si>
    <t>Gebyr på kredittdeklarasjoner</t>
  </si>
  <si>
    <t>Inngått på tapsførte lån mv.</t>
  </si>
  <si>
    <t>Bøter, inndragninger mv.</t>
  </si>
  <si>
    <t>Trafikantsanksjoner</t>
  </si>
  <si>
    <t>Forsinkelsesgebyr, Regnskapsregisteret</t>
  </si>
  <si>
    <t>Sum kap 4618</t>
  </si>
  <si>
    <t>Statistisk sentralbyrå:</t>
  </si>
  <si>
    <t>Sum kap 4620</t>
  </si>
  <si>
    <t>Kompensasjon for inntektssvikt som følge av virusutbruddet:</t>
  </si>
  <si>
    <t>Tilskudd til støtteberettigete virksomheter - tilbakebetaling</t>
  </si>
  <si>
    <t>Lønnsstøtte til foretak rammet av smitteverntiltak - tilbakebetaling</t>
  </si>
  <si>
    <t>Sum kap 4634</t>
  </si>
  <si>
    <t>Statlig garantiordning for lån til små og mellomstore bedrifter:</t>
  </si>
  <si>
    <t>Tilbakeføring av tapsavsetning for statlig garantiordning for lån til små og mellomstore bedrifter</t>
  </si>
  <si>
    <t>Sum kap 4645</t>
  </si>
  <si>
    <t>Sum Finansdepartementet</t>
  </si>
  <si>
    <t>Forsvarsdepartementet</t>
  </si>
  <si>
    <t>Forsvarsdepartementet:</t>
  </si>
  <si>
    <t>Driftsinntekter</t>
  </si>
  <si>
    <t>IKT-virksomhet, inntekter</t>
  </si>
  <si>
    <t>Aksjeutbytte</t>
  </si>
  <si>
    <t>Sum kap 4700</t>
  </si>
  <si>
    <t>Forsvarsbygg og nybygg og nyanlegg:</t>
  </si>
  <si>
    <t>Sum kap 4710</t>
  </si>
  <si>
    <t>Forsvaret:</t>
  </si>
  <si>
    <t>Sum kap 4720</t>
  </si>
  <si>
    <t>Forsvarsmateriell og større anskaffelser og vedlikehold:</t>
  </si>
  <si>
    <t>Større utstyrsanskaffelser og vedlikehold, inntekter</t>
  </si>
  <si>
    <t>Fellesfinansierte investeringer, inntekter</t>
  </si>
  <si>
    <t>Sum kap 4760</t>
  </si>
  <si>
    <t>Sum kap 4791</t>
  </si>
  <si>
    <t>Militære bøter:</t>
  </si>
  <si>
    <t>Militære bøter</t>
  </si>
  <si>
    <t>Sum kap 4799</t>
  </si>
  <si>
    <t>Sum Forsvarsdepartementet</t>
  </si>
  <si>
    <t>Energidepartementet</t>
  </si>
  <si>
    <t>Energidepartementet:</t>
  </si>
  <si>
    <t>Garantiprovisjon, Gassco</t>
  </si>
  <si>
    <t>Sum kap 4800</t>
  </si>
  <si>
    <t>Sokkeldirektoratet:</t>
  </si>
  <si>
    <t>Oppdrags- og samarbeidsinntekter</t>
  </si>
  <si>
    <t>Salg av undersøkelsesmateriale</t>
  </si>
  <si>
    <t>Sum kap 4810</t>
  </si>
  <si>
    <t>Norges vassdrags- og energidirektorat:</t>
  </si>
  <si>
    <t>Salg av utstyr mv.</t>
  </si>
  <si>
    <t>Flom- og skredforebygging</t>
  </si>
  <si>
    <t>Sum kap 4820</t>
  </si>
  <si>
    <t>Havindustritilsynet:</t>
  </si>
  <si>
    <t>Sum kap 4860</t>
  </si>
  <si>
    <t>Sum Energidepartementet</t>
  </si>
  <si>
    <t>Tilfeldige inntekter:</t>
  </si>
  <si>
    <t>Ymse</t>
  </si>
  <si>
    <t>Sum kap 5309</t>
  </si>
  <si>
    <t>Statens lånekasse for utdanning:</t>
  </si>
  <si>
    <t>Termingebyrer</t>
  </si>
  <si>
    <t>Purregebyrer</t>
  </si>
  <si>
    <t>Redusert lån og rentegjeld</t>
  </si>
  <si>
    <t>Omgjøring av utdanningslån til stipend</t>
  </si>
  <si>
    <t>Sum kap 5310</t>
  </si>
  <si>
    <t>Husbanken:</t>
  </si>
  <si>
    <t>Gebyrer m.m.</t>
  </si>
  <si>
    <t>Sum kap 5312</t>
  </si>
  <si>
    <t>Innovasjon Norge:</t>
  </si>
  <si>
    <t>Tilbakeføring av ubrukte tiltakspakkemidler</t>
  </si>
  <si>
    <t>Låneprovisjoner</t>
  </si>
  <si>
    <t>Tilbakeføring av omstillingsmidler</t>
  </si>
  <si>
    <t>Avdrag på utestående fordringer</t>
  </si>
  <si>
    <t>Låneordning for pakkereisearrangører - avdrag</t>
  </si>
  <si>
    <t>Sum kap 5325</t>
  </si>
  <si>
    <t>Siva SF:</t>
  </si>
  <si>
    <t>Låne- og garantiprovisjoner</t>
  </si>
  <si>
    <t>Sum kap 5326</t>
  </si>
  <si>
    <t>Eksportkredittordningen:</t>
  </si>
  <si>
    <t>Sum kap 5329</t>
  </si>
  <si>
    <t>Avdrag på utestående fordringer:</t>
  </si>
  <si>
    <t>Avdrag på lån til andre stater</t>
  </si>
  <si>
    <t>Avdrag på egenbeholdning statsobligasjoner</t>
  </si>
  <si>
    <t>Sum kap 5341</t>
  </si>
  <si>
    <t>Overføring fra Norges Bank:</t>
  </si>
  <si>
    <t>Overføring</t>
  </si>
  <si>
    <t>Sum kap 5351</t>
  </si>
  <si>
    <t>Sum Ymse inntekter</t>
  </si>
  <si>
    <t>Sum Inntekter under departementene</t>
  </si>
  <si>
    <t>Inntekter fra statlig petroleumsvirksomhet</t>
  </si>
  <si>
    <t/>
  </si>
  <si>
    <t>Statens direkte økonomiske engasjement i petroleumsvirksomheten:</t>
  </si>
  <si>
    <t>Driftsresultat:</t>
  </si>
  <si>
    <t xml:space="preserve">     01 Driftsinntekter</t>
  </si>
  <si>
    <t xml:space="preserve">     02 Driftsutgifter</t>
  </si>
  <si>
    <t xml:space="preserve">     03 Lete- og feltutviklingsutgifter</t>
  </si>
  <si>
    <t xml:space="preserve">     04 Avskrivninger</t>
  </si>
  <si>
    <t xml:space="preserve">     05 Renter av statens kapital</t>
  </si>
  <si>
    <t>Avskrivninger</t>
  </si>
  <si>
    <t>Renter av statens kapital</t>
  </si>
  <si>
    <t>Renter på mellomregnskapet</t>
  </si>
  <si>
    <t>Sum kap 5440</t>
  </si>
  <si>
    <t>Sum Inntekter fra statlig petroleumsvirksomhet</t>
  </si>
  <si>
    <t>Avskrivninger, avsetninger til investeringsformål og inntekter av statens forvaltningsbedrifter i samband med nybygg, anlegg mv.</t>
  </si>
  <si>
    <t>Eksportfinansiering Norge:</t>
  </si>
  <si>
    <t>Tilbakeføring av tapsavsetning for risikoavlastningsordningen for garantier til Reisegarantifondet</t>
  </si>
  <si>
    <t>Tilbakeføring fra Eksfin av tidligere bevilget tapsavsetning</t>
  </si>
  <si>
    <t>Tilbakeføring av tapsavsetning under Luftfartsgarantiordningen</t>
  </si>
  <si>
    <t>Tilbakeføring av tapsavsetning for midlertidig lånegarantiordning for høye strømpriser</t>
  </si>
  <si>
    <t>Tilbakeføring fra avviklede garantiordninger</t>
  </si>
  <si>
    <t>Inntekter fra midlertidig lånegarantiordning ifm. høye strømpriser</t>
  </si>
  <si>
    <t>Garantiprovisjon</t>
  </si>
  <si>
    <t>Avdrag på lån knyttet til bruk av trekkfullmakt under Alminnelig garantiordning</t>
  </si>
  <si>
    <t>Sum kap 5460</t>
  </si>
  <si>
    <t>Statens pensjonskasse:</t>
  </si>
  <si>
    <t>Avsetning til investeringsformål</t>
  </si>
  <si>
    <t>Sum kap 5470</t>
  </si>
  <si>
    <t>Avskrivning på statens kapital i statens forvaltningsbedrifter:</t>
  </si>
  <si>
    <t>Sum kap 5491</t>
  </si>
  <si>
    <t>Sum Avskrivninger, avsetninger til investeringsformål og inntekter av statens forvaltningsbedrifter i samband med nybygg, anlegg mv.</t>
  </si>
  <si>
    <t>Skatter og avgifter</t>
  </si>
  <si>
    <t>Skatter på formue og inntekt:</t>
  </si>
  <si>
    <t>Trinnskatt og formuesskatt mv.</t>
  </si>
  <si>
    <t>Fellesskatt mv. fra personlige skattytere</t>
  </si>
  <si>
    <t>Selskapsskatter mv. fra upersonlige skattytere utenom petroleum</t>
  </si>
  <si>
    <t>Kildeskatt på utbytte</t>
  </si>
  <si>
    <t>Kildeskatt på rentebetalinger</t>
  </si>
  <si>
    <t>Kildeskatt på royaltybetalinger</t>
  </si>
  <si>
    <t>Kildeskatt på leiebetalinger for visse fysiske eiendeler</t>
  </si>
  <si>
    <t>Sum kap 5501</t>
  </si>
  <si>
    <t>Finansskatt:</t>
  </si>
  <si>
    <t>Skatt på lønn</t>
  </si>
  <si>
    <t>Skatt på overskudd</t>
  </si>
  <si>
    <t>Sum kap 5502</t>
  </si>
  <si>
    <t>Avgift av arv og gaver:</t>
  </si>
  <si>
    <t>Avgift</t>
  </si>
  <si>
    <t>Sum kap 5506</t>
  </si>
  <si>
    <t>Skatt og avgift på utvinning av petroleum:</t>
  </si>
  <si>
    <t>Ordinær skatt på formue og inntekt</t>
  </si>
  <si>
    <t>Særskatt på oljeinntekter</t>
  </si>
  <si>
    <t>Arealavgift mv.</t>
  </si>
  <si>
    <t>Sum kap 5507</t>
  </si>
  <si>
    <t>Avgift på utslipp av CO2 i petroleumsvirksomhet på kontinentalsokkelen:</t>
  </si>
  <si>
    <t>CO2-avgift i petroleumsvirksomheten på kontinentalsokkelen</t>
  </si>
  <si>
    <t>Sum kap 5508</t>
  </si>
  <si>
    <t>Avgift på utslipp av NOX i petroleumsvirksomheten på kontinentalsokkelen:</t>
  </si>
  <si>
    <t>Sum kap 5509</t>
  </si>
  <si>
    <t>Tollinntekter:</t>
  </si>
  <si>
    <t>Toll</t>
  </si>
  <si>
    <t>Auksjonsinntekter fra tollkvoter</t>
  </si>
  <si>
    <t>Sum kap 5511</t>
  </si>
  <si>
    <t>Merverdiavgift:</t>
  </si>
  <si>
    <t>Merverdiavgift</t>
  </si>
  <si>
    <t>Sum kap 5521</t>
  </si>
  <si>
    <t>Avgift på alkohol:</t>
  </si>
  <si>
    <t>Avgift på alkohol</t>
  </si>
  <si>
    <t>Sum kap 5526</t>
  </si>
  <si>
    <t>Avgift på tobakkvarer mv.:</t>
  </si>
  <si>
    <t>Avgift på tobakkvarer mv.</t>
  </si>
  <si>
    <t>Sum kap 5531</t>
  </si>
  <si>
    <t>Avgift på motorvogner mv.:</t>
  </si>
  <si>
    <t>Engangsavgift</t>
  </si>
  <si>
    <t>Trafikkforsikringsavgift</t>
  </si>
  <si>
    <t>Vektårsavgift</t>
  </si>
  <si>
    <t>Omregistreringsavgift</t>
  </si>
  <si>
    <t>Sum kap 5536</t>
  </si>
  <si>
    <t>Veibruksavgift på drivstoff:</t>
  </si>
  <si>
    <t>Veibruksavgift på bensin</t>
  </si>
  <si>
    <t>Veibruksavgift på autodiesel</t>
  </si>
  <si>
    <t>Veibruksavgift på naturgass og LPG</t>
  </si>
  <si>
    <t>Sum kap 5538</t>
  </si>
  <si>
    <t>Avgift på kraftproduksjon:</t>
  </si>
  <si>
    <t>Avgift på kraftproduksjon</t>
  </si>
  <si>
    <t>Sum kap 5540</t>
  </si>
  <si>
    <t>Avgift på elektrisk kraft:</t>
  </si>
  <si>
    <t>Avgift på elektrisk kraft</t>
  </si>
  <si>
    <t>Sum kap 5541</t>
  </si>
  <si>
    <t>Avgift på mineralolje mv.:</t>
  </si>
  <si>
    <t>Avgift på smøreolje mv.</t>
  </si>
  <si>
    <t>Sum kap 5542</t>
  </si>
  <si>
    <t>Miljøavgift på mineralske produkter mv.:</t>
  </si>
  <si>
    <t>CO2-avgift</t>
  </si>
  <si>
    <t>Svovelavgift</t>
  </si>
  <si>
    <t>Sum kap 5543</t>
  </si>
  <si>
    <t>Avgift på forbrenning av avfall:</t>
  </si>
  <si>
    <t>Sum kap 5546</t>
  </si>
  <si>
    <t>Avgift på helse- og miljøskadelige kjemikalier:</t>
  </si>
  <si>
    <t>Trikloreten (TRI)</t>
  </si>
  <si>
    <t>Tetrakloreten (PER)</t>
  </si>
  <si>
    <t>Sum kap 5547</t>
  </si>
  <si>
    <t>Miljøavgift på visse klimagasser:</t>
  </si>
  <si>
    <t>Avgift på hydrofluorkarboner (HFK) og perfluorkarboner (PFK)</t>
  </si>
  <si>
    <t>Avgift på SF6</t>
  </si>
  <si>
    <t>Sum kap 5548</t>
  </si>
  <si>
    <t>Avgift på utslipp av NOX:</t>
  </si>
  <si>
    <t>Avgift på utslipp av NOX</t>
  </si>
  <si>
    <t>Sum kap 5549</t>
  </si>
  <si>
    <t>Miljøavgift på plantevernmidler:</t>
  </si>
  <si>
    <t>Miljøavgift på plantevernmidler</t>
  </si>
  <si>
    <t>Sum kap 5550</t>
  </si>
  <si>
    <t>Avgifter knyttet til mineralvirksomhet:</t>
  </si>
  <si>
    <t>Avgift knyttet til andre undersjøiske naturforekomster enn petroleum</t>
  </si>
  <si>
    <t>Årsavgift knyttet til mineraler</t>
  </si>
  <si>
    <t>Sum kap 5551</t>
  </si>
  <si>
    <t>Avgift på produksjon av fisk:</t>
  </si>
  <si>
    <t>Avgift på produksjon av fisk</t>
  </si>
  <si>
    <t>Sum kap 5552</t>
  </si>
  <si>
    <t>Avgift på viltlevende marine ressurser:</t>
  </si>
  <si>
    <t>Avgift på viltlevende marine ressurser</t>
  </si>
  <si>
    <t>Sum kap 5553</t>
  </si>
  <si>
    <t>Avgift på landbasert vindkraft:</t>
  </si>
  <si>
    <t>Avgift på landbasert vindkraft</t>
  </si>
  <si>
    <t>Sum kap 5554</t>
  </si>
  <si>
    <t>Avgift på sukker mv.:</t>
  </si>
  <si>
    <t>Avgift på sukker mv.</t>
  </si>
  <si>
    <t>Sum kap 5557</t>
  </si>
  <si>
    <t>Avgift på drikkevareemballasje:</t>
  </si>
  <si>
    <t>Grunnavgift på engangsemballasje</t>
  </si>
  <si>
    <t>Miljøavgift på kartong</t>
  </si>
  <si>
    <t>Miljøavgift på plast</t>
  </si>
  <si>
    <t>Miljøavgift på metall</t>
  </si>
  <si>
    <t>Miljøavgift på glass</t>
  </si>
  <si>
    <t>Sum kap 5559</t>
  </si>
  <si>
    <t>Flypassasjeravgift:</t>
  </si>
  <si>
    <t>Flypassasjeravgift</t>
  </si>
  <si>
    <t>Sum kap 5561</t>
  </si>
  <si>
    <t>Dokumentavgift:</t>
  </si>
  <si>
    <t>Dokumentavgift</t>
  </si>
  <si>
    <t>Sum kap 5565</t>
  </si>
  <si>
    <t>Sektoravgifter under Kultur- og likestillingsdepartementet:</t>
  </si>
  <si>
    <t>Årsavgift - stiftelser</t>
  </si>
  <si>
    <t>Refusjon - Norsk Rikstoto og Norsk Tipping AS</t>
  </si>
  <si>
    <t>Kino- og videogramavgift</t>
  </si>
  <si>
    <t>Sum kap 5568</t>
  </si>
  <si>
    <t>Sektoravgifter under Helse- og omsorgsdepartementet:</t>
  </si>
  <si>
    <t>Legemiddeldetaljistavgift</t>
  </si>
  <si>
    <t>Avgift utsalgssteder utenom apotek</t>
  </si>
  <si>
    <t>Legemiddelleverandøravgift</t>
  </si>
  <si>
    <t>Tilsynsavgift</t>
  </si>
  <si>
    <t>Sektoravgift tobakk</t>
  </si>
  <si>
    <t>Sum kap 5572</t>
  </si>
  <si>
    <t>Sektoravgifter under Nærings- og fiskeridepartementet:</t>
  </si>
  <si>
    <t>Avgifter immaterielle rettigheter</t>
  </si>
  <si>
    <t>Kontroll- og tilsynsavgift akvakultur</t>
  </si>
  <si>
    <t>Årsavgift Merkeregisteret</t>
  </si>
  <si>
    <t>Fiskeriforskningsavgift</t>
  </si>
  <si>
    <t>Tilsynsavgift Justervesenet</t>
  </si>
  <si>
    <t>Kontrollavgift fiskeflåten</t>
  </si>
  <si>
    <t>Sektoravgifter Kystverket</t>
  </si>
  <si>
    <t>Sum kap 5574</t>
  </si>
  <si>
    <t>Sektoravgifter under Landbruks- og matdepartementet:</t>
  </si>
  <si>
    <t>Forskningsavgift på landbruksprodukter</t>
  </si>
  <si>
    <t>Jeger- og fellingsavgifter</t>
  </si>
  <si>
    <t>Sum kap 5576</t>
  </si>
  <si>
    <t>Sektoravgifter under Klima- og miljødepartementet:</t>
  </si>
  <si>
    <t>Sektoravgifter under Svalbards miljøvernfond</t>
  </si>
  <si>
    <t>Fiskeravgifter</t>
  </si>
  <si>
    <t>Påslag på nettariffen til Klima- og energifondet</t>
  </si>
  <si>
    <t>Sum kap 5578</t>
  </si>
  <si>
    <t>Sektoravgifter under Digitaliserings- og forvaltningsdepartementet:</t>
  </si>
  <si>
    <t>Sektoravgifter Nasjonal kommunikasjonsmyndighet</t>
  </si>
  <si>
    <t>Sum kap 5579</t>
  </si>
  <si>
    <t>Sektoravgifter under Finansdepartementet:</t>
  </si>
  <si>
    <t>Finanstilsynet, bidrag fra tilsynsenhetene</t>
  </si>
  <si>
    <t>Sum kap 5580</t>
  </si>
  <si>
    <t>Sektoravgifter under Energidepartementet:</t>
  </si>
  <si>
    <t>Bidrag til kulturminnevern i regulerte vassdrag</t>
  </si>
  <si>
    <t>Konsesjonsavgifter fra vannkraftutbygging</t>
  </si>
  <si>
    <t>Sektoravgifter under Norges vassdrags- og energidirektorat</t>
  </si>
  <si>
    <t>Sektoravgifter under Havindustritilsynet</t>
  </si>
  <si>
    <t>Sum kap 5582</t>
  </si>
  <si>
    <t>Særskilte avgifter mv. i bruk av frekvenser:</t>
  </si>
  <si>
    <t>Avgift på frekvenser mv.</t>
  </si>
  <si>
    <t>Sum kap 5583</t>
  </si>
  <si>
    <t>Diverse avgiftsinntekter mv.:</t>
  </si>
  <si>
    <t>Utgåtte avgifter, og renter og tvangsmulkt på særavgifter</t>
  </si>
  <si>
    <t>Sum kap 5584</t>
  </si>
  <si>
    <t>Sum Skatter og avgifter</t>
  </si>
  <si>
    <t>Renter og utbytte mv.</t>
  </si>
  <si>
    <t>Renter av statens kapital i statens forvaltningsbedrifter:</t>
  </si>
  <si>
    <t>Renter av statens faste kapital</t>
  </si>
  <si>
    <t>Renter av mellomværende</t>
  </si>
  <si>
    <t>Sum kap 5603</t>
  </si>
  <si>
    <t>Renter av statskassens kontantbeholdning og andre fordringer:</t>
  </si>
  <si>
    <t>Av statskassens foliokonto i Norges Bank</t>
  </si>
  <si>
    <t>Av verdipapirer og bankinnskudd i utenlandsk valuta</t>
  </si>
  <si>
    <t>Av innenlandske verdipapirer</t>
  </si>
  <si>
    <t>Av alminnelige fordringer</t>
  </si>
  <si>
    <t>Av driftskreditt til statsbedrifter</t>
  </si>
  <si>
    <t>Renter av lån til andre stater</t>
  </si>
  <si>
    <t>Sum kap 5605</t>
  </si>
  <si>
    <t>Renter av boliglånsordningen i Statens pensjonskasse:</t>
  </si>
  <si>
    <t>Sum kap 5607</t>
  </si>
  <si>
    <t>Renter under Norwegian Air Shuttle ASA:</t>
  </si>
  <si>
    <t>Sum kap 5609</t>
  </si>
  <si>
    <t>Aksjer i Vygruppen AS:</t>
  </si>
  <si>
    <t>Utbytte</t>
  </si>
  <si>
    <t>Sum kap 5611</t>
  </si>
  <si>
    <t>Renter fra Store Norske Spitsbergen Kulkompani AS:</t>
  </si>
  <si>
    <t>Sum kap 5612</t>
  </si>
  <si>
    <t>Renter fra Siva SF:</t>
  </si>
  <si>
    <t>Sum kap 5613</t>
  </si>
  <si>
    <t>Renter under Eksportfinansiering Norge:</t>
  </si>
  <si>
    <t>Renter fra lån til Alminnelig garantiordning</t>
  </si>
  <si>
    <t>Renter fra Norwegian Air Shuttle ASA</t>
  </si>
  <si>
    <t>Sum kap 5614</t>
  </si>
  <si>
    <t>Sum kap 5615</t>
  </si>
  <si>
    <t>Kommunalbanken AS:</t>
  </si>
  <si>
    <t>Sum kap 5616</t>
  </si>
  <si>
    <t>Renter fra Statens lånekasse for utdanning:</t>
  </si>
  <si>
    <t>Sum kap 5617</t>
  </si>
  <si>
    <t>Renter av lån til Avinor AS:</t>
  </si>
  <si>
    <t>Sum kap 5619</t>
  </si>
  <si>
    <t>Renter og utbytte fra Innovasjon Norge:</t>
  </si>
  <si>
    <t>Renter på lån fra statskassen</t>
  </si>
  <si>
    <t>Rentemargin, innovasjonslåneordningen</t>
  </si>
  <si>
    <t>Låneordning for pakkereisearrangører - renter</t>
  </si>
  <si>
    <t>Utbytte, lavrisikolåneordningen</t>
  </si>
  <si>
    <t>Sum kap 5625</t>
  </si>
  <si>
    <t>Renter fra Investinor AS:</t>
  </si>
  <si>
    <t>Renter fra såkornfond</t>
  </si>
  <si>
    <t>Sum kap 5628</t>
  </si>
  <si>
    <t>Renter fra eksportkredittordningen:</t>
  </si>
  <si>
    <t>Sum kap 5629</t>
  </si>
  <si>
    <t>Aksjer i AS Vinmonopolet:</t>
  </si>
  <si>
    <t>Statens overskuddsandel</t>
  </si>
  <si>
    <t>Sum kap 5631</t>
  </si>
  <si>
    <t>Electronic Chart Centre AS:</t>
  </si>
  <si>
    <t>Sum kap 5635</t>
  </si>
  <si>
    <t>Statskog SF - renter og utbytte:</t>
  </si>
  <si>
    <t>Sum kap 5652</t>
  </si>
  <si>
    <t>Aksjer under Nærings- og fiskeridepartementets forvaltning:</t>
  </si>
  <si>
    <t>Sum kap 5656</t>
  </si>
  <si>
    <t>Bane NOR SF - utbytte:</t>
  </si>
  <si>
    <t>Sum kap 5672</t>
  </si>
  <si>
    <t>Statnett SF:</t>
  </si>
  <si>
    <t>Sum kap 5680</t>
  </si>
  <si>
    <t>Aksjer i Equinor ASA:</t>
  </si>
  <si>
    <t>Sum kap 5685</t>
  </si>
  <si>
    <t>Utbytte av statens kapital i Den nordiske investeringsbank:</t>
  </si>
  <si>
    <t>Sum kap 5692</t>
  </si>
  <si>
    <t>Utbytte av aksjer i diverse selskaper mv.:</t>
  </si>
  <si>
    <t>Utbytte fra Folketrygdfondet</t>
  </si>
  <si>
    <t>Sum kap 5693</t>
  </si>
  <si>
    <t>Sum Renter og utbytte mv.</t>
  </si>
  <si>
    <t>Folketrygden</t>
  </si>
  <si>
    <t>Folketrygdens inntekter:</t>
  </si>
  <si>
    <t>Trygdeavgift</t>
  </si>
  <si>
    <t>Arbeidsgiveravgift</t>
  </si>
  <si>
    <t>Sum kap 5700</t>
  </si>
  <si>
    <t>Diverse inntekter:</t>
  </si>
  <si>
    <t>Refusjon ved yrkesskade</t>
  </si>
  <si>
    <t>Innkreving feilutbetalinger</t>
  </si>
  <si>
    <t>Hjelpemiddelsentraler mv.</t>
  </si>
  <si>
    <t>Sum kap 5701</t>
  </si>
  <si>
    <t>Statsgaranti for lønnskrav ved konkurs:</t>
  </si>
  <si>
    <t>Dividende</t>
  </si>
  <si>
    <t>Sum kap 5704</t>
  </si>
  <si>
    <t>Refusjon av dagpenger:</t>
  </si>
  <si>
    <t>Refusjon av dagpenger, statsgaranti ved konkurs</t>
  </si>
  <si>
    <t>Refusjon av dagpenger for grensearbeidere mv. bosatt i Norge</t>
  </si>
  <si>
    <t>Innkreving av forskutterte dagpenger</t>
  </si>
  <si>
    <t>Sum kap 5705</t>
  </si>
  <si>
    <t>Bidragsforskott:</t>
  </si>
  <si>
    <t>Refusjon fra bidragspliktige</t>
  </si>
  <si>
    <t>Sum kap 5706</t>
  </si>
  <si>
    <t>Sum Folketrygden</t>
  </si>
  <si>
    <t>Statens pensjonsfond utland</t>
  </si>
  <si>
    <t>Statens pensjonsfond utland:</t>
  </si>
  <si>
    <t>Overføring fra fondet</t>
  </si>
  <si>
    <t>Sum kap 5800</t>
  </si>
  <si>
    <t>Sum Statens pensjonsfond utland</t>
  </si>
  <si>
    <t>Sum inntekter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</si>
</sst>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0"/>
    <numFmt numFmtId="166" formatCode="[&lt;=9999]0000;General"/>
  </numFmts>
  <fonts count="5" x14ac:knownFonts="1">
    <font>
      <sz val="10"/>
      <name val="Arial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right" wrapText="1"/>
    </xf>
    <xf numFmtId="49" fontId="1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165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3" fontId="3" fillId="0" borderId="0" xfId="0" applyNumberFormat="1" applyFont="1"/>
    <xf numFmtId="166" fontId="4" fillId="0" borderId="0" xfId="0" applyNumberFormat="1" applyFont="1"/>
    <xf numFmtId="0" fontId="3" fillId="0" borderId="1" xfId="0" applyFont="1" applyBorder="1" applyAlignment="1">
      <alignment wrapText="1"/>
    </xf>
    <xf numFmtId="3" fontId="3" fillId="0" borderId="1" xfId="0" applyNumberFormat="1" applyFont="1" applyBorder="1"/>
    <xf numFmtId="0" fontId="4" fillId="0" borderId="0" xfId="0" applyFont="1"/>
    <xf numFmtId="3" fontId="0" fillId="0" borderId="1" xfId="0" applyNumberFormat="1" applyBorder="1"/>
    <xf numFmtId="0" fontId="3" fillId="0" borderId="2" xfId="0" applyFont="1" applyBorder="1" applyAlignment="1">
      <alignment wrapText="1"/>
    </xf>
    <xf numFmtId="3" fontId="0" fillId="0" borderId="2" xfId="0" applyNumberFormat="1" applyBorder="1"/>
    <xf numFmtId="0" fontId="3" fillId="0" borderId="3" xfId="0" applyFont="1" applyBorder="1" applyAlignment="1">
      <alignment wrapText="1"/>
    </xf>
    <xf numFmtId="3" fontId="0" fillId="0" borderId="3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5998C-F6F5-4F1E-A507-32F39441C4B0}">
  <sheetPr>
    <pageSetUpPr fitToPage="1"/>
  </sheetPr>
  <dimension ref="A1:N997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2.5" x14ac:dyDescent="0.25"/>
  <cols>
    <col min="1" max="1" width="7.453125" customWidth="1"/>
    <col min="2" max="2" width="6.81640625" customWidth="1"/>
    <col min="3" max="3" width="6" customWidth="1"/>
    <col min="4" max="4" width="99.26953125" customWidth="1"/>
    <col min="5" max="5" width="18.453125" customWidth="1"/>
    <col min="6" max="6" width="17.26953125" customWidth="1"/>
    <col min="7" max="7" width="19.54296875" customWidth="1"/>
    <col min="8" max="8" width="10.453125" bestFit="1" customWidth="1"/>
    <col min="9" max="9" width="6.81640625" bestFit="1" customWidth="1"/>
    <col min="10" max="11" width="12.54296875" bestFit="1" customWidth="1"/>
    <col min="12" max="12" width="8" bestFit="1" customWidth="1"/>
    <col min="13" max="13" width="7.54296875" bestFit="1" customWidth="1"/>
    <col min="14" max="14" width="24.1796875" bestFit="1" customWidth="1"/>
    <col min="15" max="15" width="38.453125" bestFit="1" customWidth="1"/>
    <col min="16" max="16" width="5.453125" bestFit="1" customWidth="1"/>
  </cols>
  <sheetData>
    <row r="1" spans="1:14" x14ac:dyDescent="0.25">
      <c r="C1" s="1"/>
      <c r="D1" s="1"/>
      <c r="E1" s="1"/>
      <c r="G1" s="1"/>
      <c r="H1" s="1"/>
    </row>
    <row r="2" spans="1:14" ht="13" x14ac:dyDescent="0.3">
      <c r="A2" s="1"/>
      <c r="B2" s="1"/>
      <c r="C2" s="1"/>
      <c r="D2" s="2" t="s">
        <v>0</v>
      </c>
      <c r="E2" s="1"/>
      <c r="F2" s="1"/>
      <c r="G2" s="1"/>
      <c r="H2" s="1"/>
      <c r="I2" s="3"/>
      <c r="J2" s="3"/>
      <c r="K2" s="3"/>
      <c r="L2" s="1"/>
      <c r="M2" s="1"/>
      <c r="N2" s="1"/>
    </row>
    <row r="3" spans="1:14" x14ac:dyDescent="0.25">
      <c r="C3" s="1"/>
      <c r="E3" s="1"/>
      <c r="G3" s="1"/>
      <c r="H3" s="1"/>
      <c r="I3" s="3"/>
      <c r="J3" s="3"/>
      <c r="K3" s="3"/>
      <c r="L3" s="3"/>
    </row>
    <row r="4" spans="1:14" x14ac:dyDescent="0.25">
      <c r="C4" s="4"/>
      <c r="D4" s="5"/>
      <c r="E4" s="1"/>
      <c r="F4" s="1"/>
      <c r="G4" s="1"/>
    </row>
    <row r="5" spans="1:14" ht="25.5" customHeight="1" x14ac:dyDescent="0.25">
      <c r="B5" s="1" t="s">
        <v>1</v>
      </c>
      <c r="C5" s="4" t="s">
        <v>2</v>
      </c>
      <c r="D5" s="6"/>
      <c r="E5" s="7" t="s">
        <v>3</v>
      </c>
      <c r="F5" s="7" t="s">
        <v>4</v>
      </c>
      <c r="G5" s="7" t="s">
        <v>5</v>
      </c>
    </row>
    <row r="6" spans="1:14" x14ac:dyDescent="0.25">
      <c r="B6" s="1"/>
      <c r="C6" s="4"/>
      <c r="D6" s="6"/>
      <c r="E6" s="1"/>
      <c r="F6" s="1"/>
      <c r="G6" s="1"/>
    </row>
    <row r="7" spans="1:14" ht="25.5" customHeight="1" x14ac:dyDescent="0.3">
      <c r="B7" s="1"/>
      <c r="C7" s="4"/>
      <c r="D7" s="8" t="s">
        <v>6</v>
      </c>
      <c r="E7" s="1"/>
      <c r="F7" s="1"/>
      <c r="G7" s="1"/>
    </row>
    <row r="8" spans="1:14" ht="27" customHeight="1" x14ac:dyDescent="0.35">
      <c r="B8" s="1"/>
      <c r="C8" s="4"/>
      <c r="D8" s="9" t="s">
        <v>7</v>
      </c>
      <c r="E8" s="1"/>
      <c r="F8" s="1"/>
      <c r="G8" s="1"/>
    </row>
    <row r="9" spans="1:14" ht="14.25" customHeight="1" x14ac:dyDescent="0.25">
      <c r="B9" s="10">
        <v>3024</v>
      </c>
      <c r="C9" s="4"/>
      <c r="D9" s="11" t="s">
        <v>8</v>
      </c>
      <c r="E9" s="1"/>
      <c r="F9" s="1"/>
      <c r="G9" s="1"/>
    </row>
    <row r="10" spans="1:14" x14ac:dyDescent="0.25">
      <c r="C10" s="4">
        <v>1</v>
      </c>
      <c r="D10" s="5" t="s">
        <v>9</v>
      </c>
      <c r="E10" s="12">
        <v>22237</v>
      </c>
      <c r="F10" s="12">
        <v>22650.56062</v>
      </c>
      <c r="G10" s="12">
        <v>413.56061999999997</v>
      </c>
    </row>
    <row r="11" spans="1:14" ht="15" customHeight="1" x14ac:dyDescent="0.25">
      <c r="C11" s="13" t="s">
        <v>10</v>
      </c>
      <c r="D11" s="14" t="s">
        <v>11</v>
      </c>
      <c r="E11" s="15">
        <f>SUBTOTAL(9,E10:E10)</f>
        <v>22237</v>
      </c>
      <c r="F11" s="15">
        <f>SUBTOTAL(9,F10:F10)</f>
        <v>22650.56062</v>
      </c>
      <c r="G11" s="15">
        <f>SUBTOTAL(9,G10:G10)</f>
        <v>413.56061999999997</v>
      </c>
    </row>
    <row r="12" spans="1:14" ht="15" customHeight="1" x14ac:dyDescent="0.25">
      <c r="B12" s="4"/>
      <c r="C12" s="16"/>
      <c r="D12" s="14" t="s">
        <v>12</v>
      </c>
      <c r="E12" s="17">
        <f>SUBTOTAL(9,E9:E11)</f>
        <v>22237</v>
      </c>
      <c r="F12" s="17">
        <f>SUBTOTAL(9,F9:F11)</f>
        <v>22650.56062</v>
      </c>
      <c r="G12" s="17">
        <f>SUBTOTAL(9,G9:G11)</f>
        <v>413.56061999999997</v>
      </c>
    </row>
    <row r="13" spans="1:14" ht="27" customHeight="1" x14ac:dyDescent="0.35">
      <c r="B13" s="1"/>
      <c r="C13" s="4"/>
      <c r="D13" s="9" t="s">
        <v>13</v>
      </c>
      <c r="E13" s="1"/>
      <c r="F13" s="1"/>
      <c r="G13" s="1"/>
    </row>
    <row r="14" spans="1:14" ht="14.25" customHeight="1" x14ac:dyDescent="0.25">
      <c r="B14" s="10">
        <v>3041</v>
      </c>
      <c r="C14" s="4"/>
      <c r="D14" s="11" t="s">
        <v>14</v>
      </c>
      <c r="E14" s="1"/>
      <c r="F14" s="1"/>
      <c r="G14" s="1"/>
    </row>
    <row r="15" spans="1:14" x14ac:dyDescent="0.25">
      <c r="C15" s="4">
        <v>1</v>
      </c>
      <c r="D15" s="5" t="s">
        <v>15</v>
      </c>
      <c r="E15" s="12">
        <v>5000</v>
      </c>
      <c r="F15" s="12">
        <v>6223.1489099999999</v>
      </c>
      <c r="G15" s="12">
        <v>1223.1489099999999</v>
      </c>
    </row>
    <row r="16" spans="1:14" x14ac:dyDescent="0.25">
      <c r="C16" s="4">
        <v>3</v>
      </c>
      <c r="D16" s="5" t="s">
        <v>16</v>
      </c>
      <c r="E16" s="12">
        <v>2300</v>
      </c>
      <c r="F16" s="12">
        <v>4123.6639999999998</v>
      </c>
      <c r="G16" s="12">
        <v>1823.664</v>
      </c>
    </row>
    <row r="17" spans="2:7" ht="15" customHeight="1" x14ac:dyDescent="0.25">
      <c r="C17" s="13" t="s">
        <v>10</v>
      </c>
      <c r="D17" s="14" t="s">
        <v>17</v>
      </c>
      <c r="E17" s="15">
        <f>SUBTOTAL(9,E15:E16)</f>
        <v>7300</v>
      </c>
      <c r="F17" s="15">
        <f>SUBTOTAL(9,F15:F16)</f>
        <v>10346.812910000001</v>
      </c>
      <c r="G17" s="15">
        <f>SUBTOTAL(9,G15:G16)</f>
        <v>3046.8129099999996</v>
      </c>
    </row>
    <row r="18" spans="2:7" ht="14.25" customHeight="1" x14ac:dyDescent="0.25">
      <c r="B18" s="10">
        <v>3045</v>
      </c>
      <c r="C18" s="4"/>
      <c r="D18" s="11" t="s">
        <v>18</v>
      </c>
      <c r="E18" s="1"/>
      <c r="F18" s="1"/>
      <c r="G18" s="1"/>
    </row>
    <row r="19" spans="2:7" x14ac:dyDescent="0.25">
      <c r="C19" s="4">
        <v>1</v>
      </c>
      <c r="D19" s="5" t="s">
        <v>19</v>
      </c>
      <c r="E19" s="12">
        <v>315</v>
      </c>
      <c r="F19" s="12">
        <v>0</v>
      </c>
      <c r="G19" s="12">
        <v>-315</v>
      </c>
    </row>
    <row r="20" spans="2:7" x14ac:dyDescent="0.25">
      <c r="C20" s="4">
        <v>3</v>
      </c>
      <c r="D20" s="5" t="s">
        <v>20</v>
      </c>
      <c r="E20" s="12">
        <v>500</v>
      </c>
      <c r="F20" s="12">
        <v>0</v>
      </c>
      <c r="G20" s="12">
        <v>-500</v>
      </c>
    </row>
    <row r="21" spans="2:7" ht="15" customHeight="1" x14ac:dyDescent="0.25">
      <c r="C21" s="13" t="s">
        <v>10</v>
      </c>
      <c r="D21" s="14" t="s">
        <v>21</v>
      </c>
      <c r="E21" s="15">
        <f>SUBTOTAL(9,E19:E20)</f>
        <v>815</v>
      </c>
      <c r="F21" s="15">
        <f>SUBTOTAL(9,F19:F20)</f>
        <v>0</v>
      </c>
      <c r="G21" s="15">
        <f>SUBTOTAL(9,G19:G20)</f>
        <v>-815</v>
      </c>
    </row>
    <row r="22" spans="2:7" ht="14.25" customHeight="1" x14ac:dyDescent="0.25">
      <c r="B22" s="10">
        <v>3051</v>
      </c>
      <c r="C22" s="4"/>
      <c r="D22" s="11" t="s">
        <v>22</v>
      </c>
      <c r="E22" s="1"/>
      <c r="F22" s="1"/>
      <c r="G22" s="1"/>
    </row>
    <row r="23" spans="2:7" x14ac:dyDescent="0.25">
      <c r="C23" s="4">
        <v>2</v>
      </c>
      <c r="D23" s="5" t="s">
        <v>23</v>
      </c>
      <c r="E23" s="12">
        <v>300</v>
      </c>
      <c r="F23" s="12">
        <v>947.44446000000005</v>
      </c>
      <c r="G23" s="12">
        <v>647.44446000000005</v>
      </c>
    </row>
    <row r="24" spans="2:7" ht="15" customHeight="1" x14ac:dyDescent="0.25">
      <c r="C24" s="13" t="s">
        <v>10</v>
      </c>
      <c r="D24" s="14" t="s">
        <v>24</v>
      </c>
      <c r="E24" s="15">
        <f>SUBTOTAL(9,E23:E23)</f>
        <v>300</v>
      </c>
      <c r="F24" s="15">
        <f>SUBTOTAL(9,F23:F23)</f>
        <v>947.44446000000005</v>
      </c>
      <c r="G24" s="15">
        <f>SUBTOTAL(9,G23:G23)</f>
        <v>647.44446000000005</v>
      </c>
    </row>
    <row r="25" spans="2:7" ht="15" customHeight="1" x14ac:dyDescent="0.25">
      <c r="B25" s="4"/>
      <c r="C25" s="16"/>
      <c r="D25" s="14" t="s">
        <v>25</v>
      </c>
      <c r="E25" s="17">
        <f>SUBTOTAL(9,E14:E24)</f>
        <v>8415</v>
      </c>
      <c r="F25" s="17">
        <f>SUBTOTAL(9,F14:F24)</f>
        <v>11294.257370000001</v>
      </c>
      <c r="G25" s="17">
        <f>SUBTOTAL(9,G14:G24)</f>
        <v>2879.2573699999998</v>
      </c>
    </row>
    <row r="26" spans="2:7" ht="27" customHeight="1" x14ac:dyDescent="0.35">
      <c r="B26" s="1"/>
      <c r="C26" s="4"/>
      <c r="D26" s="9" t="s">
        <v>26</v>
      </c>
      <c r="E26" s="1"/>
      <c r="F26" s="1"/>
      <c r="G26" s="1"/>
    </row>
    <row r="27" spans="2:7" ht="14.25" customHeight="1" x14ac:dyDescent="0.25">
      <c r="B27" s="10">
        <v>3061</v>
      </c>
      <c r="C27" s="4"/>
      <c r="D27" s="11" t="s">
        <v>27</v>
      </c>
      <c r="E27" s="1"/>
      <c r="F27" s="1"/>
      <c r="G27" s="1"/>
    </row>
    <row r="28" spans="2:7" x14ac:dyDescent="0.25">
      <c r="C28" s="4">
        <v>3</v>
      </c>
      <c r="D28" s="5" t="s">
        <v>28</v>
      </c>
      <c r="E28" s="12">
        <v>0</v>
      </c>
      <c r="F28" s="12">
        <v>219.84</v>
      </c>
      <c r="G28" s="12">
        <v>219.84</v>
      </c>
    </row>
    <row r="29" spans="2:7" ht="15" customHeight="1" x14ac:dyDescent="0.25">
      <c r="C29" s="13" t="s">
        <v>10</v>
      </c>
      <c r="D29" s="14" t="s">
        <v>29</v>
      </c>
      <c r="E29" s="15">
        <f>SUBTOTAL(9,E28:E28)</f>
        <v>0</v>
      </c>
      <c r="F29" s="15">
        <f>SUBTOTAL(9,F28:F28)</f>
        <v>219.84</v>
      </c>
      <c r="G29" s="15">
        <f>SUBTOTAL(9,G28:G28)</f>
        <v>219.84</v>
      </c>
    </row>
    <row r="30" spans="2:7" ht="15" customHeight="1" x14ac:dyDescent="0.25">
      <c r="B30" s="4"/>
      <c r="C30" s="16"/>
      <c r="D30" s="14" t="s">
        <v>30</v>
      </c>
      <c r="E30" s="17">
        <f>SUBTOTAL(9,E27:E29)</f>
        <v>0</v>
      </c>
      <c r="F30" s="17">
        <f>SUBTOTAL(9,F27:F29)</f>
        <v>219.84</v>
      </c>
      <c r="G30" s="17">
        <f>SUBTOTAL(9,G27:G29)</f>
        <v>219.84</v>
      </c>
    </row>
    <row r="31" spans="2:7" ht="27" customHeight="1" x14ac:dyDescent="0.35">
      <c r="B31" s="1"/>
      <c r="C31" s="4"/>
      <c r="D31" s="9" t="s">
        <v>31</v>
      </c>
      <c r="E31" s="1"/>
      <c r="F31" s="1"/>
      <c r="G31" s="1"/>
    </row>
    <row r="32" spans="2:7" ht="14.25" customHeight="1" x14ac:dyDescent="0.25">
      <c r="B32" s="10">
        <v>3100</v>
      </c>
      <c r="C32" s="4"/>
      <c r="D32" s="11" t="s">
        <v>32</v>
      </c>
      <c r="E32" s="1"/>
      <c r="F32" s="1"/>
      <c r="G32" s="1"/>
    </row>
    <row r="33" spans="2:7" x14ac:dyDescent="0.25">
      <c r="C33" s="4">
        <v>1</v>
      </c>
      <c r="D33" s="5" t="s">
        <v>33</v>
      </c>
      <c r="E33" s="12">
        <v>31007</v>
      </c>
      <c r="F33" s="12">
        <v>21950.603660000001</v>
      </c>
      <c r="G33" s="12">
        <v>-9056.3963399999993</v>
      </c>
    </row>
    <row r="34" spans="2:7" x14ac:dyDescent="0.25">
      <c r="C34" s="4">
        <v>2</v>
      </c>
      <c r="D34" s="5" t="s">
        <v>34</v>
      </c>
      <c r="E34" s="12">
        <v>236366</v>
      </c>
      <c r="F34" s="12">
        <v>234427.30678000001</v>
      </c>
      <c r="G34" s="12">
        <v>-1938.6932200000001</v>
      </c>
    </row>
    <row r="35" spans="2:7" x14ac:dyDescent="0.25">
      <c r="C35" s="4">
        <v>5</v>
      </c>
      <c r="D35" s="5" t="s">
        <v>35</v>
      </c>
      <c r="E35" s="12">
        <v>45040</v>
      </c>
      <c r="F35" s="12">
        <v>51587.842320000003</v>
      </c>
      <c r="G35" s="12">
        <v>6547.8423199999997</v>
      </c>
    </row>
    <row r="36" spans="2:7" x14ac:dyDescent="0.25">
      <c r="C36" s="4">
        <v>90</v>
      </c>
      <c r="D36" s="5" t="s">
        <v>36</v>
      </c>
      <c r="E36" s="12">
        <v>2250</v>
      </c>
      <c r="F36" s="12">
        <v>2116.7055</v>
      </c>
      <c r="G36" s="12">
        <v>-133.2945</v>
      </c>
    </row>
    <row r="37" spans="2:7" ht="15" customHeight="1" x14ac:dyDescent="0.25">
      <c r="C37" s="13" t="s">
        <v>10</v>
      </c>
      <c r="D37" s="14" t="s">
        <v>37</v>
      </c>
      <c r="E37" s="15">
        <f>SUBTOTAL(9,E33:E36)</f>
        <v>314663</v>
      </c>
      <c r="F37" s="15">
        <f>SUBTOTAL(9,F33:F36)</f>
        <v>310082.45825999998</v>
      </c>
      <c r="G37" s="15">
        <f>SUBTOTAL(9,G33:G36)</f>
        <v>-4580.5417400000006</v>
      </c>
    </row>
    <row r="38" spans="2:7" ht="14.25" customHeight="1" x14ac:dyDescent="0.25">
      <c r="B38" s="10">
        <v>3140</v>
      </c>
      <c r="C38" s="4"/>
      <c r="D38" s="11" t="s">
        <v>38</v>
      </c>
      <c r="E38" s="1"/>
      <c r="F38" s="1"/>
      <c r="G38" s="1"/>
    </row>
    <row r="39" spans="2:7" x14ac:dyDescent="0.25">
      <c r="C39" s="4">
        <v>89</v>
      </c>
      <c r="D39" s="5" t="s">
        <v>39</v>
      </c>
      <c r="E39" s="12">
        <v>0</v>
      </c>
      <c r="F39" s="12">
        <v>24.186520000000002</v>
      </c>
      <c r="G39" s="12">
        <v>24.186520000000002</v>
      </c>
    </row>
    <row r="40" spans="2:7" ht="15" customHeight="1" x14ac:dyDescent="0.25">
      <c r="C40" s="13" t="s">
        <v>10</v>
      </c>
      <c r="D40" s="14" t="s">
        <v>40</v>
      </c>
      <c r="E40" s="15">
        <f>SUBTOTAL(9,E39:E39)</f>
        <v>0</v>
      </c>
      <c r="F40" s="15">
        <f>SUBTOTAL(9,F39:F39)</f>
        <v>24.186520000000002</v>
      </c>
      <c r="G40" s="15">
        <f>SUBTOTAL(9,G39:G39)</f>
        <v>24.186520000000002</v>
      </c>
    </row>
    <row r="41" spans="2:7" ht="15" customHeight="1" x14ac:dyDescent="0.25">
      <c r="B41" s="4"/>
      <c r="C41" s="16"/>
      <c r="D41" s="14" t="s">
        <v>41</v>
      </c>
      <c r="E41" s="17">
        <f>SUBTOTAL(9,E32:E40)</f>
        <v>314663</v>
      </c>
      <c r="F41" s="17">
        <f>SUBTOTAL(9,F32:F40)</f>
        <v>310106.64477999997</v>
      </c>
      <c r="G41" s="17">
        <f>SUBTOTAL(9,G32:G40)</f>
        <v>-4556.3552200000004</v>
      </c>
    </row>
    <row r="42" spans="2:7" ht="27" customHeight="1" x14ac:dyDescent="0.35">
      <c r="B42" s="1"/>
      <c r="C42" s="4"/>
      <c r="D42" s="9" t="s">
        <v>42</v>
      </c>
      <c r="E42" s="1"/>
      <c r="F42" s="1"/>
      <c r="G42" s="1"/>
    </row>
    <row r="43" spans="2:7" ht="14.25" customHeight="1" x14ac:dyDescent="0.25">
      <c r="B43" s="10">
        <v>3200</v>
      </c>
      <c r="C43" s="4"/>
      <c r="D43" s="11" t="s">
        <v>43</v>
      </c>
      <c r="E43" s="1"/>
      <c r="F43" s="1"/>
      <c r="G43" s="1"/>
    </row>
    <row r="44" spans="2:7" x14ac:dyDescent="0.25">
      <c r="C44" s="4">
        <v>2</v>
      </c>
      <c r="D44" s="5" t="s">
        <v>44</v>
      </c>
      <c r="E44" s="12">
        <v>0</v>
      </c>
      <c r="F44" s="12">
        <v>170.518</v>
      </c>
      <c r="G44" s="12">
        <v>170.518</v>
      </c>
    </row>
    <row r="45" spans="2:7" x14ac:dyDescent="0.25">
      <c r="C45" s="4">
        <v>3</v>
      </c>
      <c r="D45" s="5" t="s">
        <v>45</v>
      </c>
      <c r="E45" s="12">
        <v>3700</v>
      </c>
      <c r="F45" s="12">
        <v>1971.223</v>
      </c>
      <c r="G45" s="12">
        <v>-1728.777</v>
      </c>
    </row>
    <row r="46" spans="2:7" ht="15" customHeight="1" x14ac:dyDescent="0.25">
      <c r="C46" s="13" t="s">
        <v>10</v>
      </c>
      <c r="D46" s="14" t="s">
        <v>46</v>
      </c>
      <c r="E46" s="15">
        <f>SUBTOTAL(9,E44:E45)</f>
        <v>3700</v>
      </c>
      <c r="F46" s="15">
        <f>SUBTOTAL(9,F44:F45)</f>
        <v>2141.741</v>
      </c>
      <c r="G46" s="15">
        <f>SUBTOTAL(9,G44:G45)</f>
        <v>-1558.259</v>
      </c>
    </row>
    <row r="47" spans="2:7" ht="14.25" customHeight="1" x14ac:dyDescent="0.25">
      <c r="B47" s="10">
        <v>3220</v>
      </c>
      <c r="C47" s="4"/>
      <c r="D47" s="11" t="s">
        <v>47</v>
      </c>
      <c r="E47" s="1"/>
      <c r="F47" s="1"/>
      <c r="G47" s="1"/>
    </row>
    <row r="48" spans="2:7" x14ac:dyDescent="0.25">
      <c r="C48" s="4">
        <v>1</v>
      </c>
      <c r="D48" s="5" t="s">
        <v>48</v>
      </c>
      <c r="E48" s="12">
        <v>882</v>
      </c>
      <c r="F48" s="12">
        <v>882.27383999999995</v>
      </c>
      <c r="G48" s="12">
        <v>0.27383999999999997</v>
      </c>
    </row>
    <row r="49" spans="2:7" ht="15" customHeight="1" x14ac:dyDescent="0.25">
      <c r="C49" s="13" t="s">
        <v>10</v>
      </c>
      <c r="D49" s="14" t="s">
        <v>49</v>
      </c>
      <c r="E49" s="15">
        <f>SUBTOTAL(9,E48:E48)</f>
        <v>882</v>
      </c>
      <c r="F49" s="15">
        <f>SUBTOTAL(9,F48:F48)</f>
        <v>882.27383999999995</v>
      </c>
      <c r="G49" s="15">
        <f>SUBTOTAL(9,G48:G48)</f>
        <v>0.27383999999999997</v>
      </c>
    </row>
    <row r="50" spans="2:7" ht="14.25" customHeight="1" x14ac:dyDescent="0.25">
      <c r="B50" s="10">
        <v>3222</v>
      </c>
      <c r="C50" s="4"/>
      <c r="D50" s="11" t="s">
        <v>50</v>
      </c>
      <c r="E50" s="1"/>
      <c r="F50" s="1"/>
      <c r="G50" s="1"/>
    </row>
    <row r="51" spans="2:7" x14ac:dyDescent="0.25">
      <c r="C51" s="4">
        <v>2</v>
      </c>
      <c r="D51" s="5" t="s">
        <v>44</v>
      </c>
      <c r="E51" s="12">
        <v>31144</v>
      </c>
      <c r="F51" s="12">
        <v>24773.47711</v>
      </c>
      <c r="G51" s="12">
        <v>-6370.5228900000002</v>
      </c>
    </row>
    <row r="52" spans="2:7" ht="15" customHeight="1" x14ac:dyDescent="0.25">
      <c r="C52" s="13" t="s">
        <v>10</v>
      </c>
      <c r="D52" s="14" t="s">
        <v>51</v>
      </c>
      <c r="E52" s="15">
        <f>SUBTOTAL(9,E51:E51)</f>
        <v>31144</v>
      </c>
      <c r="F52" s="15">
        <f>SUBTOTAL(9,F51:F51)</f>
        <v>24773.47711</v>
      </c>
      <c r="G52" s="15">
        <f>SUBTOTAL(9,G51:G51)</f>
        <v>-6370.5228900000002</v>
      </c>
    </row>
    <row r="53" spans="2:7" ht="14.25" customHeight="1" x14ac:dyDescent="0.25">
      <c r="B53" s="10">
        <v>3223</v>
      </c>
      <c r="C53" s="4"/>
      <c r="D53" s="11" t="s">
        <v>52</v>
      </c>
      <c r="E53" s="1"/>
      <c r="F53" s="1"/>
      <c r="G53" s="1"/>
    </row>
    <row r="54" spans="2:7" x14ac:dyDescent="0.25">
      <c r="C54" s="4">
        <v>2</v>
      </c>
      <c r="D54" s="5" t="s">
        <v>44</v>
      </c>
      <c r="E54" s="12">
        <v>715</v>
      </c>
      <c r="F54" s="12">
        <v>721.20950000000005</v>
      </c>
      <c r="G54" s="12">
        <v>6.2095000000000002</v>
      </c>
    </row>
    <row r="55" spans="2:7" ht="15" customHeight="1" x14ac:dyDescent="0.25">
      <c r="C55" s="13" t="s">
        <v>10</v>
      </c>
      <c r="D55" s="14" t="s">
        <v>53</v>
      </c>
      <c r="E55" s="15">
        <f>SUBTOTAL(9,E54:E54)</f>
        <v>715</v>
      </c>
      <c r="F55" s="15">
        <f>SUBTOTAL(9,F54:F54)</f>
        <v>721.20950000000005</v>
      </c>
      <c r="G55" s="15">
        <f>SUBTOTAL(9,G54:G54)</f>
        <v>6.2095000000000002</v>
      </c>
    </row>
    <row r="56" spans="2:7" ht="14.25" customHeight="1" x14ac:dyDescent="0.25">
      <c r="B56" s="10">
        <v>3225</v>
      </c>
      <c r="C56" s="4"/>
      <c r="D56" s="11" t="s">
        <v>54</v>
      </c>
      <c r="E56" s="1"/>
      <c r="F56" s="1"/>
      <c r="G56" s="1"/>
    </row>
    <row r="57" spans="2:7" x14ac:dyDescent="0.25">
      <c r="C57" s="4">
        <v>4</v>
      </c>
      <c r="D57" s="5" t="s">
        <v>55</v>
      </c>
      <c r="E57" s="12">
        <v>222920</v>
      </c>
      <c r="F57" s="12">
        <v>0</v>
      </c>
      <c r="G57" s="12">
        <v>-222920</v>
      </c>
    </row>
    <row r="58" spans="2:7" ht="15" customHeight="1" x14ac:dyDescent="0.25">
      <c r="C58" s="13" t="s">
        <v>10</v>
      </c>
      <c r="D58" s="14" t="s">
        <v>56</v>
      </c>
      <c r="E58" s="15">
        <f>SUBTOTAL(9,E57:E57)</f>
        <v>222920</v>
      </c>
      <c r="F58" s="15">
        <f>SUBTOTAL(9,F57:F57)</f>
        <v>0</v>
      </c>
      <c r="G58" s="15">
        <f>SUBTOTAL(9,G57:G57)</f>
        <v>-222920</v>
      </c>
    </row>
    <row r="59" spans="2:7" ht="14.25" customHeight="1" x14ac:dyDescent="0.25">
      <c r="B59" s="10">
        <v>3230</v>
      </c>
      <c r="C59" s="4"/>
      <c r="D59" s="11" t="s">
        <v>57</v>
      </c>
      <c r="E59" s="1"/>
      <c r="F59" s="1"/>
      <c r="G59" s="1"/>
    </row>
    <row r="60" spans="2:7" x14ac:dyDescent="0.25">
      <c r="C60" s="4">
        <v>1</v>
      </c>
      <c r="D60" s="5" t="s">
        <v>48</v>
      </c>
      <c r="E60" s="12">
        <v>27200</v>
      </c>
      <c r="F60" s="12">
        <v>26708.048480000001</v>
      </c>
      <c r="G60" s="12">
        <v>-491.95152000000002</v>
      </c>
    </row>
    <row r="61" spans="2:7" x14ac:dyDescent="0.25">
      <c r="C61" s="4">
        <v>2</v>
      </c>
      <c r="D61" s="5" t="s">
        <v>44</v>
      </c>
      <c r="E61" s="12">
        <v>3545</v>
      </c>
      <c r="F61" s="12">
        <v>2432.6826700000001</v>
      </c>
      <c r="G61" s="12">
        <v>-1112.3173300000001</v>
      </c>
    </row>
    <row r="62" spans="2:7" ht="15" customHeight="1" x14ac:dyDescent="0.25">
      <c r="C62" s="13" t="s">
        <v>10</v>
      </c>
      <c r="D62" s="14" t="s">
        <v>58</v>
      </c>
      <c r="E62" s="15">
        <f>SUBTOTAL(9,E60:E61)</f>
        <v>30745</v>
      </c>
      <c r="F62" s="15">
        <f>SUBTOTAL(9,F60:F61)</f>
        <v>29140.73115</v>
      </c>
      <c r="G62" s="15">
        <f>SUBTOTAL(9,G60:G61)</f>
        <v>-1604.2688500000002</v>
      </c>
    </row>
    <row r="63" spans="2:7" ht="14.25" customHeight="1" x14ac:dyDescent="0.25">
      <c r="B63" s="10">
        <v>3242</v>
      </c>
      <c r="C63" s="4"/>
      <c r="D63" s="11" t="s">
        <v>59</v>
      </c>
      <c r="E63" s="1"/>
      <c r="F63" s="1"/>
      <c r="G63" s="1"/>
    </row>
    <row r="64" spans="2:7" x14ac:dyDescent="0.25">
      <c r="C64" s="4">
        <v>2</v>
      </c>
      <c r="D64" s="5" t="s">
        <v>44</v>
      </c>
      <c r="E64" s="12">
        <v>7536</v>
      </c>
      <c r="F64" s="12">
        <v>8972.7156300000006</v>
      </c>
      <c r="G64" s="12">
        <v>1436.7156299999999</v>
      </c>
    </row>
    <row r="65" spans="2:7" x14ac:dyDescent="0.25">
      <c r="C65" s="4">
        <v>61</v>
      </c>
      <c r="D65" s="5" t="s">
        <v>60</v>
      </c>
      <c r="E65" s="12">
        <v>50</v>
      </c>
      <c r="F65" s="12">
        <v>0</v>
      </c>
      <c r="G65" s="12">
        <v>-50</v>
      </c>
    </row>
    <row r="66" spans="2:7" ht="15" customHeight="1" x14ac:dyDescent="0.25">
      <c r="C66" s="13" t="s">
        <v>10</v>
      </c>
      <c r="D66" s="14" t="s">
        <v>61</v>
      </c>
      <c r="E66" s="15">
        <f>SUBTOTAL(9,E64:E65)</f>
        <v>7586</v>
      </c>
      <c r="F66" s="15">
        <f>SUBTOTAL(9,F64:F65)</f>
        <v>8972.7156300000006</v>
      </c>
      <c r="G66" s="15">
        <f>SUBTOTAL(9,G64:G65)</f>
        <v>1386.7156299999999</v>
      </c>
    </row>
    <row r="67" spans="2:7" ht="14.25" customHeight="1" x14ac:dyDescent="0.25">
      <c r="B67" s="10">
        <v>3256</v>
      </c>
      <c r="C67" s="4"/>
      <c r="D67" s="11" t="s">
        <v>62</v>
      </c>
      <c r="E67" s="1"/>
      <c r="F67" s="1"/>
      <c r="G67" s="1"/>
    </row>
    <row r="68" spans="2:7" x14ac:dyDescent="0.25">
      <c r="C68" s="4">
        <v>1</v>
      </c>
      <c r="D68" s="5" t="s">
        <v>48</v>
      </c>
      <c r="E68" s="12">
        <v>9056</v>
      </c>
      <c r="F68" s="12">
        <v>7924.5740599999999</v>
      </c>
      <c r="G68" s="12">
        <v>-1131.4259400000001</v>
      </c>
    </row>
    <row r="69" spans="2:7" x14ac:dyDescent="0.25">
      <c r="C69" s="4">
        <v>2</v>
      </c>
      <c r="D69" s="5" t="s">
        <v>63</v>
      </c>
      <c r="E69" s="12">
        <v>42545</v>
      </c>
      <c r="F69" s="12">
        <v>35971.528469999997</v>
      </c>
      <c r="G69" s="12">
        <v>-6573.4715299999998</v>
      </c>
    </row>
    <row r="70" spans="2:7" ht="15" customHeight="1" x14ac:dyDescent="0.25">
      <c r="C70" s="13" t="s">
        <v>10</v>
      </c>
      <c r="D70" s="14" t="s">
        <v>64</v>
      </c>
      <c r="E70" s="15">
        <f>SUBTOTAL(9,E68:E69)</f>
        <v>51601</v>
      </c>
      <c r="F70" s="15">
        <f>SUBTOTAL(9,F68:F69)</f>
        <v>43896.102529999996</v>
      </c>
      <c r="G70" s="15">
        <f>SUBTOTAL(9,G68:G69)</f>
        <v>-7704.8974699999999</v>
      </c>
    </row>
    <row r="71" spans="2:7" ht="14.25" customHeight="1" x14ac:dyDescent="0.25">
      <c r="B71" s="10">
        <v>3271</v>
      </c>
      <c r="C71" s="4"/>
      <c r="D71" s="11" t="s">
        <v>65</v>
      </c>
      <c r="E71" s="1"/>
      <c r="F71" s="1"/>
      <c r="G71" s="1"/>
    </row>
    <row r="72" spans="2:7" x14ac:dyDescent="0.25">
      <c r="C72" s="4">
        <v>1</v>
      </c>
      <c r="D72" s="5" t="s">
        <v>48</v>
      </c>
      <c r="E72" s="12">
        <v>4301</v>
      </c>
      <c r="F72" s="12">
        <v>8112.3463400000001</v>
      </c>
      <c r="G72" s="12">
        <v>3811.3463400000001</v>
      </c>
    </row>
    <row r="73" spans="2:7" x14ac:dyDescent="0.25">
      <c r="C73" s="4">
        <v>2</v>
      </c>
      <c r="D73" s="5" t="s">
        <v>44</v>
      </c>
      <c r="E73" s="12">
        <v>694</v>
      </c>
      <c r="F73" s="12">
        <v>268.815</v>
      </c>
      <c r="G73" s="12">
        <v>-425.185</v>
      </c>
    </row>
    <row r="74" spans="2:7" ht="15" customHeight="1" x14ac:dyDescent="0.25">
      <c r="C74" s="13" t="s">
        <v>10</v>
      </c>
      <c r="D74" s="14" t="s">
        <v>66</v>
      </c>
      <c r="E74" s="15">
        <f>SUBTOTAL(9,E72:E73)</f>
        <v>4995</v>
      </c>
      <c r="F74" s="15">
        <f>SUBTOTAL(9,F72:F73)</f>
        <v>8381.1613400000006</v>
      </c>
      <c r="G74" s="15">
        <f>SUBTOTAL(9,G72:G73)</f>
        <v>3386.1613400000001</v>
      </c>
    </row>
    <row r="75" spans="2:7" ht="14.25" customHeight="1" x14ac:dyDescent="0.25">
      <c r="B75" s="10">
        <v>3275</v>
      </c>
      <c r="C75" s="4"/>
      <c r="D75" s="11" t="s">
        <v>67</v>
      </c>
      <c r="E75" s="1"/>
      <c r="F75" s="1"/>
      <c r="G75" s="1"/>
    </row>
    <row r="76" spans="2:7" x14ac:dyDescent="0.25">
      <c r="C76" s="4">
        <v>1</v>
      </c>
      <c r="D76" s="5" t="s">
        <v>48</v>
      </c>
      <c r="E76" s="12">
        <v>10</v>
      </c>
      <c r="F76" s="12">
        <v>0</v>
      </c>
      <c r="G76" s="12">
        <v>-10</v>
      </c>
    </row>
    <row r="77" spans="2:7" ht="15" customHeight="1" x14ac:dyDescent="0.25">
      <c r="C77" s="13" t="s">
        <v>10</v>
      </c>
      <c r="D77" s="14" t="s">
        <v>68</v>
      </c>
      <c r="E77" s="15">
        <f>SUBTOTAL(9,E76:E76)</f>
        <v>10</v>
      </c>
      <c r="F77" s="15">
        <f>SUBTOTAL(9,F76:F76)</f>
        <v>0</v>
      </c>
      <c r="G77" s="15">
        <f>SUBTOTAL(9,G76:G76)</f>
        <v>-10</v>
      </c>
    </row>
    <row r="78" spans="2:7" ht="14.25" customHeight="1" x14ac:dyDescent="0.25">
      <c r="B78" s="10">
        <v>3288</v>
      </c>
      <c r="C78" s="4"/>
      <c r="D78" s="11" t="s">
        <v>69</v>
      </c>
      <c r="E78" s="1"/>
      <c r="F78" s="1"/>
      <c r="G78" s="1"/>
    </row>
    <row r="79" spans="2:7" x14ac:dyDescent="0.25">
      <c r="C79" s="4">
        <v>4</v>
      </c>
      <c r="D79" s="5" t="s">
        <v>55</v>
      </c>
      <c r="E79" s="12">
        <v>18969</v>
      </c>
      <c r="F79" s="12">
        <v>18969.324240000002</v>
      </c>
      <c r="G79" s="12">
        <v>0.32423999999999997</v>
      </c>
    </row>
    <row r="80" spans="2:7" ht="15" customHeight="1" x14ac:dyDescent="0.25">
      <c r="C80" s="13" t="s">
        <v>10</v>
      </c>
      <c r="D80" s="14" t="s">
        <v>70</v>
      </c>
      <c r="E80" s="15">
        <f>SUBTOTAL(9,E79:E79)</f>
        <v>18969</v>
      </c>
      <c r="F80" s="15">
        <f>SUBTOTAL(9,F79:F79)</f>
        <v>18969.324240000002</v>
      </c>
      <c r="G80" s="15">
        <f>SUBTOTAL(9,G79:G79)</f>
        <v>0.32423999999999997</v>
      </c>
    </row>
    <row r="81" spans="2:7" ht="15" customHeight="1" x14ac:dyDescent="0.25">
      <c r="B81" s="4"/>
      <c r="C81" s="16"/>
      <c r="D81" s="14" t="s">
        <v>71</v>
      </c>
      <c r="E81" s="17">
        <f>SUBTOTAL(9,E43:E80)</f>
        <v>373267</v>
      </c>
      <c r="F81" s="17">
        <f>SUBTOTAL(9,F43:F80)</f>
        <v>137878.73634</v>
      </c>
      <c r="G81" s="17">
        <f>SUBTOTAL(9,G43:G80)</f>
        <v>-235388.26366000003</v>
      </c>
    </row>
    <row r="82" spans="2:7" ht="27" customHeight="1" x14ac:dyDescent="0.35">
      <c r="B82" s="1"/>
      <c r="C82" s="4"/>
      <c r="D82" s="9" t="s">
        <v>72</v>
      </c>
      <c r="E82" s="1"/>
      <c r="F82" s="1"/>
      <c r="G82" s="1"/>
    </row>
    <row r="83" spans="2:7" ht="14.25" customHeight="1" x14ac:dyDescent="0.25">
      <c r="B83" s="10">
        <v>3300</v>
      </c>
      <c r="C83" s="4"/>
      <c r="D83" s="11" t="s">
        <v>73</v>
      </c>
      <c r="E83" s="1"/>
      <c r="F83" s="1"/>
      <c r="G83" s="1"/>
    </row>
    <row r="84" spans="2:7" x14ac:dyDescent="0.25">
      <c r="C84" s="4">
        <v>1</v>
      </c>
      <c r="D84" s="5" t="s">
        <v>74</v>
      </c>
      <c r="E84" s="12">
        <v>100</v>
      </c>
      <c r="F84" s="12">
        <v>0</v>
      </c>
      <c r="G84" s="12">
        <v>-100</v>
      </c>
    </row>
    <row r="85" spans="2:7" ht="15" customHeight="1" x14ac:dyDescent="0.25">
      <c r="C85" s="13" t="s">
        <v>10</v>
      </c>
      <c r="D85" s="14" t="s">
        <v>75</v>
      </c>
      <c r="E85" s="15">
        <f>SUBTOTAL(9,E84:E84)</f>
        <v>100</v>
      </c>
      <c r="F85" s="15">
        <f>SUBTOTAL(9,F84:F84)</f>
        <v>0</v>
      </c>
      <c r="G85" s="15">
        <f>SUBTOTAL(9,G84:G84)</f>
        <v>-100</v>
      </c>
    </row>
    <row r="86" spans="2:7" ht="14.25" customHeight="1" x14ac:dyDescent="0.25">
      <c r="B86" s="10">
        <v>3320</v>
      </c>
      <c r="C86" s="4"/>
      <c r="D86" s="11" t="s">
        <v>76</v>
      </c>
      <c r="E86" s="1"/>
      <c r="F86" s="1"/>
      <c r="G86" s="1"/>
    </row>
    <row r="87" spans="2:7" x14ac:dyDescent="0.25">
      <c r="C87" s="4">
        <v>1</v>
      </c>
      <c r="D87" s="5" t="s">
        <v>74</v>
      </c>
      <c r="E87" s="12">
        <v>4881</v>
      </c>
      <c r="F87" s="12">
        <v>522.67174999999997</v>
      </c>
      <c r="G87" s="12">
        <v>-4358.3282499999996</v>
      </c>
    </row>
    <row r="88" spans="2:7" x14ac:dyDescent="0.25">
      <c r="C88" s="4">
        <v>3</v>
      </c>
      <c r="D88" s="5" t="s">
        <v>77</v>
      </c>
      <c r="E88" s="12">
        <v>0</v>
      </c>
      <c r="F88" s="12">
        <v>5707.8270599999996</v>
      </c>
      <c r="G88" s="12">
        <v>5707.8270599999996</v>
      </c>
    </row>
    <row r="89" spans="2:7" ht="15" customHeight="1" x14ac:dyDescent="0.25">
      <c r="C89" s="13" t="s">
        <v>10</v>
      </c>
      <c r="D89" s="14" t="s">
        <v>78</v>
      </c>
      <c r="E89" s="15">
        <f>SUBTOTAL(9,E87:E88)</f>
        <v>4881</v>
      </c>
      <c r="F89" s="15">
        <f>SUBTOTAL(9,F87:F88)</f>
        <v>6230.4988099999991</v>
      </c>
      <c r="G89" s="15">
        <f>SUBTOTAL(9,G87:G88)</f>
        <v>1349.49881</v>
      </c>
    </row>
    <row r="90" spans="2:7" ht="14.25" customHeight="1" x14ac:dyDescent="0.25">
      <c r="B90" s="10">
        <v>3322</v>
      </c>
      <c r="C90" s="4"/>
      <c r="D90" s="11" t="s">
        <v>79</v>
      </c>
      <c r="E90" s="1"/>
      <c r="F90" s="1"/>
      <c r="G90" s="1"/>
    </row>
    <row r="91" spans="2:7" x14ac:dyDescent="0.25">
      <c r="C91" s="4">
        <v>1</v>
      </c>
      <c r="D91" s="5" t="s">
        <v>74</v>
      </c>
      <c r="E91" s="12">
        <v>155</v>
      </c>
      <c r="F91" s="12">
        <v>0</v>
      </c>
      <c r="G91" s="12">
        <v>-155</v>
      </c>
    </row>
    <row r="92" spans="2:7" x14ac:dyDescent="0.25">
      <c r="C92" s="4">
        <v>2</v>
      </c>
      <c r="D92" s="5" t="s">
        <v>48</v>
      </c>
      <c r="E92" s="12">
        <v>35853</v>
      </c>
      <c r="F92" s="12">
        <v>24602.502700000001</v>
      </c>
      <c r="G92" s="12">
        <v>-11250.497300000001</v>
      </c>
    </row>
    <row r="93" spans="2:7" ht="15" customHeight="1" x14ac:dyDescent="0.25">
      <c r="C93" s="13" t="s">
        <v>10</v>
      </c>
      <c r="D93" s="14" t="s">
        <v>80</v>
      </c>
      <c r="E93" s="15">
        <f>SUBTOTAL(9,E91:E92)</f>
        <v>36008</v>
      </c>
      <c r="F93" s="15">
        <f>SUBTOTAL(9,F91:F92)</f>
        <v>24602.502700000001</v>
      </c>
      <c r="G93" s="15">
        <f>SUBTOTAL(9,G91:G92)</f>
        <v>-11405.497300000001</v>
      </c>
    </row>
    <row r="94" spans="2:7" ht="14.25" customHeight="1" x14ac:dyDescent="0.25">
      <c r="B94" s="10">
        <v>3323</v>
      </c>
      <c r="C94" s="4"/>
      <c r="D94" s="11" t="s">
        <v>81</v>
      </c>
      <c r="E94" s="1"/>
      <c r="F94" s="1"/>
      <c r="G94" s="1"/>
    </row>
    <row r="95" spans="2:7" x14ac:dyDescent="0.25">
      <c r="C95" s="4">
        <v>1</v>
      </c>
      <c r="D95" s="5" t="s">
        <v>74</v>
      </c>
      <c r="E95" s="12">
        <v>388</v>
      </c>
      <c r="F95" s="12">
        <v>395.64499999999998</v>
      </c>
      <c r="G95" s="12">
        <v>7.6449999999999996</v>
      </c>
    </row>
    <row r="96" spans="2:7" x14ac:dyDescent="0.25">
      <c r="C96" s="4">
        <v>2</v>
      </c>
      <c r="D96" s="5" t="s">
        <v>82</v>
      </c>
      <c r="E96" s="12">
        <v>32405</v>
      </c>
      <c r="F96" s="12">
        <v>32949.201849999998</v>
      </c>
      <c r="G96" s="12">
        <v>544.20185000000004</v>
      </c>
    </row>
    <row r="97" spans="2:7" ht="15" customHeight="1" x14ac:dyDescent="0.25">
      <c r="C97" s="13" t="s">
        <v>10</v>
      </c>
      <c r="D97" s="14" t="s">
        <v>83</v>
      </c>
      <c r="E97" s="15">
        <f>SUBTOTAL(9,E95:E96)</f>
        <v>32793</v>
      </c>
      <c r="F97" s="15">
        <f>SUBTOTAL(9,F95:F96)</f>
        <v>33344.846849999994</v>
      </c>
      <c r="G97" s="15">
        <f>SUBTOTAL(9,G95:G96)</f>
        <v>551.84685000000002</v>
      </c>
    </row>
    <row r="98" spans="2:7" ht="14.25" customHeight="1" x14ac:dyDescent="0.25">
      <c r="B98" s="10">
        <v>3325</v>
      </c>
      <c r="C98" s="4"/>
      <c r="D98" s="11" t="s">
        <v>84</v>
      </c>
      <c r="E98" s="1"/>
      <c r="F98" s="1"/>
      <c r="G98" s="1"/>
    </row>
    <row r="99" spans="2:7" x14ac:dyDescent="0.25">
      <c r="C99" s="4">
        <v>1</v>
      </c>
      <c r="D99" s="5" t="s">
        <v>74</v>
      </c>
      <c r="E99" s="12">
        <v>2444</v>
      </c>
      <c r="F99" s="12">
        <v>1400.0236199999999</v>
      </c>
      <c r="G99" s="12">
        <v>-1043.9763800000001</v>
      </c>
    </row>
    <row r="100" spans="2:7" ht="15" customHeight="1" x14ac:dyDescent="0.25">
      <c r="C100" s="13" t="s">
        <v>10</v>
      </c>
      <c r="D100" s="14" t="s">
        <v>85</v>
      </c>
      <c r="E100" s="15">
        <f>SUBTOTAL(9,E99:E99)</f>
        <v>2444</v>
      </c>
      <c r="F100" s="15">
        <f>SUBTOTAL(9,F99:F99)</f>
        <v>1400.0236199999999</v>
      </c>
      <c r="G100" s="15">
        <f>SUBTOTAL(9,G99:G99)</f>
        <v>-1043.9763800000001</v>
      </c>
    </row>
    <row r="101" spans="2:7" ht="14.25" customHeight="1" x14ac:dyDescent="0.25">
      <c r="B101" s="10">
        <v>3326</v>
      </c>
      <c r="C101" s="4"/>
      <c r="D101" s="11" t="s">
        <v>86</v>
      </c>
      <c r="E101" s="1"/>
      <c r="F101" s="1"/>
      <c r="G101" s="1"/>
    </row>
    <row r="102" spans="2:7" x14ac:dyDescent="0.25">
      <c r="C102" s="4">
        <v>1</v>
      </c>
      <c r="D102" s="5" t="s">
        <v>74</v>
      </c>
      <c r="E102" s="12">
        <v>23672</v>
      </c>
      <c r="F102" s="12">
        <v>22553.861250000002</v>
      </c>
      <c r="G102" s="12">
        <v>-1118.1387500000001</v>
      </c>
    </row>
    <row r="103" spans="2:7" x14ac:dyDescent="0.25">
      <c r="C103" s="4">
        <v>2</v>
      </c>
      <c r="D103" s="5" t="s">
        <v>48</v>
      </c>
      <c r="E103" s="12">
        <v>18336</v>
      </c>
      <c r="F103" s="12">
        <v>31191</v>
      </c>
      <c r="G103" s="12">
        <v>12855</v>
      </c>
    </row>
    <row r="104" spans="2:7" ht="15" customHeight="1" x14ac:dyDescent="0.25">
      <c r="C104" s="13" t="s">
        <v>10</v>
      </c>
      <c r="D104" s="14" t="s">
        <v>87</v>
      </c>
      <c r="E104" s="15">
        <f>SUBTOTAL(9,E102:E103)</f>
        <v>42008</v>
      </c>
      <c r="F104" s="15">
        <f>SUBTOTAL(9,F102:F103)</f>
        <v>53744.861250000002</v>
      </c>
      <c r="G104" s="15">
        <f>SUBTOTAL(9,G102:G103)</f>
        <v>11736.86125</v>
      </c>
    </row>
    <row r="105" spans="2:7" ht="14.25" customHeight="1" x14ac:dyDescent="0.25">
      <c r="B105" s="10">
        <v>3327</v>
      </c>
      <c r="C105" s="4"/>
      <c r="D105" s="11" t="s">
        <v>88</v>
      </c>
      <c r="E105" s="1"/>
      <c r="F105" s="1"/>
      <c r="G105" s="1"/>
    </row>
    <row r="106" spans="2:7" x14ac:dyDescent="0.25">
      <c r="C106" s="4">
        <v>1</v>
      </c>
      <c r="D106" s="5" t="s">
        <v>74</v>
      </c>
      <c r="E106" s="12">
        <v>34589</v>
      </c>
      <c r="F106" s="12">
        <v>40437.808120000002</v>
      </c>
      <c r="G106" s="12">
        <v>5848.8081199999997</v>
      </c>
    </row>
    <row r="107" spans="2:7" x14ac:dyDescent="0.25">
      <c r="C107" s="4">
        <v>2</v>
      </c>
      <c r="D107" s="5" t="s">
        <v>48</v>
      </c>
      <c r="E107" s="12">
        <v>4620</v>
      </c>
      <c r="F107" s="12">
        <v>1854.2172</v>
      </c>
      <c r="G107" s="12">
        <v>-2765.7828</v>
      </c>
    </row>
    <row r="108" spans="2:7" ht="15" customHeight="1" x14ac:dyDescent="0.25">
      <c r="C108" s="13" t="s">
        <v>10</v>
      </c>
      <c r="D108" s="14" t="s">
        <v>89</v>
      </c>
      <c r="E108" s="15">
        <f>SUBTOTAL(9,E106:E107)</f>
        <v>39209</v>
      </c>
      <c r="F108" s="15">
        <f>SUBTOTAL(9,F106:F107)</f>
        <v>42292.025320000001</v>
      </c>
      <c r="G108" s="15">
        <f>SUBTOTAL(9,G106:G107)</f>
        <v>3083.0253199999997</v>
      </c>
    </row>
    <row r="109" spans="2:7" ht="14.25" customHeight="1" x14ac:dyDescent="0.25">
      <c r="B109" s="10">
        <v>3329</v>
      </c>
      <c r="C109" s="4"/>
      <c r="D109" s="11" t="s">
        <v>90</v>
      </c>
      <c r="E109" s="1"/>
      <c r="F109" s="1"/>
      <c r="G109" s="1"/>
    </row>
    <row r="110" spans="2:7" x14ac:dyDescent="0.25">
      <c r="C110" s="4">
        <v>1</v>
      </c>
      <c r="D110" s="5" t="s">
        <v>74</v>
      </c>
      <c r="E110" s="12">
        <v>2444</v>
      </c>
      <c r="F110" s="12">
        <v>2093.3469100000002</v>
      </c>
      <c r="G110" s="12">
        <v>-350.65309000000002</v>
      </c>
    </row>
    <row r="111" spans="2:7" x14ac:dyDescent="0.25">
      <c r="C111" s="4">
        <v>2</v>
      </c>
      <c r="D111" s="5" t="s">
        <v>48</v>
      </c>
      <c r="E111" s="12">
        <v>3747</v>
      </c>
      <c r="F111" s="12">
        <v>548.89026000000001</v>
      </c>
      <c r="G111" s="12">
        <v>-3198.1097399999999</v>
      </c>
    </row>
    <row r="112" spans="2:7" ht="15" customHeight="1" x14ac:dyDescent="0.25">
      <c r="C112" s="13" t="s">
        <v>10</v>
      </c>
      <c r="D112" s="14" t="s">
        <v>91</v>
      </c>
      <c r="E112" s="15">
        <f>SUBTOTAL(9,E110:E111)</f>
        <v>6191</v>
      </c>
      <c r="F112" s="15">
        <f>SUBTOTAL(9,F110:F111)</f>
        <v>2642.2371700000003</v>
      </c>
      <c r="G112" s="15">
        <f>SUBTOTAL(9,G110:G111)</f>
        <v>-3548.7628299999997</v>
      </c>
    </row>
    <row r="113" spans="2:7" ht="14.25" customHeight="1" x14ac:dyDescent="0.25">
      <c r="B113" s="10">
        <v>3334</v>
      </c>
      <c r="C113" s="4"/>
      <c r="D113" s="11" t="s">
        <v>92</v>
      </c>
      <c r="E113" s="1"/>
      <c r="F113" s="1"/>
      <c r="G113" s="1"/>
    </row>
    <row r="114" spans="2:7" x14ac:dyDescent="0.25">
      <c r="C114" s="4">
        <v>1</v>
      </c>
      <c r="D114" s="5" t="s">
        <v>74</v>
      </c>
      <c r="E114" s="12">
        <v>6723</v>
      </c>
      <c r="F114" s="12">
        <v>6858.5795099999996</v>
      </c>
      <c r="G114" s="12">
        <v>135.57951</v>
      </c>
    </row>
    <row r="115" spans="2:7" x14ac:dyDescent="0.25">
      <c r="C115" s="4">
        <v>2</v>
      </c>
      <c r="D115" s="5" t="s">
        <v>48</v>
      </c>
      <c r="E115" s="12">
        <v>9638</v>
      </c>
      <c r="F115" s="12">
        <v>10732.69635</v>
      </c>
      <c r="G115" s="12">
        <v>1094.6963499999999</v>
      </c>
    </row>
    <row r="116" spans="2:7" ht="15" customHeight="1" x14ac:dyDescent="0.25">
      <c r="C116" s="13" t="s">
        <v>10</v>
      </c>
      <c r="D116" s="14" t="s">
        <v>93</v>
      </c>
      <c r="E116" s="15">
        <f>SUBTOTAL(9,E114:E115)</f>
        <v>16361</v>
      </c>
      <c r="F116" s="15">
        <f>SUBTOTAL(9,F114:F115)</f>
        <v>17591.275860000002</v>
      </c>
      <c r="G116" s="15">
        <f>SUBTOTAL(9,G114:G115)</f>
        <v>1230.27586</v>
      </c>
    </row>
    <row r="117" spans="2:7" ht="14.25" customHeight="1" x14ac:dyDescent="0.25">
      <c r="B117" s="10">
        <v>3335</v>
      </c>
      <c r="C117" s="4"/>
      <c r="D117" s="11" t="s">
        <v>94</v>
      </c>
      <c r="E117" s="1"/>
      <c r="F117" s="1"/>
      <c r="G117" s="1"/>
    </row>
    <row r="118" spans="2:7" x14ac:dyDescent="0.25">
      <c r="C118" s="4">
        <v>2</v>
      </c>
      <c r="D118" s="5" t="s">
        <v>48</v>
      </c>
      <c r="E118" s="12">
        <v>4101</v>
      </c>
      <c r="F118" s="12">
        <v>0</v>
      </c>
      <c r="G118" s="12">
        <v>-4101</v>
      </c>
    </row>
    <row r="119" spans="2:7" ht="15" customHeight="1" x14ac:dyDescent="0.25">
      <c r="C119" s="13" t="s">
        <v>10</v>
      </c>
      <c r="D119" s="14" t="s">
        <v>95</v>
      </c>
      <c r="E119" s="15">
        <f>SUBTOTAL(9,E118:E118)</f>
        <v>4101</v>
      </c>
      <c r="F119" s="15">
        <f>SUBTOTAL(9,F118:F118)</f>
        <v>0</v>
      </c>
      <c r="G119" s="15">
        <f>SUBTOTAL(9,G118:G118)</f>
        <v>-4101</v>
      </c>
    </row>
    <row r="120" spans="2:7" ht="14.25" customHeight="1" x14ac:dyDescent="0.25">
      <c r="B120" s="10">
        <v>3339</v>
      </c>
      <c r="C120" s="4"/>
      <c r="D120" s="11" t="s">
        <v>96</v>
      </c>
      <c r="E120" s="1"/>
      <c r="F120" s="1"/>
      <c r="G120" s="1"/>
    </row>
    <row r="121" spans="2:7" x14ac:dyDescent="0.25">
      <c r="C121" s="4">
        <v>2</v>
      </c>
      <c r="D121" s="5" t="s">
        <v>97</v>
      </c>
      <c r="E121" s="12">
        <v>8695</v>
      </c>
      <c r="F121" s="12">
        <v>7541.0569999999998</v>
      </c>
      <c r="G121" s="12">
        <v>-1153.943</v>
      </c>
    </row>
    <row r="122" spans="2:7" x14ac:dyDescent="0.25">
      <c r="C122" s="4">
        <v>4</v>
      </c>
      <c r="D122" s="5" t="s">
        <v>98</v>
      </c>
      <c r="E122" s="12">
        <v>220</v>
      </c>
      <c r="F122" s="12">
        <v>815.9</v>
      </c>
      <c r="G122" s="12">
        <v>595.9</v>
      </c>
    </row>
    <row r="123" spans="2:7" x14ac:dyDescent="0.25">
      <c r="C123" s="4">
        <v>7</v>
      </c>
      <c r="D123" s="5" t="s">
        <v>48</v>
      </c>
      <c r="E123" s="12">
        <v>7870</v>
      </c>
      <c r="F123" s="12">
        <v>17760</v>
      </c>
      <c r="G123" s="12">
        <v>9890</v>
      </c>
    </row>
    <row r="124" spans="2:7" ht="15" customHeight="1" x14ac:dyDescent="0.25">
      <c r="C124" s="13" t="s">
        <v>10</v>
      </c>
      <c r="D124" s="14" t="s">
        <v>99</v>
      </c>
      <c r="E124" s="15">
        <f>SUBTOTAL(9,E121:E123)</f>
        <v>16785</v>
      </c>
      <c r="F124" s="15">
        <f>SUBTOTAL(9,F121:F123)</f>
        <v>26116.957000000002</v>
      </c>
      <c r="G124" s="15">
        <f>SUBTOTAL(9,G121:G123)</f>
        <v>9331.9570000000003</v>
      </c>
    </row>
    <row r="125" spans="2:7" ht="14.25" customHeight="1" x14ac:dyDescent="0.25">
      <c r="B125" s="10">
        <v>3350</v>
      </c>
      <c r="C125" s="4"/>
      <c r="D125" s="11" t="s">
        <v>100</v>
      </c>
      <c r="E125" s="1"/>
      <c r="F125" s="1"/>
      <c r="G125" s="1"/>
    </row>
    <row r="126" spans="2:7" x14ac:dyDescent="0.25">
      <c r="C126" s="4">
        <v>85</v>
      </c>
      <c r="D126" s="5" t="s">
        <v>101</v>
      </c>
      <c r="E126" s="12">
        <v>1000</v>
      </c>
      <c r="F126" s="12">
        <v>0.11663999999999999</v>
      </c>
      <c r="G126" s="12">
        <v>-999.88336000000004</v>
      </c>
    </row>
    <row r="127" spans="2:7" ht="15" customHeight="1" x14ac:dyDescent="0.25">
      <c r="C127" s="13" t="s">
        <v>10</v>
      </c>
      <c r="D127" s="14" t="s">
        <v>102</v>
      </c>
      <c r="E127" s="15">
        <f>SUBTOTAL(9,E126:E126)</f>
        <v>1000</v>
      </c>
      <c r="F127" s="15">
        <f>SUBTOTAL(9,F126:F126)</f>
        <v>0.11663999999999999</v>
      </c>
      <c r="G127" s="15">
        <f>SUBTOTAL(9,G126:G126)</f>
        <v>-999.88336000000004</v>
      </c>
    </row>
    <row r="128" spans="2:7" ht="15" customHeight="1" x14ac:dyDescent="0.25">
      <c r="B128" s="4"/>
      <c r="C128" s="16"/>
      <c r="D128" s="14" t="s">
        <v>103</v>
      </c>
      <c r="E128" s="17">
        <f>SUBTOTAL(9,E83:E127)</f>
        <v>201881</v>
      </c>
      <c r="F128" s="17">
        <f>SUBTOTAL(9,F83:F127)</f>
        <v>207965.34522000002</v>
      </c>
      <c r="G128" s="17">
        <f>SUBTOTAL(9,G83:G127)</f>
        <v>6084.3452199999974</v>
      </c>
    </row>
    <row r="129" spans="2:7" ht="27" customHeight="1" x14ac:dyDescent="0.35">
      <c r="B129" s="1"/>
      <c r="C129" s="4"/>
      <c r="D129" s="9" t="s">
        <v>104</v>
      </c>
      <c r="E129" s="1"/>
      <c r="F129" s="1"/>
      <c r="G129" s="1"/>
    </row>
    <row r="130" spans="2:7" ht="14.25" customHeight="1" x14ac:dyDescent="0.25">
      <c r="B130" s="10">
        <v>3400</v>
      </c>
      <c r="C130" s="4"/>
      <c r="D130" s="11" t="s">
        <v>105</v>
      </c>
      <c r="E130" s="1"/>
      <c r="F130" s="1"/>
      <c r="G130" s="1"/>
    </row>
    <row r="131" spans="2:7" x14ac:dyDescent="0.25">
      <c r="C131" s="4">
        <v>1</v>
      </c>
      <c r="D131" s="5" t="s">
        <v>28</v>
      </c>
      <c r="E131" s="12">
        <v>5641</v>
      </c>
      <c r="F131" s="12">
        <v>4784.1544100000001</v>
      </c>
      <c r="G131" s="12">
        <v>-856.84559000000002</v>
      </c>
    </row>
    <row r="132" spans="2:7" x14ac:dyDescent="0.25">
      <c r="C132" s="4">
        <v>2</v>
      </c>
      <c r="D132" s="5" t="s">
        <v>55</v>
      </c>
      <c r="E132" s="12">
        <v>0</v>
      </c>
      <c r="F132" s="12">
        <v>0</v>
      </c>
      <c r="G132" s="12">
        <v>0</v>
      </c>
    </row>
    <row r="133" spans="2:7" ht="15" customHeight="1" x14ac:dyDescent="0.25">
      <c r="C133" s="13" t="s">
        <v>10</v>
      </c>
      <c r="D133" s="14" t="s">
        <v>106</v>
      </c>
      <c r="E133" s="15">
        <f>SUBTOTAL(9,E131:E132)</f>
        <v>5641</v>
      </c>
      <c r="F133" s="15">
        <f>SUBTOTAL(9,F131:F132)</f>
        <v>4784.1544100000001</v>
      </c>
      <c r="G133" s="15">
        <f>SUBTOTAL(9,G131:G132)</f>
        <v>-856.84559000000002</v>
      </c>
    </row>
    <row r="134" spans="2:7" ht="14.25" customHeight="1" x14ac:dyDescent="0.25">
      <c r="B134" s="10">
        <v>3410</v>
      </c>
      <c r="C134" s="4"/>
      <c r="D134" s="11" t="s">
        <v>107</v>
      </c>
      <c r="E134" s="1"/>
      <c r="F134" s="1"/>
      <c r="G134" s="1"/>
    </row>
    <row r="135" spans="2:7" x14ac:dyDescent="0.25">
      <c r="C135" s="4">
        <v>1</v>
      </c>
      <c r="D135" s="5" t="s">
        <v>108</v>
      </c>
      <c r="E135" s="12">
        <v>212900</v>
      </c>
      <c r="F135" s="12">
        <v>190354.57892999999</v>
      </c>
      <c r="G135" s="12">
        <v>-22545.42107</v>
      </c>
    </row>
    <row r="136" spans="2:7" x14ac:dyDescent="0.25">
      <c r="C136" s="4">
        <v>2</v>
      </c>
      <c r="D136" s="5" t="s">
        <v>109</v>
      </c>
      <c r="E136" s="12">
        <v>23300</v>
      </c>
      <c r="F136" s="12">
        <v>18572.90065</v>
      </c>
      <c r="G136" s="12">
        <v>-4727.0993500000004</v>
      </c>
    </row>
    <row r="137" spans="2:7" x14ac:dyDescent="0.25">
      <c r="C137" s="4">
        <v>3</v>
      </c>
      <c r="D137" s="5" t="s">
        <v>110</v>
      </c>
      <c r="E137" s="12">
        <v>1837</v>
      </c>
      <c r="F137" s="12">
        <v>26349.66733</v>
      </c>
      <c r="G137" s="12">
        <v>24512.66733</v>
      </c>
    </row>
    <row r="138" spans="2:7" x14ac:dyDescent="0.25">
      <c r="C138" s="4">
        <v>4</v>
      </c>
      <c r="D138" s="5" t="s">
        <v>111</v>
      </c>
      <c r="E138" s="12">
        <v>1500</v>
      </c>
      <c r="F138" s="12">
        <v>7293.13004</v>
      </c>
      <c r="G138" s="12">
        <v>5793.13004</v>
      </c>
    </row>
    <row r="139" spans="2:7" ht="15" customHeight="1" x14ac:dyDescent="0.25">
      <c r="C139" s="13" t="s">
        <v>10</v>
      </c>
      <c r="D139" s="14" t="s">
        <v>112</v>
      </c>
      <c r="E139" s="15">
        <f>SUBTOTAL(9,E135:E138)</f>
        <v>239537</v>
      </c>
      <c r="F139" s="15">
        <f>SUBTOTAL(9,F135:F138)</f>
        <v>242570.27694999997</v>
      </c>
      <c r="G139" s="15">
        <f>SUBTOTAL(9,G135:G138)</f>
        <v>3033.2769499999995</v>
      </c>
    </row>
    <row r="140" spans="2:7" ht="14.25" customHeight="1" x14ac:dyDescent="0.25">
      <c r="B140" s="10">
        <v>3411</v>
      </c>
      <c r="C140" s="4"/>
      <c r="D140" s="11" t="s">
        <v>113</v>
      </c>
      <c r="E140" s="1"/>
      <c r="F140" s="1"/>
      <c r="G140" s="1"/>
    </row>
    <row r="141" spans="2:7" x14ac:dyDescent="0.25">
      <c r="C141" s="4">
        <v>3</v>
      </c>
      <c r="D141" s="5" t="s">
        <v>110</v>
      </c>
      <c r="E141" s="12">
        <v>313</v>
      </c>
      <c r="F141" s="12">
        <v>522.68240000000003</v>
      </c>
      <c r="G141" s="12">
        <v>209.6824</v>
      </c>
    </row>
    <row r="142" spans="2:7" ht="15" customHeight="1" x14ac:dyDescent="0.25">
      <c r="C142" s="13" t="s">
        <v>10</v>
      </c>
      <c r="D142" s="14" t="s">
        <v>114</v>
      </c>
      <c r="E142" s="15">
        <f>SUBTOTAL(9,E141:E141)</f>
        <v>313</v>
      </c>
      <c r="F142" s="15">
        <f>SUBTOTAL(9,F141:F141)</f>
        <v>522.68240000000003</v>
      </c>
      <c r="G142" s="15">
        <f>SUBTOTAL(9,G141:G141)</f>
        <v>209.6824</v>
      </c>
    </row>
    <row r="143" spans="2:7" ht="14.25" customHeight="1" x14ac:dyDescent="0.25">
      <c r="B143" s="10">
        <v>3430</v>
      </c>
      <c r="C143" s="4"/>
      <c r="D143" s="11" t="s">
        <v>115</v>
      </c>
      <c r="E143" s="1"/>
      <c r="F143" s="1"/>
      <c r="G143" s="1"/>
    </row>
    <row r="144" spans="2:7" x14ac:dyDescent="0.25">
      <c r="C144" s="4">
        <v>2</v>
      </c>
      <c r="D144" s="5" t="s">
        <v>116</v>
      </c>
      <c r="E144" s="12">
        <v>118791</v>
      </c>
      <c r="F144" s="12">
        <v>119221.43814</v>
      </c>
      <c r="G144" s="12">
        <v>430.43813999999998</v>
      </c>
    </row>
    <row r="145" spans="2:7" x14ac:dyDescent="0.25">
      <c r="C145" s="4">
        <v>3</v>
      </c>
      <c r="D145" s="5" t="s">
        <v>117</v>
      </c>
      <c r="E145" s="12">
        <v>26182</v>
      </c>
      <c r="F145" s="12">
        <v>29587.432639999999</v>
      </c>
      <c r="G145" s="12">
        <v>3405.43264</v>
      </c>
    </row>
    <row r="146" spans="2:7" x14ac:dyDescent="0.25">
      <c r="C146" s="4">
        <v>4</v>
      </c>
      <c r="D146" s="5" t="s">
        <v>118</v>
      </c>
      <c r="E146" s="12">
        <v>33021</v>
      </c>
      <c r="F146" s="12">
        <v>34328.66358</v>
      </c>
      <c r="G146" s="12">
        <v>1307.6635799999999</v>
      </c>
    </row>
    <row r="147" spans="2:7" ht="15" customHeight="1" x14ac:dyDescent="0.25">
      <c r="C147" s="13" t="s">
        <v>10</v>
      </c>
      <c r="D147" s="14" t="s">
        <v>119</v>
      </c>
      <c r="E147" s="15">
        <f>SUBTOTAL(9,E144:E146)</f>
        <v>177994</v>
      </c>
      <c r="F147" s="15">
        <f>SUBTOTAL(9,F144:F146)</f>
        <v>183137.53435999999</v>
      </c>
      <c r="G147" s="15">
        <f>SUBTOTAL(9,G144:G146)</f>
        <v>5143.5343599999997</v>
      </c>
    </row>
    <row r="148" spans="2:7" ht="14.25" customHeight="1" x14ac:dyDescent="0.25">
      <c r="B148" s="10">
        <v>3432</v>
      </c>
      <c r="C148" s="4"/>
      <c r="D148" s="11" t="s">
        <v>120</v>
      </c>
      <c r="E148" s="1"/>
      <c r="F148" s="1"/>
      <c r="G148" s="1"/>
    </row>
    <row r="149" spans="2:7" x14ac:dyDescent="0.25">
      <c r="C149" s="4">
        <v>3</v>
      </c>
      <c r="D149" s="5" t="s">
        <v>117</v>
      </c>
      <c r="E149" s="12">
        <v>1224</v>
      </c>
      <c r="F149" s="12">
        <v>1665.6588200000001</v>
      </c>
      <c r="G149" s="12">
        <v>441.65881999999999</v>
      </c>
    </row>
    <row r="150" spans="2:7" ht="15" customHeight="1" x14ac:dyDescent="0.25">
      <c r="C150" s="13" t="s">
        <v>10</v>
      </c>
      <c r="D150" s="14" t="s">
        <v>121</v>
      </c>
      <c r="E150" s="15">
        <f>SUBTOTAL(9,E149:E149)</f>
        <v>1224</v>
      </c>
      <c r="F150" s="15">
        <f>SUBTOTAL(9,F149:F149)</f>
        <v>1665.6588200000001</v>
      </c>
      <c r="G150" s="15">
        <f>SUBTOTAL(9,G149:G149)</f>
        <v>441.65881999999999</v>
      </c>
    </row>
    <row r="151" spans="2:7" ht="14.25" customHeight="1" x14ac:dyDescent="0.25">
      <c r="B151" s="10">
        <v>3433</v>
      </c>
      <c r="C151" s="4"/>
      <c r="D151" s="11" t="s">
        <v>122</v>
      </c>
      <c r="E151" s="1"/>
      <c r="F151" s="1"/>
      <c r="G151" s="1"/>
    </row>
    <row r="152" spans="2:7" x14ac:dyDescent="0.25">
      <c r="C152" s="4">
        <v>2</v>
      </c>
      <c r="D152" s="5" t="s">
        <v>123</v>
      </c>
      <c r="E152" s="12">
        <v>135</v>
      </c>
      <c r="F152" s="12">
        <v>135.91109</v>
      </c>
      <c r="G152" s="12">
        <v>0.91108999999999996</v>
      </c>
    </row>
    <row r="153" spans="2:7" ht="15" customHeight="1" x14ac:dyDescent="0.25">
      <c r="C153" s="13" t="s">
        <v>10</v>
      </c>
      <c r="D153" s="14" t="s">
        <v>124</v>
      </c>
      <c r="E153" s="15">
        <f>SUBTOTAL(9,E152:E152)</f>
        <v>135</v>
      </c>
      <c r="F153" s="15">
        <f>SUBTOTAL(9,F152:F152)</f>
        <v>135.91109</v>
      </c>
      <c r="G153" s="15">
        <f>SUBTOTAL(9,G152:G152)</f>
        <v>0.91108999999999996</v>
      </c>
    </row>
    <row r="154" spans="2:7" ht="14.25" customHeight="1" x14ac:dyDescent="0.25">
      <c r="B154" s="10">
        <v>3440</v>
      </c>
      <c r="C154" s="4"/>
      <c r="D154" s="11" t="s">
        <v>125</v>
      </c>
      <c r="E154" s="1"/>
      <c r="F154" s="1"/>
      <c r="G154" s="1"/>
    </row>
    <row r="155" spans="2:7" x14ac:dyDescent="0.25">
      <c r="C155" s="4">
        <v>1</v>
      </c>
      <c r="D155" s="5" t="s">
        <v>126</v>
      </c>
      <c r="E155" s="12">
        <v>682257</v>
      </c>
      <c r="F155" s="12">
        <v>616546.03512000002</v>
      </c>
      <c r="G155" s="12">
        <v>-65710.96488</v>
      </c>
    </row>
    <row r="156" spans="2:7" x14ac:dyDescent="0.25">
      <c r="C156" s="4">
        <v>2</v>
      </c>
      <c r="D156" s="5" t="s">
        <v>127</v>
      </c>
      <c r="E156" s="12">
        <v>222296</v>
      </c>
      <c r="F156" s="12">
        <v>142094.94792000001</v>
      </c>
      <c r="G156" s="12">
        <v>-80201.052079999994</v>
      </c>
    </row>
    <row r="157" spans="2:7" x14ac:dyDescent="0.25">
      <c r="C157" s="4">
        <v>3</v>
      </c>
      <c r="D157" s="5" t="s">
        <v>15</v>
      </c>
      <c r="E157" s="12">
        <v>43201</v>
      </c>
      <c r="F157" s="12">
        <v>33244.330199999997</v>
      </c>
      <c r="G157" s="12">
        <v>-9956.6697999999997</v>
      </c>
    </row>
    <row r="158" spans="2:7" x14ac:dyDescent="0.25">
      <c r="C158" s="4">
        <v>4</v>
      </c>
      <c r="D158" s="5" t="s">
        <v>128</v>
      </c>
      <c r="E158" s="12">
        <v>2828</v>
      </c>
      <c r="F158" s="12">
        <v>1613.9509399999999</v>
      </c>
      <c r="G158" s="12">
        <v>-1214.0490600000001</v>
      </c>
    </row>
    <row r="159" spans="2:7" x14ac:dyDescent="0.25">
      <c r="C159" s="4">
        <v>6</v>
      </c>
      <c r="D159" s="5" t="s">
        <v>129</v>
      </c>
      <c r="E159" s="12">
        <v>330034</v>
      </c>
      <c r="F159" s="12">
        <v>340873.92233999999</v>
      </c>
      <c r="G159" s="12">
        <v>10839.922339999999</v>
      </c>
    </row>
    <row r="160" spans="2:7" x14ac:dyDescent="0.25">
      <c r="C160" s="4">
        <v>7</v>
      </c>
      <c r="D160" s="5" t="s">
        <v>130</v>
      </c>
      <c r="E160" s="12">
        <v>774850</v>
      </c>
      <c r="F160" s="12">
        <v>722619.26075000002</v>
      </c>
      <c r="G160" s="12">
        <v>-52230.739249999999</v>
      </c>
    </row>
    <row r="161" spans="2:7" x14ac:dyDescent="0.25">
      <c r="C161" s="4">
        <v>8</v>
      </c>
      <c r="D161" s="5" t="s">
        <v>131</v>
      </c>
      <c r="E161" s="12">
        <v>55000</v>
      </c>
      <c r="F161" s="12">
        <v>25095.545190000001</v>
      </c>
      <c r="G161" s="12">
        <v>-29904.454809999999</v>
      </c>
    </row>
    <row r="162" spans="2:7" ht="15" customHeight="1" x14ac:dyDescent="0.25">
      <c r="C162" s="13" t="s">
        <v>10</v>
      </c>
      <c r="D162" s="14" t="s">
        <v>132</v>
      </c>
      <c r="E162" s="15">
        <f>SUBTOTAL(9,E155:E161)</f>
        <v>2110466</v>
      </c>
      <c r="F162" s="15">
        <f>SUBTOTAL(9,F155:F161)</f>
        <v>1882087.9924599999</v>
      </c>
      <c r="G162" s="15">
        <f>SUBTOTAL(9,G155:G161)</f>
        <v>-228378.00753999999</v>
      </c>
    </row>
    <row r="163" spans="2:7" ht="14.25" customHeight="1" x14ac:dyDescent="0.25">
      <c r="B163" s="10">
        <v>3442</v>
      </c>
      <c r="C163" s="4"/>
      <c r="D163" s="11" t="s">
        <v>133</v>
      </c>
      <c r="E163" s="1"/>
      <c r="F163" s="1"/>
      <c r="G163" s="1"/>
    </row>
    <row r="164" spans="2:7" x14ac:dyDescent="0.25">
      <c r="C164" s="4">
        <v>2</v>
      </c>
      <c r="D164" s="5" t="s">
        <v>28</v>
      </c>
      <c r="E164" s="12">
        <v>27187</v>
      </c>
      <c r="F164" s="12">
        <v>28845.239549999998</v>
      </c>
      <c r="G164" s="12">
        <v>1658.23955</v>
      </c>
    </row>
    <row r="165" spans="2:7" x14ac:dyDescent="0.25">
      <c r="C165" s="4">
        <v>3</v>
      </c>
      <c r="D165" s="5" t="s">
        <v>134</v>
      </c>
      <c r="E165" s="12">
        <v>10790</v>
      </c>
      <c r="F165" s="12">
        <v>6165.4922500000002</v>
      </c>
      <c r="G165" s="12">
        <v>-4624.5077499999998</v>
      </c>
    </row>
    <row r="166" spans="2:7" ht="15" customHeight="1" x14ac:dyDescent="0.25">
      <c r="C166" s="13" t="s">
        <v>10</v>
      </c>
      <c r="D166" s="14" t="s">
        <v>135</v>
      </c>
      <c r="E166" s="15">
        <f>SUBTOTAL(9,E164:E165)</f>
        <v>37977</v>
      </c>
      <c r="F166" s="15">
        <f>SUBTOTAL(9,F164:F165)</f>
        <v>35010.731800000001</v>
      </c>
      <c r="G166" s="15">
        <f>SUBTOTAL(9,G164:G165)</f>
        <v>-2966.2681999999995</v>
      </c>
    </row>
    <row r="167" spans="2:7" ht="14.25" customHeight="1" x14ac:dyDescent="0.25">
      <c r="B167" s="10">
        <v>3444</v>
      </c>
      <c r="C167" s="4"/>
      <c r="D167" s="11" t="s">
        <v>136</v>
      </c>
      <c r="E167" s="1"/>
      <c r="F167" s="1"/>
      <c r="G167" s="1"/>
    </row>
    <row r="168" spans="2:7" x14ac:dyDescent="0.25">
      <c r="C168" s="4">
        <v>2</v>
      </c>
      <c r="D168" s="5" t="s">
        <v>123</v>
      </c>
      <c r="E168" s="12">
        <v>11004</v>
      </c>
      <c r="F168" s="12">
        <v>693.67798000000005</v>
      </c>
      <c r="G168" s="12">
        <v>-10310.32202</v>
      </c>
    </row>
    <row r="169" spans="2:7" ht="15" customHeight="1" x14ac:dyDescent="0.25">
      <c r="C169" s="13" t="s">
        <v>10</v>
      </c>
      <c r="D169" s="14" t="s">
        <v>137</v>
      </c>
      <c r="E169" s="15">
        <f>SUBTOTAL(9,E168:E168)</f>
        <v>11004</v>
      </c>
      <c r="F169" s="15">
        <f>SUBTOTAL(9,F168:F168)</f>
        <v>693.67798000000005</v>
      </c>
      <c r="G169" s="15">
        <f>SUBTOTAL(9,G168:G168)</f>
        <v>-10310.32202</v>
      </c>
    </row>
    <row r="170" spans="2:7" ht="14.25" customHeight="1" x14ac:dyDescent="0.25">
      <c r="B170" s="10">
        <v>3451</v>
      </c>
      <c r="C170" s="4"/>
      <c r="D170" s="11" t="s">
        <v>138</v>
      </c>
      <c r="E170" s="1"/>
      <c r="F170" s="1"/>
      <c r="G170" s="1"/>
    </row>
    <row r="171" spans="2:7" x14ac:dyDescent="0.25">
      <c r="C171" s="4">
        <v>1</v>
      </c>
      <c r="D171" s="5" t="s">
        <v>139</v>
      </c>
      <c r="E171" s="12">
        <v>125453</v>
      </c>
      <c r="F171" s="12">
        <v>108113.73314</v>
      </c>
      <c r="G171" s="12">
        <v>-17339.26686</v>
      </c>
    </row>
    <row r="172" spans="2:7" x14ac:dyDescent="0.25">
      <c r="C172" s="4">
        <v>2</v>
      </c>
      <c r="D172" s="5" t="s">
        <v>140</v>
      </c>
      <c r="E172" s="12">
        <v>37370</v>
      </c>
      <c r="F172" s="12">
        <v>24462.283749999999</v>
      </c>
      <c r="G172" s="12">
        <v>-12907.716249999999</v>
      </c>
    </row>
    <row r="173" spans="2:7" x14ac:dyDescent="0.25">
      <c r="C173" s="4">
        <v>3</v>
      </c>
      <c r="D173" s="5" t="s">
        <v>28</v>
      </c>
      <c r="E173" s="12">
        <v>31676</v>
      </c>
      <c r="F173" s="12">
        <v>23425.402419999999</v>
      </c>
      <c r="G173" s="12">
        <v>-8250.5975799999997</v>
      </c>
    </row>
    <row r="174" spans="2:7" x14ac:dyDescent="0.25">
      <c r="C174" s="4">
        <v>4</v>
      </c>
      <c r="D174" s="5" t="s">
        <v>141</v>
      </c>
      <c r="E174" s="12">
        <v>155781</v>
      </c>
      <c r="F174" s="12">
        <v>110183.00500999999</v>
      </c>
      <c r="G174" s="12">
        <v>-45597.994989999999</v>
      </c>
    </row>
    <row r="175" spans="2:7" x14ac:dyDescent="0.25">
      <c r="C175" s="4">
        <v>5</v>
      </c>
      <c r="D175" s="5" t="s">
        <v>142</v>
      </c>
      <c r="E175" s="12">
        <v>576862</v>
      </c>
      <c r="F175" s="12">
        <v>554881.41925000004</v>
      </c>
      <c r="G175" s="12">
        <v>-21980.580750000001</v>
      </c>
    </row>
    <row r="176" spans="2:7" x14ac:dyDescent="0.25">
      <c r="C176" s="4">
        <v>6</v>
      </c>
      <c r="D176" s="5" t="s">
        <v>123</v>
      </c>
      <c r="E176" s="12">
        <v>17751</v>
      </c>
      <c r="F176" s="12">
        <v>23730.169890000001</v>
      </c>
      <c r="G176" s="12">
        <v>5979.1698900000001</v>
      </c>
    </row>
    <row r="177" spans="2:7" x14ac:dyDescent="0.25">
      <c r="C177" s="4">
        <v>7</v>
      </c>
      <c r="D177" s="5" t="s">
        <v>143</v>
      </c>
      <c r="E177" s="12">
        <v>50000</v>
      </c>
      <c r="F177" s="12">
        <v>49137.155630000001</v>
      </c>
      <c r="G177" s="12">
        <v>-862.84437000000003</v>
      </c>
    </row>
    <row r="178" spans="2:7" x14ac:dyDescent="0.25">
      <c r="C178" s="4">
        <v>40</v>
      </c>
      <c r="D178" s="5" t="s">
        <v>144</v>
      </c>
      <c r="E178" s="12">
        <v>0</v>
      </c>
      <c r="F178" s="12">
        <v>3000</v>
      </c>
      <c r="G178" s="12">
        <v>3000</v>
      </c>
    </row>
    <row r="179" spans="2:7" ht="15" customHeight="1" x14ac:dyDescent="0.25">
      <c r="C179" s="13" t="s">
        <v>10</v>
      </c>
      <c r="D179" s="14" t="s">
        <v>145</v>
      </c>
      <c r="E179" s="15">
        <f>SUBTOTAL(9,E171:E178)</f>
        <v>994893</v>
      </c>
      <c r="F179" s="15">
        <f>SUBTOTAL(9,F171:F178)</f>
        <v>896933.1690900001</v>
      </c>
      <c r="G179" s="15">
        <f>SUBTOTAL(9,G171:G178)</f>
        <v>-97959.830910000004</v>
      </c>
    </row>
    <row r="180" spans="2:7" ht="14.25" customHeight="1" x14ac:dyDescent="0.25">
      <c r="B180" s="10">
        <v>3454</v>
      </c>
      <c r="C180" s="4"/>
      <c r="D180" s="11" t="s">
        <v>146</v>
      </c>
      <c r="E180" s="1"/>
      <c r="F180" s="1"/>
      <c r="G180" s="1"/>
    </row>
    <row r="181" spans="2:7" x14ac:dyDescent="0.25">
      <c r="C181" s="4">
        <v>1</v>
      </c>
      <c r="D181" s="5" t="s">
        <v>123</v>
      </c>
      <c r="E181" s="12">
        <v>31287</v>
      </c>
      <c r="F181" s="12">
        <v>31287</v>
      </c>
      <c r="G181" s="12">
        <v>0</v>
      </c>
    </row>
    <row r="182" spans="2:7" ht="15" customHeight="1" x14ac:dyDescent="0.25">
      <c r="C182" s="13" t="s">
        <v>10</v>
      </c>
      <c r="D182" s="14" t="s">
        <v>147</v>
      </c>
      <c r="E182" s="15">
        <f>SUBTOTAL(9,E181:E181)</f>
        <v>31287</v>
      </c>
      <c r="F182" s="15">
        <f>SUBTOTAL(9,F181:F181)</f>
        <v>31287</v>
      </c>
      <c r="G182" s="15">
        <f>SUBTOTAL(9,G181:G181)</f>
        <v>0</v>
      </c>
    </row>
    <row r="183" spans="2:7" ht="14.25" customHeight="1" x14ac:dyDescent="0.25">
      <c r="B183" s="10">
        <v>3455</v>
      </c>
      <c r="C183" s="4"/>
      <c r="D183" s="11" t="s">
        <v>148</v>
      </c>
      <c r="E183" s="1"/>
      <c r="F183" s="1"/>
      <c r="G183" s="1"/>
    </row>
    <row r="184" spans="2:7" x14ac:dyDescent="0.25">
      <c r="C184" s="4">
        <v>1</v>
      </c>
      <c r="D184" s="5" t="s">
        <v>123</v>
      </c>
      <c r="E184" s="12">
        <v>0</v>
      </c>
      <c r="F184" s="12">
        <v>950.43645000000004</v>
      </c>
      <c r="G184" s="12">
        <v>950.43645000000004</v>
      </c>
    </row>
    <row r="185" spans="2:7" ht="15" customHeight="1" x14ac:dyDescent="0.25">
      <c r="C185" s="13" t="s">
        <v>10</v>
      </c>
      <c r="D185" s="14" t="s">
        <v>149</v>
      </c>
      <c r="E185" s="15">
        <f>SUBTOTAL(9,E184:E184)</f>
        <v>0</v>
      </c>
      <c r="F185" s="15">
        <f>SUBTOTAL(9,F184:F184)</f>
        <v>950.43645000000004</v>
      </c>
      <c r="G185" s="15">
        <f>SUBTOTAL(9,G184:G184)</f>
        <v>950.43645000000004</v>
      </c>
    </row>
    <row r="186" spans="2:7" ht="14.25" customHeight="1" x14ac:dyDescent="0.25">
      <c r="B186" s="10">
        <v>3457</v>
      </c>
      <c r="C186" s="4"/>
      <c r="D186" s="11" t="s">
        <v>150</v>
      </c>
      <c r="E186" s="1"/>
      <c r="F186" s="1"/>
      <c r="G186" s="1"/>
    </row>
    <row r="187" spans="2:7" x14ac:dyDescent="0.25">
      <c r="C187" s="4">
        <v>1</v>
      </c>
      <c r="D187" s="5" t="s">
        <v>151</v>
      </c>
      <c r="E187" s="12">
        <v>43893</v>
      </c>
      <c r="F187" s="12">
        <v>35576.862059999999</v>
      </c>
      <c r="G187" s="12">
        <v>-8316.1379400000005</v>
      </c>
    </row>
    <row r="188" spans="2:7" ht="15" customHeight="1" x14ac:dyDescent="0.25">
      <c r="C188" s="13" t="s">
        <v>10</v>
      </c>
      <c r="D188" s="14" t="s">
        <v>152</v>
      </c>
      <c r="E188" s="15">
        <f>SUBTOTAL(9,E187:E187)</f>
        <v>43893</v>
      </c>
      <c r="F188" s="15">
        <f>SUBTOTAL(9,F187:F187)</f>
        <v>35576.862059999999</v>
      </c>
      <c r="G188" s="15">
        <f>SUBTOTAL(9,G187:G187)</f>
        <v>-8316.1379400000005</v>
      </c>
    </row>
    <row r="189" spans="2:7" ht="14.25" customHeight="1" x14ac:dyDescent="0.25">
      <c r="B189" s="10">
        <v>3470</v>
      </c>
      <c r="C189" s="4"/>
      <c r="D189" s="11" t="s">
        <v>153</v>
      </c>
      <c r="E189" s="1"/>
      <c r="F189" s="1"/>
      <c r="G189" s="1"/>
    </row>
    <row r="190" spans="2:7" x14ac:dyDescent="0.25">
      <c r="C190" s="4">
        <v>1</v>
      </c>
      <c r="D190" s="5" t="s">
        <v>154</v>
      </c>
      <c r="E190" s="12">
        <v>4773</v>
      </c>
      <c r="F190" s="12">
        <v>2297.0563499999998</v>
      </c>
      <c r="G190" s="12">
        <v>-2475.9436500000002</v>
      </c>
    </row>
    <row r="191" spans="2:7" x14ac:dyDescent="0.25">
      <c r="C191" s="4">
        <v>2</v>
      </c>
      <c r="D191" s="5" t="s">
        <v>155</v>
      </c>
      <c r="E191" s="12">
        <v>5668</v>
      </c>
      <c r="F191" s="12">
        <v>0</v>
      </c>
      <c r="G191" s="12">
        <v>-5668</v>
      </c>
    </row>
    <row r="192" spans="2:7" ht="15" customHeight="1" x14ac:dyDescent="0.25">
      <c r="C192" s="13" t="s">
        <v>10</v>
      </c>
      <c r="D192" s="14" t="s">
        <v>156</v>
      </c>
      <c r="E192" s="15">
        <f>SUBTOTAL(9,E190:E191)</f>
        <v>10441</v>
      </c>
      <c r="F192" s="15">
        <f>SUBTOTAL(9,F190:F191)</f>
        <v>2297.0563499999998</v>
      </c>
      <c r="G192" s="15">
        <f>SUBTOTAL(9,G190:G191)</f>
        <v>-8143.9436500000002</v>
      </c>
    </row>
    <row r="193" spans="2:7" ht="14.25" customHeight="1" x14ac:dyDescent="0.25">
      <c r="B193" s="10">
        <v>3473</v>
      </c>
      <c r="C193" s="4"/>
      <c r="D193" s="11" t="s">
        <v>157</v>
      </c>
      <c r="E193" s="1"/>
      <c r="F193" s="1"/>
      <c r="G193" s="1"/>
    </row>
    <row r="194" spans="2:7" x14ac:dyDescent="0.25">
      <c r="C194" s="4">
        <v>1</v>
      </c>
      <c r="D194" s="5" t="s">
        <v>28</v>
      </c>
      <c r="E194" s="12">
        <v>5</v>
      </c>
      <c r="F194" s="12">
        <v>275.5</v>
      </c>
      <c r="G194" s="12">
        <v>270.5</v>
      </c>
    </row>
    <row r="195" spans="2:7" x14ac:dyDescent="0.25">
      <c r="C195" s="4">
        <v>2</v>
      </c>
      <c r="D195" s="5" t="s">
        <v>158</v>
      </c>
      <c r="E195" s="12">
        <v>6500</v>
      </c>
      <c r="F195" s="12">
        <v>0</v>
      </c>
      <c r="G195" s="12">
        <v>-6500</v>
      </c>
    </row>
    <row r="196" spans="2:7" ht="15" customHeight="1" x14ac:dyDescent="0.25">
      <c r="C196" s="13" t="s">
        <v>10</v>
      </c>
      <c r="D196" s="14" t="s">
        <v>159</v>
      </c>
      <c r="E196" s="15">
        <f>SUBTOTAL(9,E194:E195)</f>
        <v>6505</v>
      </c>
      <c r="F196" s="15">
        <f>SUBTOTAL(9,F194:F195)</f>
        <v>275.5</v>
      </c>
      <c r="G196" s="15">
        <f>SUBTOTAL(9,G194:G195)</f>
        <v>-6229.5</v>
      </c>
    </row>
    <row r="197" spans="2:7" ht="14.25" customHeight="1" x14ac:dyDescent="0.25">
      <c r="B197" s="10">
        <v>3481</v>
      </c>
      <c r="C197" s="4"/>
      <c r="D197" s="11" t="s">
        <v>160</v>
      </c>
      <c r="E197" s="1"/>
      <c r="F197" s="1"/>
      <c r="G197" s="1"/>
    </row>
    <row r="198" spans="2:7" x14ac:dyDescent="0.25">
      <c r="C198" s="4">
        <v>1</v>
      </c>
      <c r="D198" s="5" t="s">
        <v>161</v>
      </c>
      <c r="E198" s="12">
        <v>7137</v>
      </c>
      <c r="F198" s="12">
        <v>7652.7629999999999</v>
      </c>
      <c r="G198" s="12">
        <v>515.76300000000003</v>
      </c>
    </row>
    <row r="199" spans="2:7" ht="15" customHeight="1" x14ac:dyDescent="0.25">
      <c r="C199" s="13" t="s">
        <v>10</v>
      </c>
      <c r="D199" s="14" t="s">
        <v>162</v>
      </c>
      <c r="E199" s="15">
        <f>SUBTOTAL(9,E198:E198)</f>
        <v>7137</v>
      </c>
      <c r="F199" s="15">
        <f>SUBTOTAL(9,F198:F198)</f>
        <v>7652.7629999999999</v>
      </c>
      <c r="G199" s="15">
        <f>SUBTOTAL(9,G198:G198)</f>
        <v>515.76300000000003</v>
      </c>
    </row>
    <row r="200" spans="2:7" ht="14.25" customHeight="1" x14ac:dyDescent="0.25">
      <c r="B200" s="10">
        <v>3490</v>
      </c>
      <c r="C200" s="4"/>
      <c r="D200" s="11" t="s">
        <v>163</v>
      </c>
      <c r="E200" s="1"/>
      <c r="F200" s="1"/>
      <c r="G200" s="1"/>
    </row>
    <row r="201" spans="2:7" x14ac:dyDescent="0.25">
      <c r="C201" s="4">
        <v>1</v>
      </c>
      <c r="D201" s="5" t="s">
        <v>164</v>
      </c>
      <c r="E201" s="12">
        <v>5906</v>
      </c>
      <c r="F201" s="12">
        <v>0</v>
      </c>
      <c r="G201" s="12">
        <v>-5906</v>
      </c>
    </row>
    <row r="202" spans="2:7" x14ac:dyDescent="0.25">
      <c r="C202" s="4">
        <v>3</v>
      </c>
      <c r="D202" s="5" t="s">
        <v>165</v>
      </c>
      <c r="E202" s="12">
        <v>31699</v>
      </c>
      <c r="F202" s="12">
        <v>0</v>
      </c>
      <c r="G202" s="12">
        <v>-31699</v>
      </c>
    </row>
    <row r="203" spans="2:7" x14ac:dyDescent="0.25">
      <c r="C203" s="4">
        <v>4</v>
      </c>
      <c r="D203" s="5" t="s">
        <v>166</v>
      </c>
      <c r="E203" s="12">
        <v>3111058</v>
      </c>
      <c r="F203" s="12">
        <v>0</v>
      </c>
      <c r="G203" s="12">
        <v>-3111058</v>
      </c>
    </row>
    <row r="204" spans="2:7" x14ac:dyDescent="0.25">
      <c r="C204" s="4">
        <v>5</v>
      </c>
      <c r="D204" s="5" t="s">
        <v>167</v>
      </c>
      <c r="E204" s="12">
        <v>3985</v>
      </c>
      <c r="F204" s="12">
        <v>4553.3361000000004</v>
      </c>
      <c r="G204" s="12">
        <v>568.33609999999999</v>
      </c>
    </row>
    <row r="205" spans="2:7" x14ac:dyDescent="0.25">
      <c r="C205" s="4">
        <v>6</v>
      </c>
      <c r="D205" s="5" t="s">
        <v>168</v>
      </c>
      <c r="E205" s="12">
        <v>14325</v>
      </c>
      <c r="F205" s="12">
        <v>0</v>
      </c>
      <c r="G205" s="12">
        <v>-14325</v>
      </c>
    </row>
    <row r="206" spans="2:7" x14ac:dyDescent="0.25">
      <c r="C206" s="4">
        <v>7</v>
      </c>
      <c r="D206" s="5" t="s">
        <v>169</v>
      </c>
      <c r="E206" s="12">
        <v>20383</v>
      </c>
      <c r="F206" s="12">
        <v>0</v>
      </c>
      <c r="G206" s="12">
        <v>-20383</v>
      </c>
    </row>
    <row r="207" spans="2:7" x14ac:dyDescent="0.25">
      <c r="C207" s="4">
        <v>8</v>
      </c>
      <c r="D207" s="5" t="s">
        <v>170</v>
      </c>
      <c r="E207" s="12">
        <v>52513</v>
      </c>
      <c r="F207" s="12">
        <v>0</v>
      </c>
      <c r="G207" s="12">
        <v>-52513</v>
      </c>
    </row>
    <row r="208" spans="2:7" ht="15" customHeight="1" x14ac:dyDescent="0.25">
      <c r="C208" s="13" t="s">
        <v>10</v>
      </c>
      <c r="D208" s="14" t="s">
        <v>171</v>
      </c>
      <c r="E208" s="15">
        <f>SUBTOTAL(9,E201:E207)</f>
        <v>3239869</v>
      </c>
      <c r="F208" s="15">
        <f>SUBTOTAL(9,F201:F207)</f>
        <v>4553.3361000000004</v>
      </c>
      <c r="G208" s="15">
        <f>SUBTOTAL(9,G201:G207)</f>
        <v>-3235315.6639</v>
      </c>
    </row>
    <row r="209" spans="2:7" ht="15" customHeight="1" x14ac:dyDescent="0.25">
      <c r="B209" s="4"/>
      <c r="C209" s="16"/>
      <c r="D209" s="14" t="s">
        <v>172</v>
      </c>
      <c r="E209" s="17">
        <f>SUBTOTAL(9,E130:E208)</f>
        <v>6918316</v>
      </c>
      <c r="F209" s="17">
        <f>SUBTOTAL(9,F130:F208)</f>
        <v>3330134.7433200004</v>
      </c>
      <c r="G209" s="17">
        <f>SUBTOTAL(9,G130:G208)</f>
        <v>-3588181.2566800001</v>
      </c>
    </row>
    <row r="210" spans="2:7" ht="27" customHeight="1" x14ac:dyDescent="0.35">
      <c r="B210" s="1"/>
      <c r="C210" s="4"/>
      <c r="D210" s="9" t="s">
        <v>173</v>
      </c>
      <c r="E210" s="1"/>
      <c r="F210" s="1"/>
      <c r="G210" s="1"/>
    </row>
    <row r="211" spans="2:7" ht="14.25" customHeight="1" x14ac:dyDescent="0.25">
      <c r="B211" s="10">
        <v>3563</v>
      </c>
      <c r="C211" s="4"/>
      <c r="D211" s="11" t="s">
        <v>174</v>
      </c>
      <c r="E211" s="1"/>
      <c r="F211" s="1"/>
      <c r="G211" s="1"/>
    </row>
    <row r="212" spans="2:7" x14ac:dyDescent="0.25">
      <c r="C212" s="4">
        <v>2</v>
      </c>
      <c r="D212" s="5" t="s">
        <v>28</v>
      </c>
      <c r="E212" s="12">
        <v>3141</v>
      </c>
      <c r="F212" s="12">
        <v>2649.28829</v>
      </c>
      <c r="G212" s="12">
        <v>-491.71170999999998</v>
      </c>
    </row>
    <row r="213" spans="2:7" ht="15" customHeight="1" x14ac:dyDescent="0.25">
      <c r="C213" s="13" t="s">
        <v>10</v>
      </c>
      <c r="D213" s="14" t="s">
        <v>175</v>
      </c>
      <c r="E213" s="15">
        <f>SUBTOTAL(9,E212:E212)</f>
        <v>3141</v>
      </c>
      <c r="F213" s="15">
        <f>SUBTOTAL(9,F212:F212)</f>
        <v>2649.28829</v>
      </c>
      <c r="G213" s="15">
        <f>SUBTOTAL(9,G212:G212)</f>
        <v>-491.71170999999998</v>
      </c>
    </row>
    <row r="214" spans="2:7" ht="14.25" customHeight="1" x14ac:dyDescent="0.25">
      <c r="B214" s="10">
        <v>3585</v>
      </c>
      <c r="C214" s="4"/>
      <c r="D214" s="11" t="s">
        <v>176</v>
      </c>
      <c r="E214" s="1"/>
      <c r="F214" s="1"/>
      <c r="G214" s="1"/>
    </row>
    <row r="215" spans="2:7" x14ac:dyDescent="0.25">
      <c r="C215" s="4">
        <v>1</v>
      </c>
      <c r="D215" s="5" t="s">
        <v>177</v>
      </c>
      <c r="E215" s="12">
        <v>3271</v>
      </c>
      <c r="F215" s="12">
        <v>3538.7815000000001</v>
      </c>
      <c r="G215" s="12">
        <v>267.78149999999999</v>
      </c>
    </row>
    <row r="216" spans="2:7" ht="15" customHeight="1" x14ac:dyDescent="0.25">
      <c r="C216" s="13" t="s">
        <v>10</v>
      </c>
      <c r="D216" s="14" t="s">
        <v>178</v>
      </c>
      <c r="E216" s="15">
        <f>SUBTOTAL(9,E215:E215)</f>
        <v>3271</v>
      </c>
      <c r="F216" s="15">
        <f>SUBTOTAL(9,F215:F215)</f>
        <v>3538.7815000000001</v>
      </c>
      <c r="G216" s="15">
        <f>SUBTOTAL(9,G215:G215)</f>
        <v>267.78149999999999</v>
      </c>
    </row>
    <row r="217" spans="2:7" ht="14.25" customHeight="1" x14ac:dyDescent="0.25">
      <c r="B217" s="10">
        <v>3587</v>
      </c>
      <c r="C217" s="4"/>
      <c r="D217" s="11" t="s">
        <v>179</v>
      </c>
      <c r="E217" s="1"/>
      <c r="F217" s="1"/>
      <c r="G217" s="1"/>
    </row>
    <row r="218" spans="2:7" x14ac:dyDescent="0.25">
      <c r="C218" s="4">
        <v>4</v>
      </c>
      <c r="D218" s="5" t="s">
        <v>177</v>
      </c>
      <c r="E218" s="12">
        <v>41245</v>
      </c>
      <c r="F218" s="12">
        <v>41286.886559999999</v>
      </c>
      <c r="G218" s="12">
        <v>41.886560000000003</v>
      </c>
    </row>
    <row r="219" spans="2:7" x14ac:dyDescent="0.25">
      <c r="C219" s="4">
        <v>85</v>
      </c>
      <c r="D219" s="5" t="s">
        <v>28</v>
      </c>
      <c r="E219" s="12">
        <v>115</v>
      </c>
      <c r="F219" s="12">
        <v>45.309049999999999</v>
      </c>
      <c r="G219" s="12">
        <v>-69.690950000000001</v>
      </c>
    </row>
    <row r="220" spans="2:7" ht="15" customHeight="1" x14ac:dyDescent="0.25">
      <c r="C220" s="13" t="s">
        <v>10</v>
      </c>
      <c r="D220" s="14" t="s">
        <v>180</v>
      </c>
      <c r="E220" s="15">
        <f>SUBTOTAL(9,E218:E219)</f>
        <v>41360</v>
      </c>
      <c r="F220" s="15">
        <f>SUBTOTAL(9,F218:F219)</f>
        <v>41332.195610000002</v>
      </c>
      <c r="G220" s="15">
        <f>SUBTOTAL(9,G218:G219)</f>
        <v>-27.804389999999998</v>
      </c>
    </row>
    <row r="221" spans="2:7" ht="14.25" customHeight="1" x14ac:dyDescent="0.25">
      <c r="B221" s="10">
        <v>3595</v>
      </c>
      <c r="C221" s="4"/>
      <c r="D221" s="11" t="s">
        <v>181</v>
      </c>
      <c r="E221" s="1"/>
      <c r="F221" s="1"/>
      <c r="G221" s="1"/>
    </row>
    <row r="222" spans="2:7" x14ac:dyDescent="0.25">
      <c r="C222" s="4">
        <v>1</v>
      </c>
      <c r="D222" s="5" t="s">
        <v>182</v>
      </c>
      <c r="E222" s="12">
        <v>425000</v>
      </c>
      <c r="F222" s="12">
        <v>400085.77260999999</v>
      </c>
      <c r="G222" s="12">
        <v>-24914.22739</v>
      </c>
    </row>
    <row r="223" spans="2:7" x14ac:dyDescent="0.25">
      <c r="C223" s="4">
        <v>2</v>
      </c>
      <c r="D223" s="5" t="s">
        <v>183</v>
      </c>
      <c r="E223" s="12">
        <v>181868</v>
      </c>
      <c r="F223" s="12">
        <v>171739.72355</v>
      </c>
      <c r="G223" s="12">
        <v>-10128.276449999999</v>
      </c>
    </row>
    <row r="224" spans="2:7" x14ac:dyDescent="0.25">
      <c r="C224" s="4">
        <v>3</v>
      </c>
      <c r="D224" s="5" t="s">
        <v>184</v>
      </c>
      <c r="E224" s="12">
        <v>244265</v>
      </c>
      <c r="F224" s="12">
        <v>171025.19587</v>
      </c>
      <c r="G224" s="12">
        <v>-73239.804130000004</v>
      </c>
    </row>
    <row r="225" spans="2:7" ht="15" customHeight="1" x14ac:dyDescent="0.25">
      <c r="C225" s="13" t="s">
        <v>10</v>
      </c>
      <c r="D225" s="14" t="s">
        <v>185</v>
      </c>
      <c r="E225" s="15">
        <f>SUBTOTAL(9,E222:E224)</f>
        <v>851133</v>
      </c>
      <c r="F225" s="15">
        <f>SUBTOTAL(9,F222:F224)</f>
        <v>742850.69203000003</v>
      </c>
      <c r="G225" s="15">
        <f>SUBTOTAL(9,G222:G224)</f>
        <v>-108282.30796999999</v>
      </c>
    </row>
    <row r="226" spans="2:7" ht="15" customHeight="1" x14ac:dyDescent="0.25">
      <c r="B226" s="4"/>
      <c r="C226" s="16"/>
      <c r="D226" s="14" t="s">
        <v>186</v>
      </c>
      <c r="E226" s="17">
        <f>SUBTOTAL(9,E211:E225)</f>
        <v>898905</v>
      </c>
      <c r="F226" s="17">
        <f>SUBTOTAL(9,F211:F225)</f>
        <v>790370.95742999995</v>
      </c>
      <c r="G226" s="17">
        <f>SUBTOTAL(9,G211:G225)</f>
        <v>-108534.04257000001</v>
      </c>
    </row>
    <row r="227" spans="2:7" ht="27" customHeight="1" x14ac:dyDescent="0.35">
      <c r="B227" s="1"/>
      <c r="C227" s="4"/>
      <c r="D227" s="9" t="s">
        <v>187</v>
      </c>
      <c r="E227" s="1"/>
      <c r="F227" s="1"/>
      <c r="G227" s="1"/>
    </row>
    <row r="228" spans="2:7" ht="14.25" customHeight="1" x14ac:dyDescent="0.25">
      <c r="B228" s="10">
        <v>3605</v>
      </c>
      <c r="C228" s="4"/>
      <c r="D228" s="11" t="s">
        <v>188</v>
      </c>
      <c r="E228" s="1"/>
      <c r="F228" s="1"/>
      <c r="G228" s="1"/>
    </row>
    <row r="229" spans="2:7" x14ac:dyDescent="0.25">
      <c r="C229" s="4">
        <v>1</v>
      </c>
      <c r="D229" s="5" t="s">
        <v>189</v>
      </c>
      <c r="E229" s="12">
        <v>9261</v>
      </c>
      <c r="F229" s="12">
        <v>8532.7138300000006</v>
      </c>
      <c r="G229" s="12">
        <v>-728.28616999999997</v>
      </c>
    </row>
    <row r="230" spans="2:7" x14ac:dyDescent="0.25">
      <c r="C230" s="4">
        <v>4</v>
      </c>
      <c r="D230" s="5" t="s">
        <v>190</v>
      </c>
      <c r="E230" s="12">
        <v>4708</v>
      </c>
      <c r="F230" s="12">
        <v>3083.98144</v>
      </c>
      <c r="G230" s="12">
        <v>-1624.01856</v>
      </c>
    </row>
    <row r="231" spans="2:7" x14ac:dyDescent="0.25">
      <c r="C231" s="4">
        <v>5</v>
      </c>
      <c r="D231" s="5" t="s">
        <v>191</v>
      </c>
      <c r="E231" s="12">
        <v>20755</v>
      </c>
      <c r="F231" s="12">
        <v>21459.077590000001</v>
      </c>
      <c r="G231" s="12">
        <v>704.07758999999999</v>
      </c>
    </row>
    <row r="232" spans="2:7" ht="15" customHeight="1" x14ac:dyDescent="0.25">
      <c r="C232" s="13" t="s">
        <v>10</v>
      </c>
      <c r="D232" s="14" t="s">
        <v>192</v>
      </c>
      <c r="E232" s="15">
        <f>SUBTOTAL(9,E229:E231)</f>
        <v>34724</v>
      </c>
      <c r="F232" s="15">
        <f>SUBTOTAL(9,F229:F231)</f>
        <v>33075.772859999997</v>
      </c>
      <c r="G232" s="15">
        <f>SUBTOTAL(9,G229:G231)</f>
        <v>-1648.22714</v>
      </c>
    </row>
    <row r="233" spans="2:7" ht="14.25" customHeight="1" x14ac:dyDescent="0.25">
      <c r="B233" s="10">
        <v>3634</v>
      </c>
      <c r="C233" s="4"/>
      <c r="D233" s="11" t="s">
        <v>193</v>
      </c>
      <c r="E233" s="1"/>
      <c r="F233" s="1"/>
      <c r="G233" s="1"/>
    </row>
    <row r="234" spans="2:7" x14ac:dyDescent="0.25">
      <c r="C234" s="4">
        <v>85</v>
      </c>
      <c r="D234" s="5" t="s">
        <v>194</v>
      </c>
      <c r="E234" s="12">
        <v>0</v>
      </c>
      <c r="F234" s="12">
        <v>0</v>
      </c>
      <c r="G234" s="12">
        <v>0</v>
      </c>
    </row>
    <row r="235" spans="2:7" ht="15" customHeight="1" x14ac:dyDescent="0.25">
      <c r="C235" s="13" t="s">
        <v>10</v>
      </c>
      <c r="D235" s="14" t="s">
        <v>195</v>
      </c>
      <c r="E235" s="15">
        <f>SUBTOTAL(9,E234:E234)</f>
        <v>0</v>
      </c>
      <c r="F235" s="15">
        <f>SUBTOTAL(9,F234:F234)</f>
        <v>0</v>
      </c>
      <c r="G235" s="15">
        <f>SUBTOTAL(9,G234:G234)</f>
        <v>0</v>
      </c>
    </row>
    <row r="236" spans="2:7" ht="14.25" customHeight="1" x14ac:dyDescent="0.25">
      <c r="B236" s="10">
        <v>3635</v>
      </c>
      <c r="C236" s="4"/>
      <c r="D236" s="11" t="s">
        <v>196</v>
      </c>
      <c r="E236" s="1"/>
      <c r="F236" s="1"/>
      <c r="G236" s="1"/>
    </row>
    <row r="237" spans="2:7" x14ac:dyDescent="0.25">
      <c r="C237" s="4">
        <v>1</v>
      </c>
      <c r="D237" s="5" t="s">
        <v>197</v>
      </c>
      <c r="E237" s="12">
        <v>700</v>
      </c>
      <c r="F237" s="12">
        <v>669.59038999999996</v>
      </c>
      <c r="G237" s="12">
        <v>-30.409610000000001</v>
      </c>
    </row>
    <row r="238" spans="2:7" ht="15" customHeight="1" x14ac:dyDescent="0.25">
      <c r="C238" s="13" t="s">
        <v>10</v>
      </c>
      <c r="D238" s="14" t="s">
        <v>198</v>
      </c>
      <c r="E238" s="15">
        <f>SUBTOTAL(9,E237:E237)</f>
        <v>700</v>
      </c>
      <c r="F238" s="15">
        <f>SUBTOTAL(9,F237:F237)</f>
        <v>669.59038999999996</v>
      </c>
      <c r="G238" s="15">
        <f>SUBTOTAL(9,G237:G237)</f>
        <v>-30.409610000000001</v>
      </c>
    </row>
    <row r="239" spans="2:7" ht="14.25" customHeight="1" x14ac:dyDescent="0.25">
      <c r="B239" s="10">
        <v>3640</v>
      </c>
      <c r="C239" s="4"/>
      <c r="D239" s="11" t="s">
        <v>199</v>
      </c>
      <c r="E239" s="1"/>
      <c r="F239" s="1"/>
      <c r="G239" s="1"/>
    </row>
    <row r="240" spans="2:7" x14ac:dyDescent="0.25">
      <c r="C240" s="4">
        <v>4</v>
      </c>
      <c r="D240" s="5" t="s">
        <v>200</v>
      </c>
      <c r="E240" s="12">
        <v>5376</v>
      </c>
      <c r="F240" s="12">
        <v>0</v>
      </c>
      <c r="G240" s="12">
        <v>-5376</v>
      </c>
    </row>
    <row r="241" spans="2:7" x14ac:dyDescent="0.25">
      <c r="C241" s="4">
        <v>6</v>
      </c>
      <c r="D241" s="5" t="s">
        <v>123</v>
      </c>
      <c r="E241" s="12">
        <v>4400</v>
      </c>
      <c r="F241" s="12">
        <v>3872.13852</v>
      </c>
      <c r="G241" s="12">
        <v>-527.86148000000003</v>
      </c>
    </row>
    <row r="242" spans="2:7" x14ac:dyDescent="0.25">
      <c r="C242" s="4">
        <v>7</v>
      </c>
      <c r="D242" s="5" t="s">
        <v>201</v>
      </c>
      <c r="E242" s="12">
        <v>21000</v>
      </c>
      <c r="F242" s="12">
        <v>19823.719000000001</v>
      </c>
      <c r="G242" s="12">
        <v>-1176.2809999999999</v>
      </c>
    </row>
    <row r="243" spans="2:7" x14ac:dyDescent="0.25">
      <c r="C243" s="4">
        <v>8</v>
      </c>
      <c r="D243" s="5" t="s">
        <v>202</v>
      </c>
      <c r="E243" s="12">
        <v>17618</v>
      </c>
      <c r="F243" s="12">
        <v>13221.97186</v>
      </c>
      <c r="G243" s="12">
        <v>-4396.0281400000003</v>
      </c>
    </row>
    <row r="244" spans="2:7" x14ac:dyDescent="0.25">
      <c r="C244" s="4">
        <v>85</v>
      </c>
      <c r="D244" s="5" t="s">
        <v>101</v>
      </c>
      <c r="E244" s="12">
        <v>16000</v>
      </c>
      <c r="F244" s="12">
        <v>14810.70672</v>
      </c>
      <c r="G244" s="12">
        <v>-1189.2932800000001</v>
      </c>
    </row>
    <row r="245" spans="2:7" x14ac:dyDescent="0.25">
      <c r="C245" s="4">
        <v>86</v>
      </c>
      <c r="D245" s="5" t="s">
        <v>203</v>
      </c>
      <c r="E245" s="12">
        <v>64950</v>
      </c>
      <c r="F245" s="12">
        <v>65882.028539999999</v>
      </c>
      <c r="G245" s="12">
        <v>932.02854000000002</v>
      </c>
    </row>
    <row r="246" spans="2:7" ht="15" customHeight="1" x14ac:dyDescent="0.25">
      <c r="C246" s="13" t="s">
        <v>10</v>
      </c>
      <c r="D246" s="14" t="s">
        <v>204</v>
      </c>
      <c r="E246" s="15">
        <f>SUBTOTAL(9,E240:E245)</f>
        <v>129344</v>
      </c>
      <c r="F246" s="15">
        <f>SUBTOTAL(9,F240:F245)</f>
        <v>117610.56464</v>
      </c>
      <c r="G246" s="15">
        <f>SUBTOTAL(9,G240:G245)</f>
        <v>-11733.435360000001</v>
      </c>
    </row>
    <row r="247" spans="2:7" ht="14.25" customHeight="1" x14ac:dyDescent="0.25">
      <c r="B247" s="10">
        <v>3671</v>
      </c>
      <c r="C247" s="4"/>
      <c r="D247" s="11" t="s">
        <v>205</v>
      </c>
      <c r="E247" s="1"/>
      <c r="F247" s="1"/>
      <c r="G247" s="1"/>
    </row>
    <row r="248" spans="2:7" x14ac:dyDescent="0.25">
      <c r="C248" s="4">
        <v>4</v>
      </c>
      <c r="D248" s="5" t="s">
        <v>206</v>
      </c>
      <c r="E248" s="12">
        <v>12779</v>
      </c>
      <c r="F248" s="12">
        <v>0</v>
      </c>
      <c r="G248" s="12">
        <v>-12779</v>
      </c>
    </row>
    <row r="249" spans="2:7" ht="15" customHeight="1" x14ac:dyDescent="0.25">
      <c r="C249" s="13" t="s">
        <v>10</v>
      </c>
      <c r="D249" s="14" t="s">
        <v>207</v>
      </c>
      <c r="E249" s="15">
        <f>SUBTOTAL(9,E248:E248)</f>
        <v>12779</v>
      </c>
      <c r="F249" s="15">
        <f>SUBTOTAL(9,F248:F248)</f>
        <v>0</v>
      </c>
      <c r="G249" s="15">
        <f>SUBTOTAL(9,G248:G248)</f>
        <v>-12779</v>
      </c>
    </row>
    <row r="250" spans="2:7" ht="14.25" customHeight="1" x14ac:dyDescent="0.25">
      <c r="B250" s="10">
        <v>3672</v>
      </c>
      <c r="C250" s="4"/>
      <c r="D250" s="11" t="s">
        <v>208</v>
      </c>
      <c r="E250" s="1"/>
      <c r="F250" s="1"/>
      <c r="G250" s="1"/>
    </row>
    <row r="251" spans="2:7" x14ac:dyDescent="0.25">
      <c r="C251" s="4">
        <v>1</v>
      </c>
      <c r="D251" s="5" t="s">
        <v>209</v>
      </c>
      <c r="E251" s="12">
        <v>47641</v>
      </c>
      <c r="F251" s="12">
        <v>0</v>
      </c>
      <c r="G251" s="12">
        <v>-47641</v>
      </c>
    </row>
    <row r="252" spans="2:7" ht="15" customHeight="1" x14ac:dyDescent="0.25">
      <c r="C252" s="13" t="s">
        <v>10</v>
      </c>
      <c r="D252" s="14" t="s">
        <v>210</v>
      </c>
      <c r="E252" s="15">
        <f>SUBTOTAL(9,E251:E251)</f>
        <v>47641</v>
      </c>
      <c r="F252" s="15">
        <f>SUBTOTAL(9,F251:F251)</f>
        <v>0</v>
      </c>
      <c r="G252" s="15">
        <f>SUBTOTAL(9,G251:G251)</f>
        <v>-47641</v>
      </c>
    </row>
    <row r="253" spans="2:7" ht="15" customHeight="1" x14ac:dyDescent="0.25">
      <c r="B253" s="4"/>
      <c r="C253" s="16"/>
      <c r="D253" s="14" t="s">
        <v>211</v>
      </c>
      <c r="E253" s="17">
        <f>SUBTOTAL(9,E228:E252)</f>
        <v>225188</v>
      </c>
      <c r="F253" s="17">
        <f>SUBTOTAL(9,F228:F252)</f>
        <v>151355.92788999999</v>
      </c>
      <c r="G253" s="17">
        <f>SUBTOTAL(9,G228:G252)</f>
        <v>-73832.072110000008</v>
      </c>
    </row>
    <row r="254" spans="2:7" ht="27" customHeight="1" x14ac:dyDescent="0.35">
      <c r="B254" s="1"/>
      <c r="C254" s="4"/>
      <c r="D254" s="9" t="s">
        <v>212</v>
      </c>
      <c r="E254" s="1"/>
      <c r="F254" s="1"/>
      <c r="G254" s="1"/>
    </row>
    <row r="255" spans="2:7" ht="14.25" customHeight="1" x14ac:dyDescent="0.25">
      <c r="B255" s="10">
        <v>3700</v>
      </c>
      <c r="C255" s="4"/>
      <c r="D255" s="11" t="s">
        <v>213</v>
      </c>
      <c r="E255" s="1"/>
      <c r="F255" s="1"/>
      <c r="G255" s="1"/>
    </row>
    <row r="256" spans="2:7" x14ac:dyDescent="0.25">
      <c r="C256" s="4">
        <v>3</v>
      </c>
      <c r="D256" s="5" t="s">
        <v>214</v>
      </c>
      <c r="E256" s="12">
        <v>200000</v>
      </c>
      <c r="F256" s="12">
        <v>0</v>
      </c>
      <c r="G256" s="12">
        <v>-200000</v>
      </c>
    </row>
    <row r="257" spans="2:7" ht="15" customHeight="1" x14ac:dyDescent="0.25">
      <c r="C257" s="13" t="s">
        <v>10</v>
      </c>
      <c r="D257" s="14" t="s">
        <v>215</v>
      </c>
      <c r="E257" s="15">
        <f>SUBTOTAL(9,E256:E256)</f>
        <v>200000</v>
      </c>
      <c r="F257" s="15">
        <f>SUBTOTAL(9,F256:F256)</f>
        <v>0</v>
      </c>
      <c r="G257" s="15">
        <f>SUBTOTAL(9,G256:G256)</f>
        <v>-200000</v>
      </c>
    </row>
    <row r="258" spans="2:7" ht="14.25" customHeight="1" x14ac:dyDescent="0.25">
      <c r="B258" s="10">
        <v>3704</v>
      </c>
      <c r="C258" s="4"/>
      <c r="D258" s="11" t="s">
        <v>216</v>
      </c>
      <c r="E258" s="1"/>
      <c r="F258" s="1"/>
      <c r="G258" s="1"/>
    </row>
    <row r="259" spans="2:7" x14ac:dyDescent="0.25">
      <c r="C259" s="4">
        <v>2</v>
      </c>
      <c r="D259" s="5" t="s">
        <v>28</v>
      </c>
      <c r="E259" s="12">
        <v>3380</v>
      </c>
      <c r="F259" s="12">
        <v>2611.8574600000002</v>
      </c>
      <c r="G259" s="12">
        <v>-768.14254000000005</v>
      </c>
    </row>
    <row r="260" spans="2:7" ht="15" customHeight="1" x14ac:dyDescent="0.25">
      <c r="C260" s="13" t="s">
        <v>10</v>
      </c>
      <c r="D260" s="14" t="s">
        <v>217</v>
      </c>
      <c r="E260" s="15">
        <f>SUBTOTAL(9,E259:E259)</f>
        <v>3380</v>
      </c>
      <c r="F260" s="15">
        <f>SUBTOTAL(9,F259:F259)</f>
        <v>2611.8574600000002</v>
      </c>
      <c r="G260" s="15">
        <f>SUBTOTAL(9,G259:G259)</f>
        <v>-768.14254000000005</v>
      </c>
    </row>
    <row r="261" spans="2:7" ht="14.25" customHeight="1" x14ac:dyDescent="0.25">
      <c r="B261" s="10">
        <v>3710</v>
      </c>
      <c r="C261" s="4"/>
      <c r="D261" s="11" t="s">
        <v>218</v>
      </c>
      <c r="E261" s="1"/>
      <c r="F261" s="1"/>
      <c r="G261" s="1"/>
    </row>
    <row r="262" spans="2:7" x14ac:dyDescent="0.25">
      <c r="C262" s="4">
        <v>3</v>
      </c>
      <c r="D262" s="5" t="s">
        <v>219</v>
      </c>
      <c r="E262" s="12">
        <v>258606</v>
      </c>
      <c r="F262" s="12">
        <v>257585.23921999999</v>
      </c>
      <c r="G262" s="12">
        <v>-1020.76078</v>
      </c>
    </row>
    <row r="263" spans="2:7" ht="15" customHeight="1" x14ac:dyDescent="0.25">
      <c r="C263" s="13" t="s">
        <v>10</v>
      </c>
      <c r="D263" s="14" t="s">
        <v>220</v>
      </c>
      <c r="E263" s="15">
        <f>SUBTOTAL(9,E262:E262)</f>
        <v>258606</v>
      </c>
      <c r="F263" s="15">
        <f>SUBTOTAL(9,F262:F262)</f>
        <v>257585.23921999999</v>
      </c>
      <c r="G263" s="15">
        <f>SUBTOTAL(9,G262:G262)</f>
        <v>-1020.76078</v>
      </c>
    </row>
    <row r="264" spans="2:7" ht="14.25" customHeight="1" x14ac:dyDescent="0.25">
      <c r="B264" s="10">
        <v>3714</v>
      </c>
      <c r="C264" s="4"/>
      <c r="D264" s="11" t="s">
        <v>221</v>
      </c>
      <c r="E264" s="1"/>
      <c r="F264" s="1"/>
      <c r="G264" s="1"/>
    </row>
    <row r="265" spans="2:7" x14ac:dyDescent="0.25">
      <c r="C265" s="4">
        <v>4</v>
      </c>
      <c r="D265" s="5" t="s">
        <v>222</v>
      </c>
      <c r="E265" s="12">
        <v>3013</v>
      </c>
      <c r="F265" s="12">
        <v>3130.4506999999999</v>
      </c>
      <c r="G265" s="12">
        <v>117.4507</v>
      </c>
    </row>
    <row r="266" spans="2:7" ht="15" customHeight="1" x14ac:dyDescent="0.25">
      <c r="C266" s="13" t="s">
        <v>10</v>
      </c>
      <c r="D266" s="14" t="s">
        <v>223</v>
      </c>
      <c r="E266" s="15">
        <f>SUBTOTAL(9,E265:E265)</f>
        <v>3013</v>
      </c>
      <c r="F266" s="15">
        <f>SUBTOTAL(9,F265:F265)</f>
        <v>3130.4506999999999</v>
      </c>
      <c r="G266" s="15">
        <f>SUBTOTAL(9,G265:G265)</f>
        <v>117.4507</v>
      </c>
    </row>
    <row r="267" spans="2:7" ht="14.25" customHeight="1" x14ac:dyDescent="0.25">
      <c r="B267" s="10">
        <v>3732</v>
      </c>
      <c r="C267" s="4"/>
      <c r="D267" s="11" t="s">
        <v>224</v>
      </c>
      <c r="E267" s="1"/>
      <c r="F267" s="1"/>
      <c r="G267" s="1"/>
    </row>
    <row r="268" spans="2:7" x14ac:dyDescent="0.25">
      <c r="C268" s="4">
        <v>80</v>
      </c>
      <c r="D268" s="5" t="s">
        <v>225</v>
      </c>
      <c r="E268" s="12">
        <v>405000</v>
      </c>
      <c r="F268" s="12">
        <v>204508.59987000001</v>
      </c>
      <c r="G268" s="12">
        <v>-200491.40012999999</v>
      </c>
    </row>
    <row r="269" spans="2:7" x14ac:dyDescent="0.25">
      <c r="C269" s="4">
        <v>85</v>
      </c>
      <c r="D269" s="5" t="s">
        <v>226</v>
      </c>
      <c r="E269" s="12">
        <v>793000</v>
      </c>
      <c r="F269" s="12">
        <v>396287.74420000002</v>
      </c>
      <c r="G269" s="12">
        <v>-396712.25579999998</v>
      </c>
    </row>
    <row r="270" spans="2:7" x14ac:dyDescent="0.25">
      <c r="C270" s="4">
        <v>87</v>
      </c>
      <c r="D270" s="5" t="s">
        <v>227</v>
      </c>
      <c r="E270" s="12">
        <v>163200</v>
      </c>
      <c r="F270" s="12">
        <v>84099.575299999997</v>
      </c>
      <c r="G270" s="12">
        <v>-79100.424700000003</v>
      </c>
    </row>
    <row r="271" spans="2:7" x14ac:dyDescent="0.25">
      <c r="C271" s="4">
        <v>90</v>
      </c>
      <c r="D271" s="5" t="s">
        <v>228</v>
      </c>
      <c r="E271" s="12">
        <v>549500</v>
      </c>
      <c r="F271" s="12">
        <v>274772.07644999999</v>
      </c>
      <c r="G271" s="12">
        <v>-274727.92355000001</v>
      </c>
    </row>
    <row r="272" spans="2:7" ht="15" customHeight="1" x14ac:dyDescent="0.25">
      <c r="C272" s="13" t="s">
        <v>10</v>
      </c>
      <c r="D272" s="14" t="s">
        <v>229</v>
      </c>
      <c r="E272" s="15">
        <f>SUBTOTAL(9,E268:E271)</f>
        <v>1910700</v>
      </c>
      <c r="F272" s="15">
        <f>SUBTOTAL(9,F268:F271)</f>
        <v>959667.99582000007</v>
      </c>
      <c r="G272" s="15">
        <f>SUBTOTAL(9,G268:G271)</f>
        <v>-951032.00417999993</v>
      </c>
    </row>
    <row r="273" spans="2:7" ht="14.25" customHeight="1" x14ac:dyDescent="0.25">
      <c r="B273" s="10">
        <v>3740</v>
      </c>
      <c r="C273" s="4"/>
      <c r="D273" s="11" t="s">
        <v>230</v>
      </c>
      <c r="E273" s="1"/>
      <c r="F273" s="1"/>
      <c r="G273" s="1"/>
    </row>
    <row r="274" spans="2:7" x14ac:dyDescent="0.25">
      <c r="C274" s="4">
        <v>2</v>
      </c>
      <c r="D274" s="5" t="s">
        <v>28</v>
      </c>
      <c r="E274" s="12">
        <v>34244</v>
      </c>
      <c r="F274" s="12">
        <v>24535.698260000001</v>
      </c>
      <c r="G274" s="12">
        <v>-9708.3017400000008</v>
      </c>
    </row>
    <row r="275" spans="2:7" x14ac:dyDescent="0.25">
      <c r="C275" s="4">
        <v>4</v>
      </c>
      <c r="D275" s="5" t="s">
        <v>222</v>
      </c>
      <c r="E275" s="12">
        <v>29357</v>
      </c>
      <c r="F275" s="12">
        <v>33553.405039999998</v>
      </c>
      <c r="G275" s="12">
        <v>4196.4050399999996</v>
      </c>
    </row>
    <row r="276" spans="2:7" x14ac:dyDescent="0.25">
      <c r="C276" s="4">
        <v>5</v>
      </c>
      <c r="D276" s="5" t="s">
        <v>231</v>
      </c>
      <c r="E276" s="12">
        <v>86000</v>
      </c>
      <c r="F276" s="12">
        <v>87925.680470000007</v>
      </c>
      <c r="G276" s="12">
        <v>1925.68047</v>
      </c>
    </row>
    <row r="277" spans="2:7" ht="15" customHeight="1" x14ac:dyDescent="0.25">
      <c r="C277" s="13" t="s">
        <v>10</v>
      </c>
      <c r="D277" s="14" t="s">
        <v>232</v>
      </c>
      <c r="E277" s="15">
        <f>SUBTOTAL(9,E274:E276)</f>
        <v>149601</v>
      </c>
      <c r="F277" s="15">
        <f>SUBTOTAL(9,F274:F276)</f>
        <v>146014.78377000001</v>
      </c>
      <c r="G277" s="15">
        <f>SUBTOTAL(9,G274:G276)</f>
        <v>-3586.2162300000009</v>
      </c>
    </row>
    <row r="278" spans="2:7" ht="14.25" customHeight="1" x14ac:dyDescent="0.25">
      <c r="B278" s="10">
        <v>3741</v>
      </c>
      <c r="C278" s="4"/>
      <c r="D278" s="11" t="s">
        <v>233</v>
      </c>
      <c r="E278" s="1"/>
      <c r="F278" s="1"/>
      <c r="G278" s="1"/>
    </row>
    <row r="279" spans="2:7" x14ac:dyDescent="0.25">
      <c r="C279" s="4">
        <v>2</v>
      </c>
      <c r="D279" s="5" t="s">
        <v>28</v>
      </c>
      <c r="E279" s="12">
        <v>7633</v>
      </c>
      <c r="F279" s="12">
        <v>16668.58425</v>
      </c>
      <c r="G279" s="12">
        <v>9035.5842499999999</v>
      </c>
    </row>
    <row r="280" spans="2:7" x14ac:dyDescent="0.25">
      <c r="C280" s="4">
        <v>50</v>
      </c>
      <c r="D280" s="5" t="s">
        <v>234</v>
      </c>
      <c r="E280" s="12">
        <v>26018</v>
      </c>
      <c r="F280" s="12">
        <v>0</v>
      </c>
      <c r="G280" s="12">
        <v>-26018</v>
      </c>
    </row>
    <row r="281" spans="2:7" ht="15" customHeight="1" x14ac:dyDescent="0.25">
      <c r="C281" s="13" t="s">
        <v>10</v>
      </c>
      <c r="D281" s="14" t="s">
        <v>235</v>
      </c>
      <c r="E281" s="15">
        <f>SUBTOTAL(9,E279:E280)</f>
        <v>33651</v>
      </c>
      <c r="F281" s="15">
        <f>SUBTOTAL(9,F279:F280)</f>
        <v>16668.58425</v>
      </c>
      <c r="G281" s="15">
        <f>SUBTOTAL(9,G279:G280)</f>
        <v>-16982.41575</v>
      </c>
    </row>
    <row r="282" spans="2:7" ht="14.25" customHeight="1" x14ac:dyDescent="0.25">
      <c r="B282" s="10">
        <v>3742</v>
      </c>
      <c r="C282" s="4"/>
      <c r="D282" s="11" t="s">
        <v>236</v>
      </c>
      <c r="E282" s="1"/>
      <c r="F282" s="1"/>
      <c r="G282" s="1"/>
    </row>
    <row r="283" spans="2:7" x14ac:dyDescent="0.25">
      <c r="C283" s="4">
        <v>50</v>
      </c>
      <c r="D283" s="5" t="s">
        <v>234</v>
      </c>
      <c r="E283" s="12">
        <v>2380</v>
      </c>
      <c r="F283" s="12">
        <v>0</v>
      </c>
      <c r="G283" s="12">
        <v>-2380</v>
      </c>
    </row>
    <row r="284" spans="2:7" ht="15" customHeight="1" x14ac:dyDescent="0.25">
      <c r="C284" s="13" t="s">
        <v>10</v>
      </c>
      <c r="D284" s="14" t="s">
        <v>237</v>
      </c>
      <c r="E284" s="15">
        <f>SUBTOTAL(9,E283:E283)</f>
        <v>2380</v>
      </c>
      <c r="F284" s="15">
        <f>SUBTOTAL(9,F283:F283)</f>
        <v>0</v>
      </c>
      <c r="G284" s="15">
        <f>SUBTOTAL(9,G283:G283)</f>
        <v>-2380</v>
      </c>
    </row>
    <row r="285" spans="2:7" ht="14.25" customHeight="1" x14ac:dyDescent="0.25">
      <c r="B285" s="10">
        <v>3745</v>
      </c>
      <c r="C285" s="4"/>
      <c r="D285" s="11" t="s">
        <v>238</v>
      </c>
      <c r="E285" s="1"/>
      <c r="F285" s="1"/>
      <c r="G285" s="1"/>
    </row>
    <row r="286" spans="2:7" x14ac:dyDescent="0.25">
      <c r="C286" s="4">
        <v>2</v>
      </c>
      <c r="D286" s="5" t="s">
        <v>28</v>
      </c>
      <c r="E286" s="12">
        <v>316079</v>
      </c>
      <c r="F286" s="12">
        <v>351892.15396999998</v>
      </c>
      <c r="G286" s="12">
        <v>35813.153969999999</v>
      </c>
    </row>
    <row r="287" spans="2:7" ht="15" customHeight="1" x14ac:dyDescent="0.25">
      <c r="C287" s="13" t="s">
        <v>10</v>
      </c>
      <c r="D287" s="14" t="s">
        <v>239</v>
      </c>
      <c r="E287" s="15">
        <f>SUBTOTAL(9,E286:E286)</f>
        <v>316079</v>
      </c>
      <c r="F287" s="15">
        <f>SUBTOTAL(9,F286:F286)</f>
        <v>351892.15396999998</v>
      </c>
      <c r="G287" s="15">
        <f>SUBTOTAL(9,G286:G286)</f>
        <v>35813.153969999999</v>
      </c>
    </row>
    <row r="288" spans="2:7" ht="14.25" customHeight="1" x14ac:dyDescent="0.25">
      <c r="B288" s="10">
        <v>3746</v>
      </c>
      <c r="C288" s="4"/>
      <c r="D288" s="11" t="s">
        <v>240</v>
      </c>
      <c r="E288" s="1"/>
      <c r="F288" s="1"/>
      <c r="G288" s="1"/>
    </row>
    <row r="289" spans="2:7" x14ac:dyDescent="0.25">
      <c r="C289" s="4">
        <v>2</v>
      </c>
      <c r="D289" s="5" t="s">
        <v>28</v>
      </c>
      <c r="E289" s="12">
        <v>38455</v>
      </c>
      <c r="F289" s="12">
        <v>70269.999299999996</v>
      </c>
      <c r="G289" s="12">
        <v>31814.999299999999</v>
      </c>
    </row>
    <row r="290" spans="2:7" x14ac:dyDescent="0.25">
      <c r="C290" s="4">
        <v>4</v>
      </c>
      <c r="D290" s="5" t="s">
        <v>241</v>
      </c>
      <c r="E290" s="12">
        <v>70098</v>
      </c>
      <c r="F290" s="12">
        <v>67281.920759999994</v>
      </c>
      <c r="G290" s="12">
        <v>-2816.07924</v>
      </c>
    </row>
    <row r="291" spans="2:7" ht="15" customHeight="1" x14ac:dyDescent="0.25">
      <c r="C291" s="13" t="s">
        <v>10</v>
      </c>
      <c r="D291" s="14" t="s">
        <v>242</v>
      </c>
      <c r="E291" s="15">
        <f>SUBTOTAL(9,E289:E290)</f>
        <v>108553</v>
      </c>
      <c r="F291" s="15">
        <f>SUBTOTAL(9,F289:F290)</f>
        <v>137551.92005999997</v>
      </c>
      <c r="G291" s="15">
        <f>SUBTOTAL(9,G289:G290)</f>
        <v>28998.92006</v>
      </c>
    </row>
    <row r="292" spans="2:7" ht="14.25" customHeight="1" x14ac:dyDescent="0.25">
      <c r="B292" s="10">
        <v>3747</v>
      </c>
      <c r="C292" s="4"/>
      <c r="D292" s="11" t="s">
        <v>243</v>
      </c>
      <c r="E292" s="1"/>
      <c r="F292" s="1"/>
      <c r="G292" s="1"/>
    </row>
    <row r="293" spans="2:7" x14ac:dyDescent="0.25">
      <c r="C293" s="4">
        <v>2</v>
      </c>
      <c r="D293" s="5" t="s">
        <v>28</v>
      </c>
      <c r="E293" s="12">
        <v>14476</v>
      </c>
      <c r="F293" s="12">
        <v>5807.2538500000001</v>
      </c>
      <c r="G293" s="12">
        <v>-8668.7461500000009</v>
      </c>
    </row>
    <row r="294" spans="2:7" x14ac:dyDescent="0.25">
      <c r="C294" s="4">
        <v>4</v>
      </c>
      <c r="D294" s="5" t="s">
        <v>222</v>
      </c>
      <c r="E294" s="12">
        <v>45554</v>
      </c>
      <c r="F294" s="12">
        <v>42466.3</v>
      </c>
      <c r="G294" s="12">
        <v>-3087.7</v>
      </c>
    </row>
    <row r="295" spans="2:7" ht="15" customHeight="1" x14ac:dyDescent="0.25">
      <c r="C295" s="13" t="s">
        <v>10</v>
      </c>
      <c r="D295" s="14" t="s">
        <v>244</v>
      </c>
      <c r="E295" s="15">
        <f>SUBTOTAL(9,E293:E294)</f>
        <v>60030</v>
      </c>
      <c r="F295" s="15">
        <f>SUBTOTAL(9,F293:F294)</f>
        <v>48273.553850000004</v>
      </c>
      <c r="G295" s="15">
        <f>SUBTOTAL(9,G293:G294)</f>
        <v>-11756.44615</v>
      </c>
    </row>
    <row r="296" spans="2:7" ht="14.25" customHeight="1" x14ac:dyDescent="0.25">
      <c r="B296" s="10">
        <v>3748</v>
      </c>
      <c r="C296" s="4"/>
      <c r="D296" s="11" t="s">
        <v>245</v>
      </c>
      <c r="E296" s="1"/>
      <c r="F296" s="1"/>
      <c r="G296" s="1"/>
    </row>
    <row r="297" spans="2:7" x14ac:dyDescent="0.25">
      <c r="C297" s="4">
        <v>2</v>
      </c>
      <c r="D297" s="5" t="s">
        <v>28</v>
      </c>
      <c r="E297" s="12">
        <v>1044</v>
      </c>
      <c r="F297" s="12">
        <v>0</v>
      </c>
      <c r="G297" s="12">
        <v>-1044</v>
      </c>
    </row>
    <row r="298" spans="2:7" ht="15" customHeight="1" x14ac:dyDescent="0.25">
      <c r="C298" s="13" t="s">
        <v>10</v>
      </c>
      <c r="D298" s="14" t="s">
        <v>246</v>
      </c>
      <c r="E298" s="15">
        <f>SUBTOTAL(9,E297:E297)</f>
        <v>1044</v>
      </c>
      <c r="F298" s="15">
        <f>SUBTOTAL(9,F297:F297)</f>
        <v>0</v>
      </c>
      <c r="G298" s="15">
        <f>SUBTOTAL(9,G297:G297)</f>
        <v>-1044</v>
      </c>
    </row>
    <row r="299" spans="2:7" ht="15" customHeight="1" x14ac:dyDescent="0.25">
      <c r="B299" s="4"/>
      <c r="C299" s="16"/>
      <c r="D299" s="14" t="s">
        <v>247</v>
      </c>
      <c r="E299" s="17">
        <f>SUBTOTAL(9,E255:E298)</f>
        <v>3047037</v>
      </c>
      <c r="F299" s="17">
        <f>SUBTOTAL(9,F255:F298)</f>
        <v>1923396.5390999999</v>
      </c>
      <c r="G299" s="17">
        <f>SUBTOTAL(9,G255:G298)</f>
        <v>-1123640.4608999998</v>
      </c>
    </row>
    <row r="300" spans="2:7" ht="27" customHeight="1" x14ac:dyDescent="0.35">
      <c r="B300" s="1"/>
      <c r="C300" s="4"/>
      <c r="D300" s="9" t="s">
        <v>248</v>
      </c>
      <c r="E300" s="1"/>
      <c r="F300" s="1"/>
      <c r="G300" s="1"/>
    </row>
    <row r="301" spans="2:7" ht="14.25" customHeight="1" x14ac:dyDescent="0.25">
      <c r="B301" s="10">
        <v>3841</v>
      </c>
      <c r="C301" s="4"/>
      <c r="D301" s="11" t="s">
        <v>249</v>
      </c>
      <c r="E301" s="1"/>
      <c r="F301" s="1"/>
      <c r="G301" s="1"/>
    </row>
    <row r="302" spans="2:7" x14ac:dyDescent="0.25">
      <c r="C302" s="4">
        <v>1</v>
      </c>
      <c r="D302" s="5" t="s">
        <v>250</v>
      </c>
      <c r="E302" s="12">
        <v>26498</v>
      </c>
      <c r="F302" s="12">
        <v>25094.25246</v>
      </c>
      <c r="G302" s="12">
        <v>-1403.7475400000001</v>
      </c>
    </row>
    <row r="303" spans="2:7" ht="15" customHeight="1" x14ac:dyDescent="0.25">
      <c r="C303" s="13" t="s">
        <v>10</v>
      </c>
      <c r="D303" s="14" t="s">
        <v>251</v>
      </c>
      <c r="E303" s="15">
        <f>SUBTOTAL(9,E302:E302)</f>
        <v>26498</v>
      </c>
      <c r="F303" s="15">
        <f>SUBTOTAL(9,F302:F302)</f>
        <v>25094.25246</v>
      </c>
      <c r="G303" s="15">
        <f>SUBTOTAL(9,G302:G302)</f>
        <v>-1403.7475400000001</v>
      </c>
    </row>
    <row r="304" spans="2:7" ht="14.25" customHeight="1" x14ac:dyDescent="0.25">
      <c r="B304" s="10">
        <v>3842</v>
      </c>
      <c r="C304" s="4"/>
      <c r="D304" s="11" t="s">
        <v>252</v>
      </c>
      <c r="E304" s="1"/>
      <c r="F304" s="1"/>
      <c r="G304" s="1"/>
    </row>
    <row r="305" spans="2:7" x14ac:dyDescent="0.25">
      <c r="C305" s="4">
        <v>1</v>
      </c>
      <c r="D305" s="5" t="s">
        <v>28</v>
      </c>
      <c r="E305" s="12">
        <v>865</v>
      </c>
      <c r="F305" s="12">
        <v>626.06799999999998</v>
      </c>
      <c r="G305" s="12">
        <v>-238.93199999999999</v>
      </c>
    </row>
    <row r="306" spans="2:7" ht="15" customHeight="1" x14ac:dyDescent="0.25">
      <c r="C306" s="13" t="s">
        <v>10</v>
      </c>
      <c r="D306" s="14" t="s">
        <v>253</v>
      </c>
      <c r="E306" s="15">
        <f>SUBTOTAL(9,E305:E305)</f>
        <v>865</v>
      </c>
      <c r="F306" s="15">
        <f>SUBTOTAL(9,F305:F305)</f>
        <v>626.06799999999998</v>
      </c>
      <c r="G306" s="15">
        <f>SUBTOTAL(9,G305:G305)</f>
        <v>-238.93199999999999</v>
      </c>
    </row>
    <row r="307" spans="2:7" ht="14.25" customHeight="1" x14ac:dyDescent="0.25">
      <c r="B307" s="10">
        <v>3847</v>
      </c>
      <c r="C307" s="4"/>
      <c r="D307" s="11" t="s">
        <v>254</v>
      </c>
      <c r="E307" s="1"/>
      <c r="F307" s="1"/>
      <c r="G307" s="1"/>
    </row>
    <row r="308" spans="2:7" x14ac:dyDescent="0.25">
      <c r="C308" s="4">
        <v>1</v>
      </c>
      <c r="D308" s="5" t="s">
        <v>255</v>
      </c>
      <c r="E308" s="12">
        <v>5964</v>
      </c>
      <c r="F308" s="12">
        <v>7251.5767699999997</v>
      </c>
      <c r="G308" s="12">
        <v>1287.5767699999999</v>
      </c>
    </row>
    <row r="309" spans="2:7" ht="15" customHeight="1" x14ac:dyDescent="0.25">
      <c r="C309" s="13" t="s">
        <v>10</v>
      </c>
      <c r="D309" s="14" t="s">
        <v>256</v>
      </c>
      <c r="E309" s="15">
        <f>SUBTOTAL(9,E308:E308)</f>
        <v>5964</v>
      </c>
      <c r="F309" s="15">
        <f>SUBTOTAL(9,F308:F308)</f>
        <v>7251.5767699999997</v>
      </c>
      <c r="G309" s="15">
        <f>SUBTOTAL(9,G308:G308)</f>
        <v>1287.5767699999999</v>
      </c>
    </row>
    <row r="310" spans="2:7" ht="14.25" customHeight="1" x14ac:dyDescent="0.25">
      <c r="B310" s="10">
        <v>3855</v>
      </c>
      <c r="C310" s="4"/>
      <c r="D310" s="11" t="s">
        <v>257</v>
      </c>
      <c r="E310" s="1"/>
      <c r="F310" s="1"/>
      <c r="G310" s="1"/>
    </row>
    <row r="311" spans="2:7" x14ac:dyDescent="0.25">
      <c r="C311" s="4">
        <v>1</v>
      </c>
      <c r="D311" s="5" t="s">
        <v>28</v>
      </c>
      <c r="E311" s="12">
        <v>3541</v>
      </c>
      <c r="F311" s="12">
        <v>4766.7725399999999</v>
      </c>
      <c r="G311" s="12">
        <v>1225.7725399999999</v>
      </c>
    </row>
    <row r="312" spans="2:7" x14ac:dyDescent="0.25">
      <c r="C312" s="4">
        <v>2</v>
      </c>
      <c r="D312" s="5" t="s">
        <v>258</v>
      </c>
      <c r="E312" s="12">
        <v>3959</v>
      </c>
      <c r="F312" s="12">
        <v>2628.2170000000001</v>
      </c>
      <c r="G312" s="12">
        <v>-1330.7829999999999</v>
      </c>
    </row>
    <row r="313" spans="2:7" x14ac:dyDescent="0.25">
      <c r="C313" s="4">
        <v>60</v>
      </c>
      <c r="D313" s="5" t="s">
        <v>259</v>
      </c>
      <c r="E313" s="12">
        <v>2646496</v>
      </c>
      <c r="F313" s="12">
        <v>2624473.0293100001</v>
      </c>
      <c r="G313" s="12">
        <v>-22022.970689999998</v>
      </c>
    </row>
    <row r="314" spans="2:7" ht="15" customHeight="1" x14ac:dyDescent="0.25">
      <c r="C314" s="13" t="s">
        <v>10</v>
      </c>
      <c r="D314" s="14" t="s">
        <v>260</v>
      </c>
      <c r="E314" s="15">
        <f>SUBTOTAL(9,E311:E313)</f>
        <v>2653996</v>
      </c>
      <c r="F314" s="15">
        <f>SUBTOTAL(9,F311:F313)</f>
        <v>2631868.0188500001</v>
      </c>
      <c r="G314" s="15">
        <f>SUBTOTAL(9,G311:G313)</f>
        <v>-22127.98115</v>
      </c>
    </row>
    <row r="315" spans="2:7" ht="14.25" customHeight="1" x14ac:dyDescent="0.25">
      <c r="B315" s="10">
        <v>3856</v>
      </c>
      <c r="C315" s="4"/>
      <c r="D315" s="11" t="s">
        <v>261</v>
      </c>
      <c r="E315" s="1"/>
      <c r="F315" s="1"/>
      <c r="G315" s="1"/>
    </row>
    <row r="316" spans="2:7" x14ac:dyDescent="0.25">
      <c r="C316" s="4">
        <v>4</v>
      </c>
      <c r="D316" s="5" t="s">
        <v>55</v>
      </c>
      <c r="E316" s="12">
        <v>280855</v>
      </c>
      <c r="F316" s="12">
        <v>0</v>
      </c>
      <c r="G316" s="12">
        <v>-280855</v>
      </c>
    </row>
    <row r="317" spans="2:7" x14ac:dyDescent="0.25">
      <c r="C317" s="4">
        <v>60</v>
      </c>
      <c r="D317" s="5" t="s">
        <v>259</v>
      </c>
      <c r="E317" s="12">
        <v>2700</v>
      </c>
      <c r="F317" s="12">
        <v>262.5</v>
      </c>
      <c r="G317" s="12">
        <v>-2437.5</v>
      </c>
    </row>
    <row r="318" spans="2:7" ht="15" customHeight="1" x14ac:dyDescent="0.25">
      <c r="C318" s="13" t="s">
        <v>10</v>
      </c>
      <c r="D318" s="14" t="s">
        <v>262</v>
      </c>
      <c r="E318" s="15">
        <f>SUBTOTAL(9,E316:E317)</f>
        <v>283555</v>
      </c>
      <c r="F318" s="15">
        <f>SUBTOTAL(9,F316:F317)</f>
        <v>262.5</v>
      </c>
      <c r="G318" s="15">
        <f>SUBTOTAL(9,G316:G317)</f>
        <v>-283292.5</v>
      </c>
    </row>
    <row r="319" spans="2:7" ht="14.25" customHeight="1" x14ac:dyDescent="0.25">
      <c r="B319" s="10">
        <v>3858</v>
      </c>
      <c r="C319" s="4"/>
      <c r="D319" s="11" t="s">
        <v>263</v>
      </c>
      <c r="E319" s="1"/>
      <c r="F319" s="1"/>
      <c r="G319" s="1"/>
    </row>
    <row r="320" spans="2:7" x14ac:dyDescent="0.25">
      <c r="C320" s="4">
        <v>1</v>
      </c>
      <c r="D320" s="5" t="s">
        <v>28</v>
      </c>
      <c r="E320" s="12">
        <v>568</v>
      </c>
      <c r="F320" s="12">
        <v>8825.8429300000007</v>
      </c>
      <c r="G320" s="12">
        <v>8257.8429300000007</v>
      </c>
    </row>
    <row r="321" spans="2:7" ht="15" customHeight="1" x14ac:dyDescent="0.25">
      <c r="C321" s="13" t="s">
        <v>10</v>
      </c>
      <c r="D321" s="14" t="s">
        <v>264</v>
      </c>
      <c r="E321" s="15">
        <f>SUBTOTAL(9,E320:E320)</f>
        <v>568</v>
      </c>
      <c r="F321" s="15">
        <f>SUBTOTAL(9,F320:F320)</f>
        <v>8825.8429300000007</v>
      </c>
      <c r="G321" s="15">
        <f>SUBTOTAL(9,G320:G320)</f>
        <v>8257.8429300000007</v>
      </c>
    </row>
    <row r="322" spans="2:7" ht="14.25" customHeight="1" x14ac:dyDescent="0.25">
      <c r="B322" s="10">
        <v>3868</v>
      </c>
      <c r="C322" s="4"/>
      <c r="D322" s="11" t="s">
        <v>265</v>
      </c>
      <c r="E322" s="1"/>
      <c r="F322" s="1"/>
      <c r="G322" s="1"/>
    </row>
    <row r="323" spans="2:7" x14ac:dyDescent="0.25">
      <c r="C323" s="4">
        <v>1</v>
      </c>
      <c r="D323" s="5" t="s">
        <v>222</v>
      </c>
      <c r="E323" s="12">
        <v>1000</v>
      </c>
      <c r="F323" s="12">
        <v>773.01074000000006</v>
      </c>
      <c r="G323" s="12">
        <v>-226.98926</v>
      </c>
    </row>
    <row r="324" spans="2:7" x14ac:dyDescent="0.25">
      <c r="C324" s="4">
        <v>2</v>
      </c>
      <c r="D324" s="5" t="s">
        <v>118</v>
      </c>
      <c r="E324" s="12">
        <v>2745</v>
      </c>
      <c r="F324" s="12">
        <v>3420.2592599999998</v>
      </c>
      <c r="G324" s="12">
        <v>675.25926000000004</v>
      </c>
    </row>
    <row r="325" spans="2:7" ht="15" customHeight="1" x14ac:dyDescent="0.25">
      <c r="C325" s="13" t="s">
        <v>10</v>
      </c>
      <c r="D325" s="14" t="s">
        <v>266</v>
      </c>
      <c r="E325" s="15">
        <f>SUBTOTAL(9,E323:E324)</f>
        <v>3745</v>
      </c>
      <c r="F325" s="15">
        <f>SUBTOTAL(9,F323:F324)</f>
        <v>4193.2699999999995</v>
      </c>
      <c r="G325" s="15">
        <f>SUBTOTAL(9,G323:G324)</f>
        <v>448.27000000000004</v>
      </c>
    </row>
    <row r="326" spans="2:7" ht="14.25" customHeight="1" x14ac:dyDescent="0.25">
      <c r="B326" s="10">
        <v>3883</v>
      </c>
      <c r="C326" s="4"/>
      <c r="D326" s="11" t="s">
        <v>267</v>
      </c>
      <c r="E326" s="1"/>
      <c r="F326" s="1"/>
      <c r="G326" s="1"/>
    </row>
    <row r="327" spans="2:7" x14ac:dyDescent="0.25">
      <c r="C327" s="4">
        <v>50</v>
      </c>
      <c r="D327" s="5" t="s">
        <v>268</v>
      </c>
      <c r="E327" s="12">
        <v>90000</v>
      </c>
      <c r="F327" s="12">
        <v>0</v>
      </c>
      <c r="G327" s="12">
        <v>-90000</v>
      </c>
    </row>
    <row r="328" spans="2:7" ht="15" customHeight="1" x14ac:dyDescent="0.25">
      <c r="C328" s="13" t="s">
        <v>10</v>
      </c>
      <c r="D328" s="14" t="s">
        <v>269</v>
      </c>
      <c r="E328" s="15">
        <f>SUBTOTAL(9,E327:E327)</f>
        <v>90000</v>
      </c>
      <c r="F328" s="15">
        <f>SUBTOTAL(9,F327:F327)</f>
        <v>0</v>
      </c>
      <c r="G328" s="15">
        <f>SUBTOTAL(9,G327:G327)</f>
        <v>-90000</v>
      </c>
    </row>
    <row r="329" spans="2:7" ht="15" customHeight="1" x14ac:dyDescent="0.25">
      <c r="B329" s="4"/>
      <c r="C329" s="16"/>
      <c r="D329" s="14" t="s">
        <v>270</v>
      </c>
      <c r="E329" s="17">
        <f>SUBTOTAL(9,E301:E328)</f>
        <v>3065191</v>
      </c>
      <c r="F329" s="17">
        <f>SUBTOTAL(9,F301:F328)</f>
        <v>2678121.5290100002</v>
      </c>
      <c r="G329" s="17">
        <f>SUBTOTAL(9,G301:G328)</f>
        <v>-387069.47099</v>
      </c>
    </row>
    <row r="330" spans="2:7" ht="27" customHeight="1" x14ac:dyDescent="0.35">
      <c r="B330" s="1"/>
      <c r="C330" s="4"/>
      <c r="D330" s="9" t="s">
        <v>271</v>
      </c>
      <c r="E330" s="1"/>
      <c r="F330" s="1"/>
      <c r="G330" s="1"/>
    </row>
    <row r="331" spans="2:7" ht="14.25" customHeight="1" x14ac:dyDescent="0.25">
      <c r="B331" s="10">
        <v>3900</v>
      </c>
      <c r="C331" s="4"/>
      <c r="D331" s="11" t="s">
        <v>272</v>
      </c>
      <c r="E331" s="1"/>
      <c r="F331" s="1"/>
      <c r="G331" s="1"/>
    </row>
    <row r="332" spans="2:7" x14ac:dyDescent="0.25">
      <c r="C332" s="4">
        <v>1</v>
      </c>
      <c r="D332" s="5" t="s">
        <v>273</v>
      </c>
      <c r="E332" s="12">
        <v>197</v>
      </c>
      <c r="F332" s="12">
        <v>753.99</v>
      </c>
      <c r="G332" s="12">
        <v>556.99</v>
      </c>
    </row>
    <row r="333" spans="2:7" x14ac:dyDescent="0.25">
      <c r="C333" s="4">
        <v>3</v>
      </c>
      <c r="D333" s="5" t="s">
        <v>274</v>
      </c>
      <c r="E333" s="12">
        <v>9515</v>
      </c>
      <c r="F333" s="12">
        <v>9471.9784400000008</v>
      </c>
      <c r="G333" s="12">
        <v>-43.021560000000001</v>
      </c>
    </row>
    <row r="334" spans="2:7" ht="15" customHeight="1" x14ac:dyDescent="0.25">
      <c r="C334" s="13" t="s">
        <v>10</v>
      </c>
      <c r="D334" s="14" t="s">
        <v>275</v>
      </c>
      <c r="E334" s="15">
        <f>SUBTOTAL(9,E332:E333)</f>
        <v>9712</v>
      </c>
      <c r="F334" s="15">
        <f>SUBTOTAL(9,F332:F333)</f>
        <v>10225.968440000001</v>
      </c>
      <c r="G334" s="15">
        <f>SUBTOTAL(9,G332:G333)</f>
        <v>513.96843999999999</v>
      </c>
    </row>
    <row r="335" spans="2:7" ht="14.25" customHeight="1" x14ac:dyDescent="0.25">
      <c r="B335" s="10">
        <v>3902</v>
      </c>
      <c r="C335" s="4"/>
      <c r="D335" s="11" t="s">
        <v>276</v>
      </c>
      <c r="E335" s="1"/>
      <c r="F335" s="1"/>
      <c r="G335" s="1"/>
    </row>
    <row r="336" spans="2:7" x14ac:dyDescent="0.25">
      <c r="C336" s="4">
        <v>1</v>
      </c>
      <c r="D336" s="5" t="s">
        <v>222</v>
      </c>
      <c r="E336" s="12">
        <v>21802</v>
      </c>
      <c r="F336" s="12">
        <v>21898.983690000001</v>
      </c>
      <c r="G336" s="12">
        <v>96.983689999999996</v>
      </c>
    </row>
    <row r="337" spans="2:7" x14ac:dyDescent="0.25">
      <c r="C337" s="4">
        <v>3</v>
      </c>
      <c r="D337" s="5" t="s">
        <v>277</v>
      </c>
      <c r="E337" s="12">
        <v>25352</v>
      </c>
      <c r="F337" s="12">
        <v>26052.55733</v>
      </c>
      <c r="G337" s="12">
        <v>700.55732999999998</v>
      </c>
    </row>
    <row r="338" spans="2:7" x14ac:dyDescent="0.25">
      <c r="C338" s="4">
        <v>4</v>
      </c>
      <c r="D338" s="5" t="s">
        <v>278</v>
      </c>
      <c r="E338" s="12">
        <v>105</v>
      </c>
      <c r="F338" s="12">
        <v>0</v>
      </c>
      <c r="G338" s="12">
        <v>-105</v>
      </c>
    </row>
    <row r="339" spans="2:7" ht="15" customHeight="1" x14ac:dyDescent="0.25">
      <c r="C339" s="13" t="s">
        <v>10</v>
      </c>
      <c r="D339" s="14" t="s">
        <v>279</v>
      </c>
      <c r="E339" s="15">
        <f>SUBTOTAL(9,E336:E338)</f>
        <v>47259</v>
      </c>
      <c r="F339" s="15">
        <f>SUBTOTAL(9,F336:F338)</f>
        <v>47951.541020000004</v>
      </c>
      <c r="G339" s="15">
        <f>SUBTOTAL(9,G336:G338)</f>
        <v>692.54102</v>
      </c>
    </row>
    <row r="340" spans="2:7" ht="14.25" customHeight="1" x14ac:dyDescent="0.25">
      <c r="B340" s="10">
        <v>3903</v>
      </c>
      <c r="C340" s="4"/>
      <c r="D340" s="11" t="s">
        <v>280</v>
      </c>
      <c r="E340" s="1"/>
      <c r="F340" s="1"/>
      <c r="G340" s="1"/>
    </row>
    <row r="341" spans="2:7" x14ac:dyDescent="0.25">
      <c r="C341" s="4">
        <v>1</v>
      </c>
      <c r="D341" s="5" t="s">
        <v>281</v>
      </c>
      <c r="E341" s="12">
        <v>57506</v>
      </c>
      <c r="F341" s="12">
        <v>47983.525809999999</v>
      </c>
      <c r="G341" s="12">
        <v>-9522.4741900000008</v>
      </c>
    </row>
    <row r="342" spans="2:7" ht="15" customHeight="1" x14ac:dyDescent="0.25">
      <c r="C342" s="13" t="s">
        <v>10</v>
      </c>
      <c r="D342" s="14" t="s">
        <v>282</v>
      </c>
      <c r="E342" s="15">
        <f>SUBTOTAL(9,E341:E341)</f>
        <v>57506</v>
      </c>
      <c r="F342" s="15">
        <f>SUBTOTAL(9,F341:F341)</f>
        <v>47983.525809999999</v>
      </c>
      <c r="G342" s="15">
        <f>SUBTOTAL(9,G341:G341)</f>
        <v>-9522.4741900000008</v>
      </c>
    </row>
    <row r="343" spans="2:7" ht="14.25" customHeight="1" x14ac:dyDescent="0.25">
      <c r="B343" s="10">
        <v>3904</v>
      </c>
      <c r="C343" s="4"/>
      <c r="D343" s="11" t="s">
        <v>283</v>
      </c>
      <c r="E343" s="1"/>
      <c r="F343" s="1"/>
      <c r="G343" s="1"/>
    </row>
    <row r="344" spans="2:7" x14ac:dyDescent="0.25">
      <c r="C344" s="4">
        <v>1</v>
      </c>
      <c r="D344" s="5" t="s">
        <v>222</v>
      </c>
      <c r="E344" s="12">
        <v>672465</v>
      </c>
      <c r="F344" s="12">
        <v>609526.57666999998</v>
      </c>
      <c r="G344" s="12">
        <v>-62938.423329999998</v>
      </c>
    </row>
    <row r="345" spans="2:7" x14ac:dyDescent="0.25">
      <c r="C345" s="4">
        <v>2</v>
      </c>
      <c r="D345" s="5" t="s">
        <v>284</v>
      </c>
      <c r="E345" s="12">
        <v>38141</v>
      </c>
      <c r="F345" s="12">
        <v>28700.647150000001</v>
      </c>
      <c r="G345" s="12">
        <v>-9440.3528499999993</v>
      </c>
    </row>
    <row r="346" spans="2:7" ht="15" customHeight="1" x14ac:dyDescent="0.25">
      <c r="C346" s="13" t="s">
        <v>10</v>
      </c>
      <c r="D346" s="14" t="s">
        <v>285</v>
      </c>
      <c r="E346" s="15">
        <f>SUBTOTAL(9,E344:E345)</f>
        <v>710606</v>
      </c>
      <c r="F346" s="15">
        <f>SUBTOTAL(9,F344:F345)</f>
        <v>638227.22381999996</v>
      </c>
      <c r="G346" s="15">
        <f>SUBTOTAL(9,G344:G345)</f>
        <v>-72378.776180000001</v>
      </c>
    </row>
    <row r="347" spans="2:7" ht="14.25" customHeight="1" x14ac:dyDescent="0.25">
      <c r="B347" s="10">
        <v>3905</v>
      </c>
      <c r="C347" s="4"/>
      <c r="D347" s="11" t="s">
        <v>286</v>
      </c>
      <c r="E347" s="1"/>
      <c r="F347" s="1"/>
      <c r="G347" s="1"/>
    </row>
    <row r="348" spans="2:7" x14ac:dyDescent="0.25">
      <c r="C348" s="4">
        <v>3</v>
      </c>
      <c r="D348" s="5" t="s">
        <v>287</v>
      </c>
      <c r="E348" s="12">
        <v>78274</v>
      </c>
      <c r="F348" s="12">
        <v>50708.32329</v>
      </c>
      <c r="G348" s="12">
        <v>-27565.67671</v>
      </c>
    </row>
    <row r="349" spans="2:7" ht="15" customHeight="1" x14ac:dyDescent="0.25">
      <c r="C349" s="13" t="s">
        <v>10</v>
      </c>
      <c r="D349" s="14" t="s">
        <v>288</v>
      </c>
      <c r="E349" s="15">
        <f>SUBTOTAL(9,E348:E348)</f>
        <v>78274</v>
      </c>
      <c r="F349" s="15">
        <f>SUBTOTAL(9,F348:F348)</f>
        <v>50708.32329</v>
      </c>
      <c r="G349" s="15">
        <f>SUBTOTAL(9,G348:G348)</f>
        <v>-27565.67671</v>
      </c>
    </row>
    <row r="350" spans="2:7" ht="14.25" customHeight="1" x14ac:dyDescent="0.25">
      <c r="B350" s="10">
        <v>3906</v>
      </c>
      <c r="C350" s="4"/>
      <c r="D350" s="11" t="s">
        <v>289</v>
      </c>
      <c r="E350" s="1"/>
      <c r="F350" s="1"/>
      <c r="G350" s="1"/>
    </row>
    <row r="351" spans="2:7" x14ac:dyDescent="0.25">
      <c r="C351" s="4">
        <v>1</v>
      </c>
      <c r="D351" s="5" t="s">
        <v>290</v>
      </c>
      <c r="E351" s="12">
        <v>60</v>
      </c>
      <c r="F351" s="12">
        <v>30.923469999999998</v>
      </c>
      <c r="G351" s="12">
        <v>-29.076530000000002</v>
      </c>
    </row>
    <row r="352" spans="2:7" x14ac:dyDescent="0.25">
      <c r="C352" s="4">
        <v>2</v>
      </c>
      <c r="D352" s="5" t="s">
        <v>291</v>
      </c>
      <c r="E352" s="12">
        <v>1435</v>
      </c>
      <c r="F352" s="12">
        <v>1835</v>
      </c>
      <c r="G352" s="12">
        <v>400</v>
      </c>
    </row>
    <row r="353" spans="2:7" x14ac:dyDescent="0.25">
      <c r="C353" s="4">
        <v>86</v>
      </c>
      <c r="D353" s="5" t="s">
        <v>292</v>
      </c>
      <c r="E353" s="12">
        <v>1000</v>
      </c>
      <c r="F353" s="12">
        <v>1233.1868099999999</v>
      </c>
      <c r="G353" s="12">
        <v>233.18681000000001</v>
      </c>
    </row>
    <row r="354" spans="2:7" ht="15" customHeight="1" x14ac:dyDescent="0.25">
      <c r="C354" s="13" t="s">
        <v>10</v>
      </c>
      <c r="D354" s="14" t="s">
        <v>293</v>
      </c>
      <c r="E354" s="15">
        <f>SUBTOTAL(9,E351:E353)</f>
        <v>2495</v>
      </c>
      <c r="F354" s="15">
        <f>SUBTOTAL(9,F351:F353)</f>
        <v>3099.1102799999999</v>
      </c>
      <c r="G354" s="15">
        <f>SUBTOTAL(9,G351:G353)</f>
        <v>604.11027999999999</v>
      </c>
    </row>
    <row r="355" spans="2:7" ht="14.25" customHeight="1" x14ac:dyDescent="0.25">
      <c r="B355" s="10">
        <v>3908</v>
      </c>
      <c r="C355" s="4"/>
      <c r="D355" s="11" t="s">
        <v>294</v>
      </c>
      <c r="E355" s="1"/>
      <c r="F355" s="1"/>
      <c r="G355" s="1"/>
    </row>
    <row r="356" spans="2:7" x14ac:dyDescent="0.25">
      <c r="C356" s="4">
        <v>80</v>
      </c>
      <c r="D356" s="5" t="s">
        <v>295</v>
      </c>
      <c r="E356" s="12">
        <v>1600</v>
      </c>
      <c r="F356" s="12">
        <v>0</v>
      </c>
      <c r="G356" s="12">
        <v>-1600</v>
      </c>
    </row>
    <row r="357" spans="2:7" ht="15" customHeight="1" x14ac:dyDescent="0.25">
      <c r="C357" s="13" t="s">
        <v>10</v>
      </c>
      <c r="D357" s="14" t="s">
        <v>296</v>
      </c>
      <c r="E357" s="15">
        <f>SUBTOTAL(9,E356:E356)</f>
        <v>1600</v>
      </c>
      <c r="F357" s="15">
        <f>SUBTOTAL(9,F356:F356)</f>
        <v>0</v>
      </c>
      <c r="G357" s="15">
        <f>SUBTOTAL(9,G356:G356)</f>
        <v>-1600</v>
      </c>
    </row>
    <row r="358" spans="2:7" ht="14.25" customHeight="1" x14ac:dyDescent="0.25">
      <c r="B358" s="10">
        <v>3909</v>
      </c>
      <c r="C358" s="4"/>
      <c r="D358" s="11" t="s">
        <v>297</v>
      </c>
      <c r="E358" s="1"/>
      <c r="F358" s="1"/>
      <c r="G358" s="1"/>
    </row>
    <row r="359" spans="2:7" x14ac:dyDescent="0.25">
      <c r="C359" s="4">
        <v>1</v>
      </c>
      <c r="D359" s="5" t="s">
        <v>298</v>
      </c>
      <c r="E359" s="12">
        <v>3000</v>
      </c>
      <c r="F359" s="12">
        <v>3532.4859999999999</v>
      </c>
      <c r="G359" s="12">
        <v>532.48599999999999</v>
      </c>
    </row>
    <row r="360" spans="2:7" ht="15" customHeight="1" x14ac:dyDescent="0.25">
      <c r="C360" s="13" t="s">
        <v>10</v>
      </c>
      <c r="D360" s="14" t="s">
        <v>299</v>
      </c>
      <c r="E360" s="15">
        <f>SUBTOTAL(9,E359:E359)</f>
        <v>3000</v>
      </c>
      <c r="F360" s="15">
        <f>SUBTOTAL(9,F359:F359)</f>
        <v>3532.4859999999999</v>
      </c>
      <c r="G360" s="15">
        <f>SUBTOTAL(9,G359:G359)</f>
        <v>532.48599999999999</v>
      </c>
    </row>
    <row r="361" spans="2:7" ht="14.25" customHeight="1" x14ac:dyDescent="0.25">
      <c r="B361" s="10">
        <v>3910</v>
      </c>
      <c r="C361" s="4"/>
      <c r="D361" s="11" t="s">
        <v>300</v>
      </c>
      <c r="E361" s="1"/>
      <c r="F361" s="1"/>
      <c r="G361" s="1"/>
    </row>
    <row r="362" spans="2:7" x14ac:dyDescent="0.25">
      <c r="C362" s="4">
        <v>1</v>
      </c>
      <c r="D362" s="5" t="s">
        <v>301</v>
      </c>
      <c r="E362" s="12">
        <v>233456</v>
      </c>
      <c r="F362" s="12">
        <v>227599.49627999999</v>
      </c>
      <c r="G362" s="12">
        <v>-5856.5037199999997</v>
      </c>
    </row>
    <row r="363" spans="2:7" x14ac:dyDescent="0.25">
      <c r="C363" s="4">
        <v>2</v>
      </c>
      <c r="D363" s="5" t="s">
        <v>302</v>
      </c>
      <c r="E363" s="12">
        <v>22065</v>
      </c>
      <c r="F363" s="12">
        <v>21372.789000000001</v>
      </c>
      <c r="G363" s="12">
        <v>-692.21100000000001</v>
      </c>
    </row>
    <row r="364" spans="2:7" x14ac:dyDescent="0.25">
      <c r="C364" s="4">
        <v>3</v>
      </c>
      <c r="D364" s="5" t="s">
        <v>28</v>
      </c>
      <c r="E364" s="12">
        <v>2272</v>
      </c>
      <c r="F364" s="12">
        <v>2321.8436000000002</v>
      </c>
      <c r="G364" s="12">
        <v>49.843600000000002</v>
      </c>
    </row>
    <row r="365" spans="2:7" x14ac:dyDescent="0.25">
      <c r="C365" s="4">
        <v>4</v>
      </c>
      <c r="D365" s="5" t="s">
        <v>303</v>
      </c>
      <c r="E365" s="12">
        <v>74510</v>
      </c>
      <c r="F365" s="12">
        <v>74861.718999999997</v>
      </c>
      <c r="G365" s="12">
        <v>351.71899999999999</v>
      </c>
    </row>
    <row r="366" spans="2:7" x14ac:dyDescent="0.25">
      <c r="C366" s="4">
        <v>86</v>
      </c>
      <c r="D366" s="5" t="s">
        <v>292</v>
      </c>
      <c r="E366" s="12">
        <v>4800</v>
      </c>
      <c r="F366" s="12">
        <v>5451.7444599999999</v>
      </c>
      <c r="G366" s="12">
        <v>651.74446</v>
      </c>
    </row>
    <row r="367" spans="2:7" ht="15" customHeight="1" x14ac:dyDescent="0.25">
      <c r="C367" s="13" t="s">
        <v>10</v>
      </c>
      <c r="D367" s="14" t="s">
        <v>304</v>
      </c>
      <c r="E367" s="15">
        <f>SUBTOTAL(9,E362:E366)</f>
        <v>337103</v>
      </c>
      <c r="F367" s="15">
        <f>SUBTOTAL(9,F362:F366)</f>
        <v>331607.59233999997</v>
      </c>
      <c r="G367" s="15">
        <f>SUBTOTAL(9,G362:G366)</f>
        <v>-5495.4076599999999</v>
      </c>
    </row>
    <row r="368" spans="2:7" ht="14.25" customHeight="1" x14ac:dyDescent="0.25">
      <c r="B368" s="10">
        <v>3911</v>
      </c>
      <c r="C368" s="4"/>
      <c r="D368" s="11" t="s">
        <v>305</v>
      </c>
      <c r="E368" s="1"/>
      <c r="F368" s="1"/>
      <c r="G368" s="1"/>
    </row>
    <row r="369" spans="2:7" x14ac:dyDescent="0.25">
      <c r="C369" s="4">
        <v>3</v>
      </c>
      <c r="D369" s="5" t="s">
        <v>161</v>
      </c>
      <c r="E369" s="12">
        <v>123</v>
      </c>
      <c r="F369" s="12">
        <v>115.5</v>
      </c>
      <c r="G369" s="12">
        <v>-7.5</v>
      </c>
    </row>
    <row r="370" spans="2:7" x14ac:dyDescent="0.25">
      <c r="C370" s="4">
        <v>86</v>
      </c>
      <c r="D370" s="5" t="s">
        <v>306</v>
      </c>
      <c r="E370" s="12">
        <v>100</v>
      </c>
      <c r="F370" s="12">
        <v>0</v>
      </c>
      <c r="G370" s="12">
        <v>-100</v>
      </c>
    </row>
    <row r="371" spans="2:7" ht="15" customHeight="1" x14ac:dyDescent="0.25">
      <c r="C371" s="13" t="s">
        <v>10</v>
      </c>
      <c r="D371" s="14" t="s">
        <v>307</v>
      </c>
      <c r="E371" s="15">
        <f>SUBTOTAL(9,E369:E370)</f>
        <v>223</v>
      </c>
      <c r="F371" s="15">
        <f>SUBTOTAL(9,F369:F370)</f>
        <v>115.5</v>
      </c>
      <c r="G371" s="15">
        <f>SUBTOTAL(9,G369:G370)</f>
        <v>-107.5</v>
      </c>
    </row>
    <row r="372" spans="2:7" ht="14.25" customHeight="1" x14ac:dyDescent="0.25">
      <c r="B372" s="10">
        <v>3912</v>
      </c>
      <c r="C372" s="4"/>
      <c r="D372" s="11" t="s">
        <v>308</v>
      </c>
      <c r="E372" s="1"/>
      <c r="F372" s="1"/>
      <c r="G372" s="1"/>
    </row>
    <row r="373" spans="2:7" x14ac:dyDescent="0.25">
      <c r="C373" s="4">
        <v>1</v>
      </c>
      <c r="D373" s="5" t="s">
        <v>309</v>
      </c>
      <c r="E373" s="12">
        <v>1000</v>
      </c>
      <c r="F373" s="12">
        <v>822</v>
      </c>
      <c r="G373" s="12">
        <v>-178</v>
      </c>
    </row>
    <row r="374" spans="2:7" x14ac:dyDescent="0.25">
      <c r="C374" s="4">
        <v>2</v>
      </c>
      <c r="D374" s="5" t="s">
        <v>161</v>
      </c>
      <c r="E374" s="12">
        <v>500</v>
      </c>
      <c r="F374" s="12">
        <v>439.53500000000003</v>
      </c>
      <c r="G374" s="12">
        <v>-60.465000000000003</v>
      </c>
    </row>
    <row r="375" spans="2:7" x14ac:dyDescent="0.25">
      <c r="C375" s="4">
        <v>87</v>
      </c>
      <c r="D375" s="5" t="s">
        <v>310</v>
      </c>
      <c r="E375" s="12">
        <v>12700</v>
      </c>
      <c r="F375" s="12">
        <v>12668.370999999999</v>
      </c>
      <c r="G375" s="12">
        <v>-31.629000000000001</v>
      </c>
    </row>
    <row r="376" spans="2:7" ht="15" customHeight="1" x14ac:dyDescent="0.25">
      <c r="C376" s="13" t="s">
        <v>10</v>
      </c>
      <c r="D376" s="14" t="s">
        <v>311</v>
      </c>
      <c r="E376" s="15">
        <f>SUBTOTAL(9,E373:E375)</f>
        <v>14200</v>
      </c>
      <c r="F376" s="15">
        <f>SUBTOTAL(9,F373:F375)</f>
        <v>13929.905999999999</v>
      </c>
      <c r="G376" s="15">
        <f>SUBTOTAL(9,G373:G375)</f>
        <v>-270.09399999999999</v>
      </c>
    </row>
    <row r="377" spans="2:7" ht="14.25" customHeight="1" x14ac:dyDescent="0.25">
      <c r="B377" s="10">
        <v>3916</v>
      </c>
      <c r="C377" s="4"/>
      <c r="D377" s="11" t="s">
        <v>312</v>
      </c>
      <c r="E377" s="1"/>
      <c r="F377" s="1"/>
      <c r="G377" s="1"/>
    </row>
    <row r="378" spans="2:7" x14ac:dyDescent="0.25">
      <c r="C378" s="4">
        <v>2</v>
      </c>
      <c r="D378" s="5" t="s">
        <v>117</v>
      </c>
      <c r="E378" s="12">
        <v>11107</v>
      </c>
      <c r="F378" s="12">
        <v>15492.840690000001</v>
      </c>
      <c r="G378" s="12">
        <v>4385.84069</v>
      </c>
    </row>
    <row r="379" spans="2:7" ht="15" customHeight="1" x14ac:dyDescent="0.25">
      <c r="C379" s="13" t="s">
        <v>10</v>
      </c>
      <c r="D379" s="14" t="s">
        <v>313</v>
      </c>
      <c r="E379" s="15">
        <f>SUBTOTAL(9,E378:E378)</f>
        <v>11107</v>
      </c>
      <c r="F379" s="15">
        <f>SUBTOTAL(9,F378:F378)</f>
        <v>15492.840690000001</v>
      </c>
      <c r="G379" s="15">
        <f>SUBTOTAL(9,G378:G378)</f>
        <v>4385.84069</v>
      </c>
    </row>
    <row r="380" spans="2:7" ht="14.25" customHeight="1" x14ac:dyDescent="0.25">
      <c r="B380" s="10">
        <v>3917</v>
      </c>
      <c r="C380" s="4"/>
      <c r="D380" s="11" t="s">
        <v>314</v>
      </c>
      <c r="E380" s="1"/>
      <c r="F380" s="1"/>
      <c r="G380" s="1"/>
    </row>
    <row r="381" spans="2:7" x14ac:dyDescent="0.25">
      <c r="C381" s="4">
        <v>1</v>
      </c>
      <c r="D381" s="5" t="s">
        <v>28</v>
      </c>
      <c r="E381" s="12">
        <v>6153</v>
      </c>
      <c r="F381" s="12">
        <v>963.05</v>
      </c>
      <c r="G381" s="12">
        <v>-5189.95</v>
      </c>
    </row>
    <row r="382" spans="2:7" x14ac:dyDescent="0.25">
      <c r="C382" s="4">
        <v>5</v>
      </c>
      <c r="D382" s="5" t="s">
        <v>315</v>
      </c>
      <c r="E382" s="12">
        <v>35049</v>
      </c>
      <c r="F382" s="12">
        <v>27103.768039999999</v>
      </c>
      <c r="G382" s="12">
        <v>-7945.2319600000001</v>
      </c>
    </row>
    <row r="383" spans="2:7" x14ac:dyDescent="0.25">
      <c r="C383" s="4">
        <v>13</v>
      </c>
      <c r="D383" s="5" t="s">
        <v>316</v>
      </c>
      <c r="E383" s="12">
        <v>6226492</v>
      </c>
      <c r="F383" s="12">
        <v>6263042.5999999996</v>
      </c>
      <c r="G383" s="12">
        <v>36550.6</v>
      </c>
    </row>
    <row r="384" spans="2:7" x14ac:dyDescent="0.25">
      <c r="C384" s="4">
        <v>86</v>
      </c>
      <c r="D384" s="5" t="s">
        <v>317</v>
      </c>
      <c r="E384" s="12">
        <v>2000</v>
      </c>
      <c r="F384" s="12">
        <v>2051.1141499999999</v>
      </c>
      <c r="G384" s="12">
        <v>51.114150000000002</v>
      </c>
    </row>
    <row r="385" spans="2:7" ht="15" customHeight="1" x14ac:dyDescent="0.25">
      <c r="C385" s="13" t="s">
        <v>10</v>
      </c>
      <c r="D385" s="14" t="s">
        <v>318</v>
      </c>
      <c r="E385" s="15">
        <f>SUBTOTAL(9,E381:E384)</f>
        <v>6269694</v>
      </c>
      <c r="F385" s="15">
        <f>SUBTOTAL(9,F381:F384)</f>
        <v>6293160.5321899997</v>
      </c>
      <c r="G385" s="15">
        <f>SUBTOTAL(9,G381:G384)</f>
        <v>23466.532189999998</v>
      </c>
    </row>
    <row r="386" spans="2:7" ht="14.25" customHeight="1" x14ac:dyDescent="0.25">
      <c r="B386" s="10">
        <v>3923</v>
      </c>
      <c r="C386" s="4"/>
      <c r="D386" s="11" t="s">
        <v>319</v>
      </c>
      <c r="E386" s="1"/>
      <c r="F386" s="1"/>
      <c r="G386" s="1"/>
    </row>
    <row r="387" spans="2:7" x14ac:dyDescent="0.25">
      <c r="C387" s="4">
        <v>1</v>
      </c>
      <c r="D387" s="5" t="s">
        <v>278</v>
      </c>
      <c r="E387" s="12">
        <v>464130</v>
      </c>
      <c r="F387" s="12">
        <v>363948.32426000002</v>
      </c>
      <c r="G387" s="12">
        <v>-100181.67574000001</v>
      </c>
    </row>
    <row r="388" spans="2:7" ht="15" customHeight="1" x14ac:dyDescent="0.25">
      <c r="C388" s="13" t="s">
        <v>10</v>
      </c>
      <c r="D388" s="14" t="s">
        <v>320</v>
      </c>
      <c r="E388" s="15">
        <f>SUBTOTAL(9,E387:E387)</f>
        <v>464130</v>
      </c>
      <c r="F388" s="15">
        <f>SUBTOTAL(9,F387:F387)</f>
        <v>363948.32426000002</v>
      </c>
      <c r="G388" s="15">
        <f>SUBTOTAL(9,G387:G387)</f>
        <v>-100181.67574000001</v>
      </c>
    </row>
    <row r="389" spans="2:7" ht="14.25" customHeight="1" x14ac:dyDescent="0.25">
      <c r="B389" s="10">
        <v>3926</v>
      </c>
      <c r="C389" s="4"/>
      <c r="D389" s="11" t="s">
        <v>321</v>
      </c>
      <c r="E389" s="1"/>
      <c r="F389" s="1"/>
      <c r="G389" s="1"/>
    </row>
    <row r="390" spans="2:7" x14ac:dyDescent="0.25">
      <c r="C390" s="4">
        <v>1</v>
      </c>
      <c r="D390" s="5" t="s">
        <v>278</v>
      </c>
      <c r="E390" s="12">
        <v>203514</v>
      </c>
      <c r="F390" s="12">
        <v>178931.7507</v>
      </c>
      <c r="G390" s="12">
        <v>-24582.249299999999</v>
      </c>
    </row>
    <row r="391" spans="2:7" x14ac:dyDescent="0.25">
      <c r="C391" s="4">
        <v>86</v>
      </c>
      <c r="D391" s="5" t="s">
        <v>322</v>
      </c>
      <c r="E391" s="12">
        <v>3000</v>
      </c>
      <c r="F391" s="12">
        <v>0</v>
      </c>
      <c r="G391" s="12">
        <v>-3000</v>
      </c>
    </row>
    <row r="392" spans="2:7" ht="15" customHeight="1" x14ac:dyDescent="0.25">
      <c r="C392" s="13" t="s">
        <v>10</v>
      </c>
      <c r="D392" s="14" t="s">
        <v>323</v>
      </c>
      <c r="E392" s="15">
        <f>SUBTOTAL(9,E390:E391)</f>
        <v>206514</v>
      </c>
      <c r="F392" s="15">
        <f>SUBTOTAL(9,F390:F391)</f>
        <v>178931.7507</v>
      </c>
      <c r="G392" s="15">
        <f>SUBTOTAL(9,G390:G391)</f>
        <v>-27582.249299999999</v>
      </c>
    </row>
    <row r="393" spans="2:7" ht="14.25" customHeight="1" x14ac:dyDescent="0.25">
      <c r="B393" s="10">
        <v>3935</v>
      </c>
      <c r="C393" s="4"/>
      <c r="D393" s="11" t="s">
        <v>324</v>
      </c>
      <c r="E393" s="1"/>
      <c r="F393" s="1"/>
      <c r="G393" s="1"/>
    </row>
    <row r="394" spans="2:7" x14ac:dyDescent="0.25">
      <c r="C394" s="4">
        <v>1</v>
      </c>
      <c r="D394" s="5" t="s">
        <v>325</v>
      </c>
      <c r="E394" s="12">
        <v>4500</v>
      </c>
      <c r="F394" s="12">
        <v>3965.0629600000002</v>
      </c>
      <c r="G394" s="12">
        <v>-534.93704000000002</v>
      </c>
    </row>
    <row r="395" spans="2:7" x14ac:dyDescent="0.25">
      <c r="C395" s="4">
        <v>2</v>
      </c>
      <c r="D395" s="5" t="s">
        <v>326</v>
      </c>
      <c r="E395" s="12">
        <v>4900</v>
      </c>
      <c r="F395" s="12">
        <v>4664.9893400000001</v>
      </c>
      <c r="G395" s="12">
        <v>-235.01066</v>
      </c>
    </row>
    <row r="396" spans="2:7" x14ac:dyDescent="0.25">
      <c r="C396" s="4">
        <v>3</v>
      </c>
      <c r="D396" s="5" t="s">
        <v>327</v>
      </c>
      <c r="E396" s="12">
        <v>135400</v>
      </c>
      <c r="F396" s="12">
        <v>123275.54122</v>
      </c>
      <c r="G396" s="12">
        <v>-12124.458780000001</v>
      </c>
    </row>
    <row r="397" spans="2:7" ht="15" customHeight="1" x14ac:dyDescent="0.25">
      <c r="C397" s="13" t="s">
        <v>10</v>
      </c>
      <c r="D397" s="14" t="s">
        <v>328</v>
      </c>
      <c r="E397" s="15">
        <f>SUBTOTAL(9,E394:E396)</f>
        <v>144800</v>
      </c>
      <c r="F397" s="15">
        <f>SUBTOTAL(9,F394:F396)</f>
        <v>131905.59351999999</v>
      </c>
      <c r="G397" s="15">
        <f>SUBTOTAL(9,G394:G396)</f>
        <v>-12894.406480000001</v>
      </c>
    </row>
    <row r="398" spans="2:7" ht="14.25" customHeight="1" x14ac:dyDescent="0.25">
      <c r="B398" s="10">
        <v>3936</v>
      </c>
      <c r="C398" s="4"/>
      <c r="D398" s="11" t="s">
        <v>329</v>
      </c>
      <c r="E398" s="1"/>
      <c r="F398" s="1"/>
      <c r="G398" s="1"/>
    </row>
    <row r="399" spans="2:7" x14ac:dyDescent="0.25">
      <c r="C399" s="4">
        <v>1</v>
      </c>
      <c r="D399" s="5" t="s">
        <v>177</v>
      </c>
      <c r="E399" s="12">
        <v>500</v>
      </c>
      <c r="F399" s="12">
        <v>388.8</v>
      </c>
      <c r="G399" s="12">
        <v>-111.2</v>
      </c>
    </row>
    <row r="400" spans="2:7" ht="15" customHeight="1" x14ac:dyDescent="0.25">
      <c r="C400" s="13" t="s">
        <v>10</v>
      </c>
      <c r="D400" s="14" t="s">
        <v>330</v>
      </c>
      <c r="E400" s="15">
        <f>SUBTOTAL(9,E399:E399)</f>
        <v>500</v>
      </c>
      <c r="F400" s="15">
        <f>SUBTOTAL(9,F399:F399)</f>
        <v>388.8</v>
      </c>
      <c r="G400" s="15">
        <f>SUBTOTAL(9,G399:G399)</f>
        <v>-111.2</v>
      </c>
    </row>
    <row r="401" spans="2:7" ht="14.25" customHeight="1" x14ac:dyDescent="0.25">
      <c r="B401" s="10">
        <v>3940</v>
      </c>
      <c r="C401" s="4"/>
      <c r="D401" s="11" t="s">
        <v>331</v>
      </c>
      <c r="E401" s="1"/>
      <c r="F401" s="1"/>
      <c r="G401" s="1"/>
    </row>
    <row r="402" spans="2:7" x14ac:dyDescent="0.25">
      <c r="C402" s="4">
        <v>71</v>
      </c>
      <c r="D402" s="5" t="s">
        <v>332</v>
      </c>
      <c r="E402" s="12">
        <v>5478</v>
      </c>
      <c r="F402" s="12">
        <v>1690.3720000000001</v>
      </c>
      <c r="G402" s="12">
        <v>-3787.6280000000002</v>
      </c>
    </row>
    <row r="403" spans="2:7" ht="15" customHeight="1" x14ac:dyDescent="0.25">
      <c r="C403" s="13" t="s">
        <v>10</v>
      </c>
      <c r="D403" s="14" t="s">
        <v>333</v>
      </c>
      <c r="E403" s="15">
        <f>SUBTOTAL(9,E402:E402)</f>
        <v>5478</v>
      </c>
      <c r="F403" s="15">
        <f>SUBTOTAL(9,F402:F402)</f>
        <v>1690.3720000000001</v>
      </c>
      <c r="G403" s="15">
        <f>SUBTOTAL(9,G402:G402)</f>
        <v>-3787.6280000000002</v>
      </c>
    </row>
    <row r="404" spans="2:7" ht="14.25" customHeight="1" x14ac:dyDescent="0.25">
      <c r="B404" s="10">
        <v>3950</v>
      </c>
      <c r="C404" s="4"/>
      <c r="D404" s="11" t="s">
        <v>334</v>
      </c>
      <c r="E404" s="1"/>
      <c r="F404" s="1"/>
      <c r="G404" s="1"/>
    </row>
    <row r="405" spans="2:7" x14ac:dyDescent="0.25">
      <c r="C405" s="4">
        <v>96</v>
      </c>
      <c r="D405" s="5" t="s">
        <v>335</v>
      </c>
      <c r="E405" s="12">
        <v>6163834</v>
      </c>
      <c r="F405" s="12">
        <v>6163834.1978399996</v>
      </c>
      <c r="G405" s="12">
        <v>0.19783999999999999</v>
      </c>
    </row>
    <row r="406" spans="2:7" ht="15" customHeight="1" x14ac:dyDescent="0.25">
      <c r="C406" s="13" t="s">
        <v>10</v>
      </c>
      <c r="D406" s="14" t="s">
        <v>336</v>
      </c>
      <c r="E406" s="15">
        <f>SUBTOTAL(9,E405:E405)</f>
        <v>6163834</v>
      </c>
      <c r="F406" s="15">
        <f>SUBTOTAL(9,F405:F405)</f>
        <v>6163834.1978399996</v>
      </c>
      <c r="G406" s="15">
        <f>SUBTOTAL(9,G405:G405)</f>
        <v>0.19783999999999999</v>
      </c>
    </row>
    <row r="407" spans="2:7" ht="14.25" customHeight="1" x14ac:dyDescent="0.25">
      <c r="B407" s="10">
        <v>3951</v>
      </c>
      <c r="C407" s="4"/>
      <c r="D407" s="11" t="s">
        <v>337</v>
      </c>
      <c r="E407" s="1"/>
      <c r="F407" s="1"/>
      <c r="G407" s="1"/>
    </row>
    <row r="408" spans="2:7" x14ac:dyDescent="0.25">
      <c r="C408" s="4">
        <v>90</v>
      </c>
      <c r="D408" s="5" t="s">
        <v>338</v>
      </c>
      <c r="E408" s="12">
        <v>20400</v>
      </c>
      <c r="F408" s="12">
        <v>20427.951000000001</v>
      </c>
      <c r="G408" s="12">
        <v>27.951000000000001</v>
      </c>
    </row>
    <row r="409" spans="2:7" ht="15" customHeight="1" x14ac:dyDescent="0.25">
      <c r="C409" s="13" t="s">
        <v>10</v>
      </c>
      <c r="D409" s="14" t="s">
        <v>339</v>
      </c>
      <c r="E409" s="15">
        <f>SUBTOTAL(9,E408:E408)</f>
        <v>20400</v>
      </c>
      <c r="F409" s="15">
        <f>SUBTOTAL(9,F408:F408)</f>
        <v>20427.951000000001</v>
      </c>
      <c r="G409" s="15">
        <f>SUBTOTAL(9,G408:G408)</f>
        <v>27.951000000000001</v>
      </c>
    </row>
    <row r="410" spans="2:7" ht="14.25" customHeight="1" x14ac:dyDescent="0.25">
      <c r="B410" s="10">
        <v>3952</v>
      </c>
      <c r="C410" s="4"/>
      <c r="D410" s="11" t="s">
        <v>340</v>
      </c>
      <c r="E410" s="1"/>
      <c r="F410" s="1"/>
      <c r="G410" s="1"/>
    </row>
    <row r="411" spans="2:7" x14ac:dyDescent="0.25">
      <c r="C411" s="4">
        <v>50</v>
      </c>
      <c r="D411" s="5" t="s">
        <v>341</v>
      </c>
      <c r="E411" s="12">
        <v>76500</v>
      </c>
      <c r="F411" s="12">
        <v>23226.60412</v>
      </c>
      <c r="G411" s="12">
        <v>-53273.395879999996</v>
      </c>
    </row>
    <row r="412" spans="2:7" x14ac:dyDescent="0.25">
      <c r="C412" s="4">
        <v>90</v>
      </c>
      <c r="D412" s="5" t="s">
        <v>342</v>
      </c>
      <c r="E412" s="12">
        <v>219100</v>
      </c>
      <c r="F412" s="12">
        <v>102605.31565</v>
      </c>
      <c r="G412" s="12">
        <v>-116494.68435</v>
      </c>
    </row>
    <row r="413" spans="2:7" ht="15" customHeight="1" x14ac:dyDescent="0.25">
      <c r="C413" s="13" t="s">
        <v>10</v>
      </c>
      <c r="D413" s="14" t="s">
        <v>343</v>
      </c>
      <c r="E413" s="15">
        <f>SUBTOTAL(9,E411:E412)</f>
        <v>295600</v>
      </c>
      <c r="F413" s="15">
        <f>SUBTOTAL(9,F411:F412)</f>
        <v>125831.91977000001</v>
      </c>
      <c r="G413" s="15">
        <f>SUBTOTAL(9,G411:G412)</f>
        <v>-169768.08022999999</v>
      </c>
    </row>
    <row r="414" spans="2:7" ht="14.25" customHeight="1" x14ac:dyDescent="0.25">
      <c r="B414" s="10">
        <v>3955</v>
      </c>
      <c r="C414" s="4"/>
      <c r="D414" s="11" t="s">
        <v>344</v>
      </c>
      <c r="E414" s="1"/>
      <c r="F414" s="1"/>
      <c r="G414" s="1"/>
    </row>
    <row r="415" spans="2:7" x14ac:dyDescent="0.25">
      <c r="C415" s="4">
        <v>96</v>
      </c>
      <c r="D415" s="5" t="s">
        <v>335</v>
      </c>
      <c r="E415" s="12">
        <v>42800640</v>
      </c>
      <c r="F415" s="12">
        <v>42800639.92571</v>
      </c>
      <c r="G415" s="12">
        <v>-7.4289999999999995E-2</v>
      </c>
    </row>
    <row r="416" spans="2:7" ht="15" customHeight="1" x14ac:dyDescent="0.25">
      <c r="C416" s="13" t="s">
        <v>10</v>
      </c>
      <c r="D416" s="14" t="s">
        <v>345</v>
      </c>
      <c r="E416" s="15">
        <f>SUBTOTAL(9,E415:E415)</f>
        <v>42800640</v>
      </c>
      <c r="F416" s="15">
        <f>SUBTOTAL(9,F415:F415)</f>
        <v>42800639.92571</v>
      </c>
      <c r="G416" s="15">
        <f>SUBTOTAL(9,G415:G415)</f>
        <v>-7.4289999999999995E-2</v>
      </c>
    </row>
    <row r="417" spans="2:7" ht="15" customHeight="1" x14ac:dyDescent="0.25">
      <c r="B417" s="4"/>
      <c r="C417" s="16"/>
      <c r="D417" s="14" t="s">
        <v>346</v>
      </c>
      <c r="E417" s="17">
        <f>SUBTOTAL(9,E331:E416)</f>
        <v>57644675</v>
      </c>
      <c r="F417" s="17">
        <f>SUBTOTAL(9,F331:F416)</f>
        <v>57243633.384679995</v>
      </c>
      <c r="G417" s="17">
        <f>SUBTOTAL(9,G331:G416)</f>
        <v>-401041.61531999998</v>
      </c>
    </row>
    <row r="418" spans="2:7" ht="27" customHeight="1" x14ac:dyDescent="0.35">
      <c r="B418" s="1"/>
      <c r="C418" s="4"/>
      <c r="D418" s="9" t="s">
        <v>347</v>
      </c>
      <c r="E418" s="1"/>
      <c r="F418" s="1"/>
      <c r="G418" s="1"/>
    </row>
    <row r="419" spans="2:7" ht="14.25" customHeight="1" x14ac:dyDescent="0.25">
      <c r="B419" s="10">
        <v>4100</v>
      </c>
      <c r="C419" s="4"/>
      <c r="D419" s="11" t="s">
        <v>348</v>
      </c>
      <c r="E419" s="1"/>
      <c r="F419" s="1"/>
      <c r="G419" s="1"/>
    </row>
    <row r="420" spans="2:7" x14ac:dyDescent="0.25">
      <c r="C420" s="4">
        <v>1</v>
      </c>
      <c r="D420" s="5" t="s">
        <v>349</v>
      </c>
      <c r="E420" s="12">
        <v>141</v>
      </c>
      <c r="F420" s="12">
        <v>13.343</v>
      </c>
      <c r="G420" s="12">
        <v>-127.657</v>
      </c>
    </row>
    <row r="421" spans="2:7" x14ac:dyDescent="0.25">
      <c r="C421" s="4">
        <v>40</v>
      </c>
      <c r="D421" s="5" t="s">
        <v>350</v>
      </c>
      <c r="E421" s="12">
        <v>0</v>
      </c>
      <c r="F421" s="12">
        <v>3750.14309</v>
      </c>
      <c r="G421" s="12">
        <v>3750.14309</v>
      </c>
    </row>
    <row r="422" spans="2:7" ht="15" customHeight="1" x14ac:dyDescent="0.25">
      <c r="C422" s="13" t="s">
        <v>10</v>
      </c>
      <c r="D422" s="14" t="s">
        <v>351</v>
      </c>
      <c r="E422" s="15">
        <f>SUBTOTAL(9,E420:E421)</f>
        <v>141</v>
      </c>
      <c r="F422" s="15">
        <f>SUBTOTAL(9,F420:F421)</f>
        <v>3763.4860899999999</v>
      </c>
      <c r="G422" s="15">
        <f>SUBTOTAL(9,G420:G421)</f>
        <v>3622.4860899999999</v>
      </c>
    </row>
    <row r="423" spans="2:7" ht="14.25" customHeight="1" x14ac:dyDescent="0.25">
      <c r="B423" s="10">
        <v>4115</v>
      </c>
      <c r="C423" s="4"/>
      <c r="D423" s="11" t="s">
        <v>352</v>
      </c>
      <c r="E423" s="1"/>
      <c r="F423" s="1"/>
      <c r="G423" s="1"/>
    </row>
    <row r="424" spans="2:7" x14ac:dyDescent="0.25">
      <c r="C424" s="4">
        <v>1</v>
      </c>
      <c r="D424" s="5" t="s">
        <v>353</v>
      </c>
      <c r="E424" s="12">
        <v>205253</v>
      </c>
      <c r="F424" s="12">
        <v>187254.83467000001</v>
      </c>
      <c r="G424" s="12">
        <v>-17998.16533</v>
      </c>
    </row>
    <row r="425" spans="2:7" x14ac:dyDescent="0.25">
      <c r="C425" s="4">
        <v>2</v>
      </c>
      <c r="D425" s="5" t="s">
        <v>354</v>
      </c>
      <c r="E425" s="12">
        <v>6476</v>
      </c>
      <c r="F425" s="12">
        <v>12600.328</v>
      </c>
      <c r="G425" s="12">
        <v>6124.3280000000004</v>
      </c>
    </row>
    <row r="426" spans="2:7" x14ac:dyDescent="0.25">
      <c r="C426" s="4">
        <v>85</v>
      </c>
      <c r="D426" s="5" t="s">
        <v>355</v>
      </c>
      <c r="E426" s="12">
        <v>7000</v>
      </c>
      <c r="F426" s="12">
        <v>9305.4710799999993</v>
      </c>
      <c r="G426" s="12">
        <v>2305.4710799999998</v>
      </c>
    </row>
    <row r="427" spans="2:7" ht="15" customHeight="1" x14ac:dyDescent="0.25">
      <c r="C427" s="13" t="s">
        <v>10</v>
      </c>
      <c r="D427" s="14" t="s">
        <v>356</v>
      </c>
      <c r="E427" s="15">
        <f>SUBTOTAL(9,E424:E426)</f>
        <v>218729</v>
      </c>
      <c r="F427" s="15">
        <f>SUBTOTAL(9,F424:F426)</f>
        <v>209160.63375000001</v>
      </c>
      <c r="G427" s="15">
        <f>SUBTOTAL(9,G424:G426)</f>
        <v>-9568.3662499999991</v>
      </c>
    </row>
    <row r="428" spans="2:7" ht="14.25" customHeight="1" x14ac:dyDescent="0.25">
      <c r="B428" s="10">
        <v>4136</v>
      </c>
      <c r="C428" s="4"/>
      <c r="D428" s="11" t="s">
        <v>357</v>
      </c>
      <c r="E428" s="1"/>
      <c r="F428" s="1"/>
      <c r="G428" s="1"/>
    </row>
    <row r="429" spans="2:7" x14ac:dyDescent="0.25">
      <c r="C429" s="4">
        <v>30</v>
      </c>
      <c r="D429" s="5" t="s">
        <v>358</v>
      </c>
      <c r="E429" s="12">
        <v>20935</v>
      </c>
      <c r="F429" s="12">
        <v>20935</v>
      </c>
      <c r="G429" s="12">
        <v>0</v>
      </c>
    </row>
    <row r="430" spans="2:7" ht="15" customHeight="1" x14ac:dyDescent="0.25">
      <c r="C430" s="13" t="s">
        <v>10</v>
      </c>
      <c r="D430" s="14" t="s">
        <v>359</v>
      </c>
      <c r="E430" s="15">
        <f>SUBTOTAL(9,E429:E429)</f>
        <v>20935</v>
      </c>
      <c r="F430" s="15">
        <f>SUBTOTAL(9,F429:F429)</f>
        <v>20935</v>
      </c>
      <c r="G430" s="15">
        <f>SUBTOTAL(9,G429:G429)</f>
        <v>0</v>
      </c>
    </row>
    <row r="431" spans="2:7" ht="14.25" customHeight="1" x14ac:dyDescent="0.25">
      <c r="B431" s="10">
        <v>4141</v>
      </c>
      <c r="C431" s="4"/>
      <c r="D431" s="11" t="s">
        <v>360</v>
      </c>
      <c r="E431" s="1"/>
      <c r="F431" s="1"/>
      <c r="G431" s="1"/>
    </row>
    <row r="432" spans="2:7" x14ac:dyDescent="0.25">
      <c r="C432" s="4">
        <v>1</v>
      </c>
      <c r="D432" s="5" t="s">
        <v>361</v>
      </c>
      <c r="E432" s="12">
        <v>4071</v>
      </c>
      <c r="F432" s="12">
        <v>4335.4799999999996</v>
      </c>
      <c r="G432" s="12">
        <v>264.48</v>
      </c>
    </row>
    <row r="433" spans="2:7" ht="15" customHeight="1" x14ac:dyDescent="0.25">
      <c r="C433" s="13" t="s">
        <v>10</v>
      </c>
      <c r="D433" s="14" t="s">
        <v>362</v>
      </c>
      <c r="E433" s="15">
        <f>SUBTOTAL(9,E432:E432)</f>
        <v>4071</v>
      </c>
      <c r="F433" s="15">
        <f>SUBTOTAL(9,F432:F432)</f>
        <v>4335.4799999999996</v>
      </c>
      <c r="G433" s="15">
        <f>SUBTOTAL(9,G432:G432)</f>
        <v>264.48</v>
      </c>
    </row>
    <row r="434" spans="2:7" ht="14.25" customHeight="1" x14ac:dyDescent="0.25">
      <c r="B434" s="10">
        <v>4142</v>
      </c>
      <c r="C434" s="4"/>
      <c r="D434" s="11" t="s">
        <v>363</v>
      </c>
      <c r="E434" s="1"/>
      <c r="F434" s="1"/>
      <c r="G434" s="1"/>
    </row>
    <row r="435" spans="2:7" x14ac:dyDescent="0.25">
      <c r="C435" s="4">
        <v>1</v>
      </c>
      <c r="D435" s="5" t="s">
        <v>364</v>
      </c>
      <c r="E435" s="12">
        <v>50463</v>
      </c>
      <c r="F435" s="12">
        <v>25231.500250000001</v>
      </c>
      <c r="G435" s="12">
        <v>-25231.499749999999</v>
      </c>
    </row>
    <row r="436" spans="2:7" ht="15" customHeight="1" x14ac:dyDescent="0.25">
      <c r="C436" s="13" t="s">
        <v>10</v>
      </c>
      <c r="D436" s="14" t="s">
        <v>365</v>
      </c>
      <c r="E436" s="15">
        <f>SUBTOTAL(9,E435:E435)</f>
        <v>50463</v>
      </c>
      <c r="F436" s="15">
        <f>SUBTOTAL(9,F435:F435)</f>
        <v>25231.500250000001</v>
      </c>
      <c r="G436" s="15">
        <f>SUBTOTAL(9,G435:G435)</f>
        <v>-25231.499749999999</v>
      </c>
    </row>
    <row r="437" spans="2:7" ht="14.25" customHeight="1" x14ac:dyDescent="0.25">
      <c r="B437" s="10">
        <v>4150</v>
      </c>
      <c r="C437" s="4"/>
      <c r="D437" s="11" t="s">
        <v>366</v>
      </c>
      <c r="E437" s="1"/>
      <c r="F437" s="1"/>
      <c r="G437" s="1"/>
    </row>
    <row r="438" spans="2:7" x14ac:dyDescent="0.25">
      <c r="C438" s="4">
        <v>85</v>
      </c>
      <c r="D438" s="5" t="s">
        <v>367</v>
      </c>
      <c r="E438" s="12">
        <v>50</v>
      </c>
      <c r="F438" s="12">
        <v>0</v>
      </c>
      <c r="G438" s="12">
        <v>-50</v>
      </c>
    </row>
    <row r="439" spans="2:7" ht="15" customHeight="1" x14ac:dyDescent="0.25">
      <c r="C439" s="13" t="s">
        <v>10</v>
      </c>
      <c r="D439" s="14" t="s">
        <v>368</v>
      </c>
      <c r="E439" s="15">
        <f>SUBTOTAL(9,E438:E438)</f>
        <v>50</v>
      </c>
      <c r="F439" s="15">
        <f>SUBTOTAL(9,F438:F438)</f>
        <v>0</v>
      </c>
      <c r="G439" s="15">
        <f>SUBTOTAL(9,G438:G438)</f>
        <v>-50</v>
      </c>
    </row>
    <row r="440" spans="2:7" ht="14.25" customHeight="1" x14ac:dyDescent="0.25">
      <c r="B440" s="10">
        <v>4162</v>
      </c>
      <c r="C440" s="4"/>
      <c r="D440" s="11" t="s">
        <v>369</v>
      </c>
      <c r="E440" s="1"/>
      <c r="F440" s="1"/>
      <c r="G440" s="1"/>
    </row>
    <row r="441" spans="2:7" x14ac:dyDescent="0.25">
      <c r="C441" s="4">
        <v>90</v>
      </c>
      <c r="D441" s="5" t="s">
        <v>370</v>
      </c>
      <c r="E441" s="12">
        <v>10000</v>
      </c>
      <c r="F441" s="12">
        <v>10000</v>
      </c>
      <c r="G441" s="12">
        <v>0</v>
      </c>
    </row>
    <row r="442" spans="2:7" ht="15" customHeight="1" x14ac:dyDescent="0.25">
      <c r="C442" s="13" t="s">
        <v>10</v>
      </c>
      <c r="D442" s="14" t="s">
        <v>371</v>
      </c>
      <c r="E442" s="15">
        <f>SUBTOTAL(9,E441:E441)</f>
        <v>10000</v>
      </c>
      <c r="F442" s="15">
        <f>SUBTOTAL(9,F441:F441)</f>
        <v>10000</v>
      </c>
      <c r="G442" s="15">
        <f>SUBTOTAL(9,G441:G441)</f>
        <v>0</v>
      </c>
    </row>
    <row r="443" spans="2:7" ht="15" customHeight="1" x14ac:dyDescent="0.25">
      <c r="B443" s="4"/>
      <c r="C443" s="16"/>
      <c r="D443" s="14" t="s">
        <v>372</v>
      </c>
      <c r="E443" s="17">
        <f>SUBTOTAL(9,E419:E442)</f>
        <v>304389</v>
      </c>
      <c r="F443" s="17">
        <f>SUBTOTAL(9,F419:F442)</f>
        <v>273426.10009000002</v>
      </c>
      <c r="G443" s="17">
        <f>SUBTOTAL(9,G419:G442)</f>
        <v>-30962.89991</v>
      </c>
    </row>
    <row r="444" spans="2:7" ht="27" customHeight="1" x14ac:dyDescent="0.35">
      <c r="B444" s="1"/>
      <c r="C444" s="4"/>
      <c r="D444" s="9" t="s">
        <v>373</v>
      </c>
      <c r="E444" s="1"/>
      <c r="F444" s="1"/>
      <c r="G444" s="1"/>
    </row>
    <row r="445" spans="2:7" ht="14.25" customHeight="1" x14ac:dyDescent="0.25">
      <c r="B445" s="10">
        <v>4300</v>
      </c>
      <c r="C445" s="4"/>
      <c r="D445" s="11" t="s">
        <v>374</v>
      </c>
      <c r="E445" s="1"/>
      <c r="F445" s="1"/>
      <c r="G445" s="1"/>
    </row>
    <row r="446" spans="2:7" x14ac:dyDescent="0.25">
      <c r="C446" s="4">
        <v>1</v>
      </c>
      <c r="D446" s="5" t="s">
        <v>375</v>
      </c>
      <c r="E446" s="12">
        <v>900</v>
      </c>
      <c r="F446" s="12">
        <v>834</v>
      </c>
      <c r="G446" s="12">
        <v>-66</v>
      </c>
    </row>
    <row r="447" spans="2:7" x14ac:dyDescent="0.25">
      <c r="C447" s="4">
        <v>85</v>
      </c>
      <c r="D447" s="5" t="s">
        <v>376</v>
      </c>
      <c r="E447" s="12">
        <v>110000</v>
      </c>
      <c r="F447" s="12">
        <v>114070.54772</v>
      </c>
      <c r="G447" s="12">
        <v>4070.54772</v>
      </c>
    </row>
    <row r="448" spans="2:7" ht="15" customHeight="1" x14ac:dyDescent="0.25">
      <c r="C448" s="13" t="s">
        <v>10</v>
      </c>
      <c r="D448" s="14" t="s">
        <v>377</v>
      </c>
      <c r="E448" s="15">
        <f>SUBTOTAL(9,E446:E447)</f>
        <v>110900</v>
      </c>
      <c r="F448" s="15">
        <f>SUBTOTAL(9,F446:F447)</f>
        <v>114904.54772</v>
      </c>
      <c r="G448" s="15">
        <f>SUBTOTAL(9,G446:G447)</f>
        <v>4004.54772</v>
      </c>
    </row>
    <row r="449" spans="2:7" ht="14.25" customHeight="1" x14ac:dyDescent="0.25">
      <c r="B449" s="10">
        <v>4312</v>
      </c>
      <c r="C449" s="4"/>
      <c r="D449" s="11" t="s">
        <v>378</v>
      </c>
      <c r="E449" s="1"/>
      <c r="F449" s="1"/>
      <c r="G449" s="1"/>
    </row>
    <row r="450" spans="2:7" x14ac:dyDescent="0.25">
      <c r="C450" s="4">
        <v>90</v>
      </c>
      <c r="D450" s="5" t="s">
        <v>370</v>
      </c>
      <c r="E450" s="12">
        <v>305500</v>
      </c>
      <c r="F450" s="12">
        <v>222184.95</v>
      </c>
      <c r="G450" s="12">
        <v>-83315.05</v>
      </c>
    </row>
    <row r="451" spans="2:7" ht="15" customHeight="1" x14ac:dyDescent="0.25">
      <c r="C451" s="13" t="s">
        <v>10</v>
      </c>
      <c r="D451" s="14" t="s">
        <v>379</v>
      </c>
      <c r="E451" s="15">
        <f>SUBTOTAL(9,E450:E450)</f>
        <v>305500</v>
      </c>
      <c r="F451" s="15">
        <f>SUBTOTAL(9,F450:F450)</f>
        <v>222184.95</v>
      </c>
      <c r="G451" s="15">
        <f>SUBTOTAL(9,G450:G450)</f>
        <v>-83315.05</v>
      </c>
    </row>
    <row r="452" spans="2:7" ht="14.25" customHeight="1" x14ac:dyDescent="0.25">
      <c r="B452" s="10">
        <v>4313</v>
      </c>
      <c r="C452" s="4"/>
      <c r="D452" s="11" t="s">
        <v>380</v>
      </c>
      <c r="E452" s="1"/>
      <c r="F452" s="1"/>
      <c r="G452" s="1"/>
    </row>
    <row r="453" spans="2:7" x14ac:dyDescent="0.25">
      <c r="C453" s="4">
        <v>1</v>
      </c>
      <c r="D453" s="5" t="s">
        <v>222</v>
      </c>
      <c r="E453" s="12">
        <v>150500</v>
      </c>
      <c r="F453" s="12">
        <v>144142.97899</v>
      </c>
      <c r="G453" s="12">
        <v>-6357.0210100000004</v>
      </c>
    </row>
    <row r="454" spans="2:7" x14ac:dyDescent="0.25">
      <c r="C454" s="4">
        <v>2</v>
      </c>
      <c r="D454" s="5" t="s">
        <v>381</v>
      </c>
      <c r="E454" s="12">
        <v>0</v>
      </c>
      <c r="F454" s="12">
        <v>3699.8510500000002</v>
      </c>
      <c r="G454" s="12">
        <v>3699.8510500000002</v>
      </c>
    </row>
    <row r="455" spans="2:7" ht="15" customHeight="1" x14ac:dyDescent="0.25">
      <c r="C455" s="13" t="s">
        <v>10</v>
      </c>
      <c r="D455" s="14" t="s">
        <v>382</v>
      </c>
      <c r="E455" s="15">
        <f>SUBTOTAL(9,E453:E454)</f>
        <v>150500</v>
      </c>
      <c r="F455" s="15">
        <f>SUBTOTAL(9,F453:F454)</f>
        <v>147842.83004</v>
      </c>
      <c r="G455" s="15">
        <f>SUBTOTAL(9,G453:G454)</f>
        <v>-2657.1699600000002</v>
      </c>
    </row>
    <row r="456" spans="2:7" ht="14.25" customHeight="1" x14ac:dyDescent="0.25">
      <c r="B456" s="10">
        <v>4320</v>
      </c>
      <c r="C456" s="4"/>
      <c r="D456" s="11" t="s">
        <v>383</v>
      </c>
      <c r="E456" s="1"/>
      <c r="F456" s="1"/>
      <c r="G456" s="1"/>
    </row>
    <row r="457" spans="2:7" x14ac:dyDescent="0.25">
      <c r="C457" s="4">
        <v>1</v>
      </c>
      <c r="D457" s="5" t="s">
        <v>384</v>
      </c>
      <c r="E457" s="12">
        <v>179900</v>
      </c>
      <c r="F457" s="12">
        <v>197456.93486000001</v>
      </c>
      <c r="G457" s="12">
        <v>17556.934860000001</v>
      </c>
    </row>
    <row r="458" spans="2:7" x14ac:dyDescent="0.25">
      <c r="C458" s="4">
        <v>2</v>
      </c>
      <c r="D458" s="5" t="s">
        <v>385</v>
      </c>
      <c r="E458" s="12">
        <v>469800</v>
      </c>
      <c r="F458" s="12">
        <v>459608.98200000002</v>
      </c>
      <c r="G458" s="12">
        <v>-10191.018</v>
      </c>
    </row>
    <row r="459" spans="2:7" x14ac:dyDescent="0.25">
      <c r="C459" s="4">
        <v>3</v>
      </c>
      <c r="D459" s="5" t="s">
        <v>386</v>
      </c>
      <c r="E459" s="12">
        <v>131300</v>
      </c>
      <c r="F459" s="12">
        <v>75058.555250000005</v>
      </c>
      <c r="G459" s="12">
        <v>-56241.444750000002</v>
      </c>
    </row>
    <row r="460" spans="2:7" x14ac:dyDescent="0.25">
      <c r="C460" s="4">
        <v>4</v>
      </c>
      <c r="D460" s="5" t="s">
        <v>387</v>
      </c>
      <c r="E460" s="12">
        <v>688200</v>
      </c>
      <c r="F460" s="12">
        <v>575342.64500000002</v>
      </c>
      <c r="G460" s="12">
        <v>-112857.355</v>
      </c>
    </row>
    <row r="461" spans="2:7" ht="15" customHeight="1" x14ac:dyDescent="0.25">
      <c r="C461" s="13" t="s">
        <v>10</v>
      </c>
      <c r="D461" s="14" t="s">
        <v>388</v>
      </c>
      <c r="E461" s="15">
        <f>SUBTOTAL(9,E457:E460)</f>
        <v>1469200</v>
      </c>
      <c r="F461" s="15">
        <f>SUBTOTAL(9,F457:F460)</f>
        <v>1307467.11711</v>
      </c>
      <c r="G461" s="15">
        <f>SUBTOTAL(9,G457:G460)</f>
        <v>-161732.88289000001</v>
      </c>
    </row>
    <row r="462" spans="2:7" ht="14.25" customHeight="1" x14ac:dyDescent="0.25">
      <c r="B462" s="10">
        <v>4330</v>
      </c>
      <c r="C462" s="4"/>
      <c r="D462" s="11" t="s">
        <v>389</v>
      </c>
      <c r="E462" s="1"/>
      <c r="F462" s="1"/>
      <c r="G462" s="1"/>
    </row>
    <row r="463" spans="2:7" x14ac:dyDescent="0.25">
      <c r="C463" s="4">
        <v>1</v>
      </c>
      <c r="D463" s="5" t="s">
        <v>177</v>
      </c>
      <c r="E463" s="12">
        <v>21300</v>
      </c>
      <c r="F463" s="12">
        <v>14199.99</v>
      </c>
      <c r="G463" s="12">
        <v>-7100.01</v>
      </c>
    </row>
    <row r="464" spans="2:7" x14ac:dyDescent="0.25">
      <c r="C464" s="4">
        <v>70</v>
      </c>
      <c r="D464" s="5" t="s">
        <v>390</v>
      </c>
      <c r="E464" s="12">
        <v>25800</v>
      </c>
      <c r="F464" s="12">
        <v>25793</v>
      </c>
      <c r="G464" s="12">
        <v>-7</v>
      </c>
    </row>
    <row r="465" spans="2:7" ht="15" customHeight="1" x14ac:dyDescent="0.25">
      <c r="C465" s="13" t="s">
        <v>10</v>
      </c>
      <c r="D465" s="14" t="s">
        <v>391</v>
      </c>
      <c r="E465" s="15">
        <f>SUBTOTAL(9,E463:E464)</f>
        <v>47100</v>
      </c>
      <c r="F465" s="15">
        <f>SUBTOTAL(9,F463:F464)</f>
        <v>39992.99</v>
      </c>
      <c r="G465" s="15">
        <f>SUBTOTAL(9,G463:G464)</f>
        <v>-7107.01</v>
      </c>
    </row>
    <row r="466" spans="2:7" ht="14.25" customHeight="1" x14ac:dyDescent="0.25">
      <c r="B466" s="10">
        <v>4352</v>
      </c>
      <c r="C466" s="4"/>
      <c r="D466" s="11" t="s">
        <v>392</v>
      </c>
      <c r="E466" s="1"/>
      <c r="F466" s="1"/>
      <c r="G466" s="1"/>
    </row>
    <row r="467" spans="2:7" x14ac:dyDescent="0.25">
      <c r="C467" s="4">
        <v>1</v>
      </c>
      <c r="D467" s="5" t="s">
        <v>28</v>
      </c>
      <c r="E467" s="12">
        <v>5900</v>
      </c>
      <c r="F467" s="12">
        <v>6180.3771800000004</v>
      </c>
      <c r="G467" s="12">
        <v>280.37718000000001</v>
      </c>
    </row>
    <row r="468" spans="2:7" ht="15" customHeight="1" x14ac:dyDescent="0.25">
      <c r="C468" s="13" t="s">
        <v>10</v>
      </c>
      <c r="D468" s="14" t="s">
        <v>393</v>
      </c>
      <c r="E468" s="15">
        <f>SUBTOTAL(9,E467:E467)</f>
        <v>5900</v>
      </c>
      <c r="F468" s="15">
        <f>SUBTOTAL(9,F467:F467)</f>
        <v>6180.3771800000004</v>
      </c>
      <c r="G468" s="15">
        <f>SUBTOTAL(9,G467:G467)</f>
        <v>280.37718000000001</v>
      </c>
    </row>
    <row r="469" spans="2:7" ht="14.25" customHeight="1" x14ac:dyDescent="0.25">
      <c r="B469" s="10">
        <v>4354</v>
      </c>
      <c r="C469" s="4"/>
      <c r="D469" s="11" t="s">
        <v>394</v>
      </c>
      <c r="E469" s="1"/>
      <c r="F469" s="1"/>
      <c r="G469" s="1"/>
    </row>
    <row r="470" spans="2:7" x14ac:dyDescent="0.25">
      <c r="C470" s="4">
        <v>1</v>
      </c>
      <c r="D470" s="5" t="s">
        <v>395</v>
      </c>
      <c r="E470" s="12">
        <v>15000</v>
      </c>
      <c r="F470" s="12">
        <v>16660.568749999999</v>
      </c>
      <c r="G470" s="12">
        <v>1660.5687499999999</v>
      </c>
    </row>
    <row r="471" spans="2:7" ht="15" customHeight="1" x14ac:dyDescent="0.25">
      <c r="C471" s="13" t="s">
        <v>10</v>
      </c>
      <c r="D471" s="14" t="s">
        <v>396</v>
      </c>
      <c r="E471" s="15">
        <f>SUBTOTAL(9,E470:E470)</f>
        <v>15000</v>
      </c>
      <c r="F471" s="15">
        <f>SUBTOTAL(9,F470:F470)</f>
        <v>16660.568749999999</v>
      </c>
      <c r="G471" s="15">
        <f>SUBTOTAL(9,G470:G470)</f>
        <v>1660.5687499999999</v>
      </c>
    </row>
    <row r="472" spans="2:7" ht="15" customHeight="1" x14ac:dyDescent="0.25">
      <c r="B472" s="4"/>
      <c r="C472" s="16"/>
      <c r="D472" s="14" t="s">
        <v>397</v>
      </c>
      <c r="E472" s="17">
        <f>SUBTOTAL(9,E445:E471)</f>
        <v>2104100</v>
      </c>
      <c r="F472" s="17">
        <f>SUBTOTAL(9,F445:F471)</f>
        <v>1855233.3808000002</v>
      </c>
      <c r="G472" s="17">
        <f>SUBTOTAL(9,G445:G471)</f>
        <v>-248866.61919999999</v>
      </c>
    </row>
    <row r="473" spans="2:7" ht="27" customHeight="1" x14ac:dyDescent="0.35">
      <c r="B473" s="1"/>
      <c r="C473" s="4"/>
      <c r="D473" s="9" t="s">
        <v>398</v>
      </c>
      <c r="E473" s="1"/>
      <c r="F473" s="1"/>
      <c r="G473" s="1"/>
    </row>
    <row r="474" spans="2:7" ht="14.25" customHeight="1" x14ac:dyDescent="0.25">
      <c r="B474" s="10">
        <v>4400</v>
      </c>
      <c r="C474" s="4"/>
      <c r="D474" s="11" t="s">
        <v>399</v>
      </c>
      <c r="E474" s="1"/>
      <c r="F474" s="1"/>
      <c r="G474" s="1"/>
    </row>
    <row r="475" spans="2:7" x14ac:dyDescent="0.25">
      <c r="C475" s="4">
        <v>2</v>
      </c>
      <c r="D475" s="5" t="s">
        <v>28</v>
      </c>
      <c r="E475" s="12">
        <v>0</v>
      </c>
      <c r="F475" s="12">
        <v>0</v>
      </c>
      <c r="G475" s="12">
        <v>0</v>
      </c>
    </row>
    <row r="476" spans="2:7" x14ac:dyDescent="0.25">
      <c r="C476" s="4">
        <v>3</v>
      </c>
      <c r="D476" s="5" t="s">
        <v>375</v>
      </c>
      <c r="E476" s="12">
        <v>37815</v>
      </c>
      <c r="F476" s="12">
        <v>37832.614999999998</v>
      </c>
      <c r="G476" s="12">
        <v>17.614999999999998</v>
      </c>
    </row>
    <row r="477" spans="2:7" ht="15" customHeight="1" x14ac:dyDescent="0.25">
      <c r="C477" s="13" t="s">
        <v>10</v>
      </c>
      <c r="D477" s="14" t="s">
        <v>400</v>
      </c>
      <c r="E477" s="15">
        <f>SUBTOTAL(9,E475:E476)</f>
        <v>37815</v>
      </c>
      <c r="F477" s="15">
        <f>SUBTOTAL(9,F475:F476)</f>
        <v>37832.614999999998</v>
      </c>
      <c r="G477" s="15">
        <f>SUBTOTAL(9,G475:G476)</f>
        <v>17.614999999999998</v>
      </c>
    </row>
    <row r="478" spans="2:7" ht="14.25" customHeight="1" x14ac:dyDescent="0.25">
      <c r="B478" s="10">
        <v>4420</v>
      </c>
      <c r="C478" s="4"/>
      <c r="D478" s="11" t="s">
        <v>401</v>
      </c>
      <c r="E478" s="1"/>
      <c r="F478" s="1"/>
      <c r="G478" s="1"/>
    </row>
    <row r="479" spans="2:7" x14ac:dyDescent="0.25">
      <c r="C479" s="4">
        <v>1</v>
      </c>
      <c r="D479" s="5" t="s">
        <v>402</v>
      </c>
      <c r="E479" s="12">
        <v>6721</v>
      </c>
      <c r="F479" s="12">
        <v>8559.8901600000008</v>
      </c>
      <c r="G479" s="12">
        <v>1838.8901599999999</v>
      </c>
    </row>
    <row r="480" spans="2:7" x14ac:dyDescent="0.25">
      <c r="C480" s="4">
        <v>4</v>
      </c>
      <c r="D480" s="5" t="s">
        <v>403</v>
      </c>
      <c r="E480" s="12">
        <v>87814</v>
      </c>
      <c r="F480" s="12">
        <v>68632.507689999999</v>
      </c>
      <c r="G480" s="12">
        <v>-19181.492310000001</v>
      </c>
    </row>
    <row r="481" spans="2:7" x14ac:dyDescent="0.25">
      <c r="C481" s="4">
        <v>6</v>
      </c>
      <c r="D481" s="5" t="s">
        <v>404</v>
      </c>
      <c r="E481" s="12">
        <v>57000</v>
      </c>
      <c r="F481" s="12">
        <v>48230.178039999999</v>
      </c>
      <c r="G481" s="12">
        <v>-8769.8219599999993</v>
      </c>
    </row>
    <row r="482" spans="2:7" x14ac:dyDescent="0.25">
      <c r="C482" s="4">
        <v>7</v>
      </c>
      <c r="D482" s="5" t="s">
        <v>405</v>
      </c>
      <c r="E482" s="12">
        <v>6628</v>
      </c>
      <c r="F482" s="12">
        <v>5582.7</v>
      </c>
      <c r="G482" s="12">
        <v>-1045.3</v>
      </c>
    </row>
    <row r="483" spans="2:7" x14ac:dyDescent="0.25">
      <c r="C483" s="4">
        <v>9</v>
      </c>
      <c r="D483" s="5" t="s">
        <v>406</v>
      </c>
      <c r="E483" s="12">
        <v>52690</v>
      </c>
      <c r="F483" s="12">
        <v>32760.98877</v>
      </c>
      <c r="G483" s="12">
        <v>-19929.01123</v>
      </c>
    </row>
    <row r="484" spans="2:7" x14ac:dyDescent="0.25">
      <c r="C484" s="4">
        <v>40</v>
      </c>
      <c r="D484" s="5" t="s">
        <v>407</v>
      </c>
      <c r="E484" s="12">
        <v>369</v>
      </c>
      <c r="F484" s="12">
        <v>377.91449999999998</v>
      </c>
      <c r="G484" s="12">
        <v>8.9145000000000003</v>
      </c>
    </row>
    <row r="485" spans="2:7" x14ac:dyDescent="0.25">
      <c r="C485" s="4">
        <v>50</v>
      </c>
      <c r="D485" s="5" t="s">
        <v>408</v>
      </c>
      <c r="E485" s="12">
        <v>6000</v>
      </c>
      <c r="F485" s="12">
        <v>1500</v>
      </c>
      <c r="G485" s="12">
        <v>-4500</v>
      </c>
    </row>
    <row r="486" spans="2:7" x14ac:dyDescent="0.25">
      <c r="C486" s="4">
        <v>85</v>
      </c>
      <c r="D486" s="5" t="s">
        <v>409</v>
      </c>
      <c r="E486" s="12">
        <v>5600</v>
      </c>
      <c r="F486" s="12">
        <v>805.92619999999999</v>
      </c>
      <c r="G486" s="12">
        <v>-4794.0738000000001</v>
      </c>
    </row>
    <row r="487" spans="2:7" ht="15" customHeight="1" x14ac:dyDescent="0.25">
      <c r="C487" s="13" t="s">
        <v>10</v>
      </c>
      <c r="D487" s="14" t="s">
        <v>410</v>
      </c>
      <c r="E487" s="15">
        <f>SUBTOTAL(9,E479:E486)</f>
        <v>222822</v>
      </c>
      <c r="F487" s="15">
        <f>SUBTOTAL(9,F479:F486)</f>
        <v>166450.10535999999</v>
      </c>
      <c r="G487" s="15">
        <f>SUBTOTAL(9,G479:G486)</f>
        <v>-56371.894639999999</v>
      </c>
    </row>
    <row r="488" spans="2:7" ht="14.25" customHeight="1" x14ac:dyDescent="0.25">
      <c r="B488" s="10">
        <v>4423</v>
      </c>
      <c r="C488" s="4"/>
      <c r="D488" s="11" t="s">
        <v>411</v>
      </c>
      <c r="E488" s="1"/>
      <c r="F488" s="1"/>
      <c r="G488" s="1"/>
    </row>
    <row r="489" spans="2:7" x14ac:dyDescent="0.25">
      <c r="C489" s="4">
        <v>1</v>
      </c>
      <c r="D489" s="5" t="s">
        <v>412</v>
      </c>
      <c r="E489" s="12">
        <v>1127</v>
      </c>
      <c r="F489" s="12">
        <v>1176.5</v>
      </c>
      <c r="G489" s="12">
        <v>49.5</v>
      </c>
    </row>
    <row r="490" spans="2:7" ht="15" customHeight="1" x14ac:dyDescent="0.25">
      <c r="C490" s="13" t="s">
        <v>10</v>
      </c>
      <c r="D490" s="14" t="s">
        <v>413</v>
      </c>
      <c r="E490" s="15">
        <f>SUBTOTAL(9,E489:E489)</f>
        <v>1127</v>
      </c>
      <c r="F490" s="15">
        <f>SUBTOTAL(9,F489:F489)</f>
        <v>1176.5</v>
      </c>
      <c r="G490" s="15">
        <f>SUBTOTAL(9,G489:G489)</f>
        <v>49.5</v>
      </c>
    </row>
    <row r="491" spans="2:7" ht="14.25" customHeight="1" x14ac:dyDescent="0.25">
      <c r="B491" s="10">
        <v>4429</v>
      </c>
      <c r="C491" s="4"/>
      <c r="D491" s="11" t="s">
        <v>414</v>
      </c>
      <c r="E491" s="1"/>
      <c r="F491" s="1"/>
      <c r="G491" s="1"/>
    </row>
    <row r="492" spans="2:7" x14ac:dyDescent="0.25">
      <c r="C492" s="4">
        <v>2</v>
      </c>
      <c r="D492" s="5" t="s">
        <v>415</v>
      </c>
      <c r="E492" s="12">
        <v>1404</v>
      </c>
      <c r="F492" s="12">
        <v>1268.91606</v>
      </c>
      <c r="G492" s="12">
        <v>-135.08394000000001</v>
      </c>
    </row>
    <row r="493" spans="2:7" x14ac:dyDescent="0.25">
      <c r="C493" s="4">
        <v>9</v>
      </c>
      <c r="D493" s="5" t="s">
        <v>406</v>
      </c>
      <c r="E493" s="12">
        <v>4200</v>
      </c>
      <c r="F493" s="12">
        <v>3443.2522899999999</v>
      </c>
      <c r="G493" s="12">
        <v>-756.74770999999998</v>
      </c>
    </row>
    <row r="494" spans="2:7" ht="15" customHeight="1" x14ac:dyDescent="0.25">
      <c r="C494" s="13" t="s">
        <v>10</v>
      </c>
      <c r="D494" s="14" t="s">
        <v>416</v>
      </c>
      <c r="E494" s="15">
        <f>SUBTOTAL(9,E492:E493)</f>
        <v>5604</v>
      </c>
      <c r="F494" s="15">
        <f>SUBTOTAL(9,F492:F493)</f>
        <v>4712.1683499999999</v>
      </c>
      <c r="G494" s="15">
        <f>SUBTOTAL(9,G492:G493)</f>
        <v>-891.83164999999997</v>
      </c>
    </row>
    <row r="495" spans="2:7" ht="14.25" customHeight="1" x14ac:dyDescent="0.25">
      <c r="B495" s="10">
        <v>4471</v>
      </c>
      <c r="C495" s="4"/>
      <c r="D495" s="11" t="s">
        <v>417</v>
      </c>
      <c r="E495" s="1"/>
      <c r="F495" s="1"/>
      <c r="G495" s="1"/>
    </row>
    <row r="496" spans="2:7" x14ac:dyDescent="0.25">
      <c r="C496" s="4">
        <v>1</v>
      </c>
      <c r="D496" s="5" t="s">
        <v>418</v>
      </c>
      <c r="E496" s="12">
        <v>8827</v>
      </c>
      <c r="F496" s="12">
        <v>4283.2621600000002</v>
      </c>
      <c r="G496" s="12">
        <v>-4543.7378399999998</v>
      </c>
    </row>
    <row r="497" spans="2:7" x14ac:dyDescent="0.25">
      <c r="C497" s="4">
        <v>3</v>
      </c>
      <c r="D497" s="5" t="s">
        <v>419</v>
      </c>
      <c r="E497" s="12">
        <v>130000</v>
      </c>
      <c r="F497" s="12">
        <v>109124.33079000001</v>
      </c>
      <c r="G497" s="12">
        <v>-20875.66921</v>
      </c>
    </row>
    <row r="498" spans="2:7" x14ac:dyDescent="0.25">
      <c r="C498" s="4">
        <v>21</v>
      </c>
      <c r="D498" s="5" t="s">
        <v>420</v>
      </c>
      <c r="E498" s="12">
        <v>16048</v>
      </c>
      <c r="F498" s="12">
        <v>28900.00316</v>
      </c>
      <c r="G498" s="12">
        <v>12852.00316</v>
      </c>
    </row>
    <row r="499" spans="2:7" ht="15" customHeight="1" x14ac:dyDescent="0.25">
      <c r="C499" s="13" t="s">
        <v>10</v>
      </c>
      <c r="D499" s="14" t="s">
        <v>421</v>
      </c>
      <c r="E499" s="15">
        <f>SUBTOTAL(9,E496:E498)</f>
        <v>154875</v>
      </c>
      <c r="F499" s="15">
        <f>SUBTOTAL(9,F496:F498)</f>
        <v>142307.59611000001</v>
      </c>
      <c r="G499" s="15">
        <f>SUBTOTAL(9,G496:G498)</f>
        <v>-12567.403890000001</v>
      </c>
    </row>
    <row r="500" spans="2:7" ht="14.25" customHeight="1" x14ac:dyDescent="0.25">
      <c r="B500" s="10">
        <v>4481</v>
      </c>
      <c r="C500" s="4"/>
      <c r="D500" s="11" t="s">
        <v>422</v>
      </c>
      <c r="E500" s="1"/>
      <c r="F500" s="1"/>
      <c r="G500" s="1"/>
    </row>
    <row r="501" spans="2:7" x14ac:dyDescent="0.25">
      <c r="C501" s="4">
        <v>1</v>
      </c>
      <c r="D501" s="5" t="s">
        <v>15</v>
      </c>
      <c r="E501" s="12">
        <v>2211538</v>
      </c>
      <c r="F501" s="12">
        <v>2100787.8669699999</v>
      </c>
      <c r="G501" s="12">
        <v>-110750.13303</v>
      </c>
    </row>
    <row r="502" spans="2:7" ht="15" customHeight="1" x14ac:dyDescent="0.25">
      <c r="C502" s="13" t="s">
        <v>10</v>
      </c>
      <c r="D502" s="14" t="s">
        <v>423</v>
      </c>
      <c r="E502" s="15">
        <f>SUBTOTAL(9,E501:E501)</f>
        <v>2211538</v>
      </c>
      <c r="F502" s="15">
        <f>SUBTOTAL(9,F501:F501)</f>
        <v>2100787.8669699999</v>
      </c>
      <c r="G502" s="15">
        <f>SUBTOTAL(9,G501:G501)</f>
        <v>-110750.13303</v>
      </c>
    </row>
    <row r="503" spans="2:7" ht="15" customHeight="1" x14ac:dyDescent="0.25">
      <c r="B503" s="4"/>
      <c r="C503" s="16"/>
      <c r="D503" s="14" t="s">
        <v>424</v>
      </c>
      <c r="E503" s="17">
        <f>SUBTOTAL(9,E474:E502)</f>
        <v>2633781</v>
      </c>
      <c r="F503" s="17">
        <f>SUBTOTAL(9,F474:F502)</f>
        <v>2453266.8517899998</v>
      </c>
      <c r="G503" s="17">
        <f>SUBTOTAL(9,G474:G502)</f>
        <v>-180514.14821000001</v>
      </c>
    </row>
    <row r="504" spans="2:7" ht="27" customHeight="1" x14ac:dyDescent="0.35">
      <c r="B504" s="1"/>
      <c r="C504" s="4"/>
      <c r="D504" s="9" t="s">
        <v>425</v>
      </c>
      <c r="E504" s="1"/>
      <c r="F504" s="1"/>
      <c r="G504" s="1"/>
    </row>
    <row r="505" spans="2:7" ht="14.25" customHeight="1" x14ac:dyDescent="0.25">
      <c r="B505" s="10">
        <v>4510</v>
      </c>
      <c r="C505" s="4"/>
      <c r="D505" s="11" t="s">
        <v>426</v>
      </c>
      <c r="E505" s="1"/>
      <c r="F505" s="1"/>
      <c r="G505" s="1"/>
    </row>
    <row r="506" spans="2:7" x14ac:dyDescent="0.25">
      <c r="C506" s="4">
        <v>2</v>
      </c>
      <c r="D506" s="5" t="s">
        <v>28</v>
      </c>
      <c r="E506" s="12">
        <v>79293</v>
      </c>
      <c r="F506" s="12">
        <v>73404.349440000005</v>
      </c>
      <c r="G506" s="12">
        <v>-5888.65056</v>
      </c>
    </row>
    <row r="507" spans="2:7" x14ac:dyDescent="0.25">
      <c r="C507" s="4">
        <v>3</v>
      </c>
      <c r="D507" s="5" t="s">
        <v>427</v>
      </c>
      <c r="E507" s="12">
        <v>118446</v>
      </c>
      <c r="F507" s="12">
        <v>126231.37261999999</v>
      </c>
      <c r="G507" s="12">
        <v>7785.3726200000001</v>
      </c>
    </row>
    <row r="508" spans="2:7" ht="15" customHeight="1" x14ac:dyDescent="0.25">
      <c r="C508" s="13" t="s">
        <v>10</v>
      </c>
      <c r="D508" s="14" t="s">
        <v>428</v>
      </c>
      <c r="E508" s="15">
        <f>SUBTOTAL(9,E506:E507)</f>
        <v>197739</v>
      </c>
      <c r="F508" s="15">
        <f>SUBTOTAL(9,F506:F507)</f>
        <v>199635.72206</v>
      </c>
      <c r="G508" s="15">
        <f>SUBTOTAL(9,G506:G507)</f>
        <v>1896.7220600000001</v>
      </c>
    </row>
    <row r="509" spans="2:7" ht="14.25" customHeight="1" x14ac:dyDescent="0.25">
      <c r="B509" s="10">
        <v>4520</v>
      </c>
      <c r="C509" s="4"/>
      <c r="D509" s="11" t="s">
        <v>429</v>
      </c>
      <c r="E509" s="1"/>
      <c r="F509" s="1"/>
      <c r="G509" s="1"/>
    </row>
    <row r="510" spans="2:7" x14ac:dyDescent="0.25">
      <c r="C510" s="4">
        <v>1</v>
      </c>
      <c r="D510" s="5" t="s">
        <v>48</v>
      </c>
      <c r="E510" s="12">
        <v>89047</v>
      </c>
      <c r="F510" s="12">
        <v>35128.200239999998</v>
      </c>
      <c r="G510" s="12">
        <v>-53918.799760000002</v>
      </c>
    </row>
    <row r="511" spans="2:7" x14ac:dyDescent="0.25">
      <c r="C511" s="4">
        <v>2</v>
      </c>
      <c r="D511" s="5" t="s">
        <v>28</v>
      </c>
      <c r="E511" s="12">
        <v>0</v>
      </c>
      <c r="F511" s="12">
        <v>9832.7049999999999</v>
      </c>
      <c r="G511" s="12">
        <v>9832.7049999999999</v>
      </c>
    </row>
    <row r="512" spans="2:7" ht="15" customHeight="1" x14ac:dyDescent="0.25">
      <c r="C512" s="13" t="s">
        <v>10</v>
      </c>
      <c r="D512" s="14" t="s">
        <v>430</v>
      </c>
      <c r="E512" s="15">
        <f>SUBTOTAL(9,E510:E511)</f>
        <v>89047</v>
      </c>
      <c r="F512" s="15">
        <f>SUBTOTAL(9,F510:F511)</f>
        <v>44960.90524</v>
      </c>
      <c r="G512" s="15">
        <f>SUBTOTAL(9,G510:G511)</f>
        <v>-44086.09476</v>
      </c>
    </row>
    <row r="513" spans="2:7" ht="14.25" customHeight="1" x14ac:dyDescent="0.25">
      <c r="B513" s="10">
        <v>4531</v>
      </c>
      <c r="C513" s="4"/>
      <c r="D513" s="11" t="s">
        <v>431</v>
      </c>
      <c r="E513" s="1"/>
      <c r="F513" s="1"/>
      <c r="G513" s="1"/>
    </row>
    <row r="514" spans="2:7" x14ac:dyDescent="0.25">
      <c r="C514" s="4">
        <v>1</v>
      </c>
      <c r="D514" s="5" t="s">
        <v>74</v>
      </c>
      <c r="E514" s="12">
        <v>0</v>
      </c>
      <c r="F514" s="12">
        <v>178.36248000000001</v>
      </c>
      <c r="G514" s="12">
        <v>178.36248000000001</v>
      </c>
    </row>
    <row r="515" spans="2:7" ht="15" customHeight="1" x14ac:dyDescent="0.25">
      <c r="C515" s="13" t="s">
        <v>10</v>
      </c>
      <c r="D515" s="14" t="s">
        <v>432</v>
      </c>
      <c r="E515" s="15">
        <f>SUBTOTAL(9,E514:E514)</f>
        <v>0</v>
      </c>
      <c r="F515" s="15">
        <f>SUBTOTAL(9,F514:F514)</f>
        <v>178.36248000000001</v>
      </c>
      <c r="G515" s="15">
        <f>SUBTOTAL(9,G514:G514)</f>
        <v>178.36248000000001</v>
      </c>
    </row>
    <row r="516" spans="2:7" ht="14.25" customHeight="1" x14ac:dyDescent="0.25">
      <c r="B516" s="10">
        <v>4533</v>
      </c>
      <c r="C516" s="4"/>
      <c r="D516" s="11" t="s">
        <v>433</v>
      </c>
      <c r="E516" s="1"/>
      <c r="F516" s="1"/>
      <c r="G516" s="1"/>
    </row>
    <row r="517" spans="2:7" x14ac:dyDescent="0.25">
      <c r="C517" s="4">
        <v>2</v>
      </c>
      <c r="D517" s="5" t="s">
        <v>28</v>
      </c>
      <c r="E517" s="12">
        <v>5366</v>
      </c>
      <c r="F517" s="12">
        <v>5193.6118500000002</v>
      </c>
      <c r="G517" s="12">
        <v>-172.38815</v>
      </c>
    </row>
    <row r="518" spans="2:7" ht="15" customHeight="1" x14ac:dyDescent="0.25">
      <c r="C518" s="13" t="s">
        <v>10</v>
      </c>
      <c r="D518" s="14" t="s">
        <v>434</v>
      </c>
      <c r="E518" s="15">
        <f>SUBTOTAL(9,E517:E517)</f>
        <v>5366</v>
      </c>
      <c r="F518" s="15">
        <f>SUBTOTAL(9,F517:F517)</f>
        <v>5193.6118500000002</v>
      </c>
      <c r="G518" s="15">
        <f>SUBTOTAL(9,G517:G517)</f>
        <v>-172.38815</v>
      </c>
    </row>
    <row r="519" spans="2:7" ht="14.25" customHeight="1" x14ac:dyDescent="0.25">
      <c r="B519" s="10">
        <v>4540</v>
      </c>
      <c r="C519" s="4"/>
      <c r="D519" s="11" t="s">
        <v>435</v>
      </c>
      <c r="E519" s="1"/>
      <c r="F519" s="1"/>
      <c r="G519" s="1"/>
    </row>
    <row r="520" spans="2:7" x14ac:dyDescent="0.25">
      <c r="C520" s="4">
        <v>3</v>
      </c>
      <c r="D520" s="5" t="s">
        <v>28</v>
      </c>
      <c r="E520" s="12">
        <v>2285</v>
      </c>
      <c r="F520" s="12">
        <v>24376.323659999998</v>
      </c>
      <c r="G520" s="12">
        <v>22091.323659999998</v>
      </c>
    </row>
    <row r="521" spans="2:7" x14ac:dyDescent="0.25">
      <c r="C521" s="4">
        <v>4</v>
      </c>
      <c r="D521" s="5" t="s">
        <v>436</v>
      </c>
      <c r="E521" s="12">
        <v>0</v>
      </c>
      <c r="F521" s="12">
        <v>300</v>
      </c>
      <c r="G521" s="12">
        <v>300</v>
      </c>
    </row>
    <row r="522" spans="2:7" x14ac:dyDescent="0.25">
      <c r="C522" s="4">
        <v>5</v>
      </c>
      <c r="D522" s="5" t="s">
        <v>437</v>
      </c>
      <c r="E522" s="12">
        <v>179000</v>
      </c>
      <c r="F522" s="12">
        <v>84418.03224</v>
      </c>
      <c r="G522" s="12">
        <v>-94581.96776</v>
      </c>
    </row>
    <row r="523" spans="2:7" x14ac:dyDescent="0.25">
      <c r="C523" s="4">
        <v>7</v>
      </c>
      <c r="D523" s="5" t="s">
        <v>438</v>
      </c>
      <c r="E523" s="12">
        <v>137500</v>
      </c>
      <c r="F523" s="12">
        <v>127139.02051</v>
      </c>
      <c r="G523" s="12">
        <v>-10360.97949</v>
      </c>
    </row>
    <row r="524" spans="2:7" ht="15" customHeight="1" x14ac:dyDescent="0.25">
      <c r="C524" s="13" t="s">
        <v>10</v>
      </c>
      <c r="D524" s="14" t="s">
        <v>439</v>
      </c>
      <c r="E524" s="15">
        <f>SUBTOTAL(9,E520:E523)</f>
        <v>318785</v>
      </c>
      <c r="F524" s="15">
        <f>SUBTOTAL(9,F520:F523)</f>
        <v>236233.37641</v>
      </c>
      <c r="G524" s="15">
        <f>SUBTOTAL(9,G520:G523)</f>
        <v>-82551.623590000003</v>
      </c>
    </row>
    <row r="525" spans="2:7" ht="14.25" customHeight="1" x14ac:dyDescent="0.25">
      <c r="B525" s="10">
        <v>4542</v>
      </c>
      <c r="C525" s="4"/>
      <c r="D525" s="11" t="s">
        <v>440</v>
      </c>
      <c r="E525" s="1"/>
      <c r="F525" s="1"/>
      <c r="G525" s="1"/>
    </row>
    <row r="526" spans="2:7" x14ac:dyDescent="0.25">
      <c r="C526" s="4">
        <v>1</v>
      </c>
      <c r="D526" s="5" t="s">
        <v>375</v>
      </c>
      <c r="E526" s="12">
        <v>3541</v>
      </c>
      <c r="F526" s="12">
        <v>0</v>
      </c>
      <c r="G526" s="12">
        <v>-3541</v>
      </c>
    </row>
    <row r="527" spans="2:7" ht="15" customHeight="1" x14ac:dyDescent="0.25">
      <c r="C527" s="13" t="s">
        <v>10</v>
      </c>
      <c r="D527" s="14" t="s">
        <v>441</v>
      </c>
      <c r="E527" s="15">
        <f>SUBTOTAL(9,E526:E526)</f>
        <v>3541</v>
      </c>
      <c r="F527" s="15">
        <f>SUBTOTAL(9,F526:F526)</f>
        <v>0</v>
      </c>
      <c r="G527" s="15">
        <f>SUBTOTAL(9,G526:G526)</f>
        <v>-3541</v>
      </c>
    </row>
    <row r="528" spans="2:7" ht="14.25" customHeight="1" x14ac:dyDescent="0.25">
      <c r="B528" s="10">
        <v>4543</v>
      </c>
      <c r="C528" s="4"/>
      <c r="D528" s="11" t="s">
        <v>442</v>
      </c>
      <c r="E528" s="1"/>
      <c r="F528" s="1"/>
      <c r="G528" s="1"/>
    </row>
    <row r="529" spans="2:7" x14ac:dyDescent="0.25">
      <c r="C529" s="4">
        <v>1</v>
      </c>
      <c r="D529" s="5" t="s">
        <v>385</v>
      </c>
      <c r="E529" s="12">
        <v>322</v>
      </c>
      <c r="F529" s="12">
        <v>275.34395999999998</v>
      </c>
      <c r="G529" s="12">
        <v>-46.656039999999997</v>
      </c>
    </row>
    <row r="530" spans="2:7" x14ac:dyDescent="0.25">
      <c r="C530" s="4">
        <v>70</v>
      </c>
      <c r="D530" s="5" t="s">
        <v>443</v>
      </c>
      <c r="E530" s="12">
        <v>583600</v>
      </c>
      <c r="F530" s="12">
        <v>583647.47600000002</v>
      </c>
      <c r="G530" s="12">
        <v>47.475999999999999</v>
      </c>
    </row>
    <row r="531" spans="2:7" ht="15" customHeight="1" x14ac:dyDescent="0.25">
      <c r="C531" s="13" t="s">
        <v>10</v>
      </c>
      <c r="D531" s="14" t="s">
        <v>444</v>
      </c>
      <c r="E531" s="15">
        <f>SUBTOTAL(9,E529:E530)</f>
        <v>583922</v>
      </c>
      <c r="F531" s="15">
        <f>SUBTOTAL(9,F529:F530)</f>
        <v>583922.81995999999</v>
      </c>
      <c r="G531" s="15">
        <f>SUBTOTAL(9,G529:G530)</f>
        <v>0.8199600000000018</v>
      </c>
    </row>
    <row r="532" spans="2:7" ht="14.25" customHeight="1" x14ac:dyDescent="0.25">
      <c r="B532" s="10">
        <v>4550</v>
      </c>
      <c r="C532" s="4"/>
      <c r="D532" s="11" t="s">
        <v>445</v>
      </c>
      <c r="E532" s="1"/>
      <c r="F532" s="1"/>
      <c r="G532" s="1"/>
    </row>
    <row r="533" spans="2:7" x14ac:dyDescent="0.25">
      <c r="C533" s="4">
        <v>85</v>
      </c>
      <c r="D533" s="5" t="s">
        <v>292</v>
      </c>
      <c r="E533" s="12">
        <v>0</v>
      </c>
      <c r="F533" s="12">
        <v>-83090.497759999998</v>
      </c>
      <c r="G533" s="12">
        <v>-83090.497759999998</v>
      </c>
    </row>
    <row r="534" spans="2:7" ht="15" customHeight="1" x14ac:dyDescent="0.25">
      <c r="C534" s="13" t="s">
        <v>10</v>
      </c>
      <c r="D534" s="14" t="s">
        <v>446</v>
      </c>
      <c r="E534" s="15">
        <f>SUBTOTAL(9,E533:E533)</f>
        <v>0</v>
      </c>
      <c r="F534" s="15">
        <f>SUBTOTAL(9,F533:F533)</f>
        <v>-83090.497759999998</v>
      </c>
      <c r="G534" s="15">
        <f>SUBTOTAL(9,G533:G533)</f>
        <v>-83090.497759999998</v>
      </c>
    </row>
    <row r="535" spans="2:7" ht="14.25" customHeight="1" x14ac:dyDescent="0.25">
      <c r="B535" s="10">
        <v>4565</v>
      </c>
      <c r="C535" s="4"/>
      <c r="D535" s="11" t="s">
        <v>447</v>
      </c>
      <c r="E535" s="1"/>
      <c r="F535" s="1"/>
      <c r="G535" s="1"/>
    </row>
    <row r="536" spans="2:7" x14ac:dyDescent="0.25">
      <c r="C536" s="4">
        <v>1</v>
      </c>
      <c r="D536" s="5" t="s">
        <v>448</v>
      </c>
      <c r="E536" s="12">
        <v>63000</v>
      </c>
      <c r="F536" s="12">
        <v>62269.47797</v>
      </c>
      <c r="G536" s="12">
        <v>-730.52202999999997</v>
      </c>
    </row>
    <row r="537" spans="2:7" x14ac:dyDescent="0.25">
      <c r="C537" s="4">
        <v>90</v>
      </c>
      <c r="D537" s="5" t="s">
        <v>449</v>
      </c>
      <c r="E537" s="12">
        <v>13800000</v>
      </c>
      <c r="F537" s="12">
        <v>13077357.82381</v>
      </c>
      <c r="G537" s="12">
        <v>-722642.17619000003</v>
      </c>
    </row>
    <row r="538" spans="2:7" ht="15" customHeight="1" x14ac:dyDescent="0.25">
      <c r="C538" s="13" t="s">
        <v>10</v>
      </c>
      <c r="D538" s="14" t="s">
        <v>450</v>
      </c>
      <c r="E538" s="15">
        <f>SUBTOTAL(9,E536:E537)</f>
        <v>13863000</v>
      </c>
      <c r="F538" s="15">
        <f>SUBTOTAL(9,F536:F537)</f>
        <v>13139627.30178</v>
      </c>
      <c r="G538" s="15">
        <f>SUBTOTAL(9,G536:G537)</f>
        <v>-723372.69822000002</v>
      </c>
    </row>
    <row r="539" spans="2:7" ht="14.25" customHeight="1" x14ac:dyDescent="0.25">
      <c r="B539" s="10">
        <v>4566</v>
      </c>
      <c r="C539" s="4"/>
      <c r="D539" s="11" t="s">
        <v>451</v>
      </c>
      <c r="E539" s="1"/>
      <c r="F539" s="1"/>
      <c r="G539" s="1"/>
    </row>
    <row r="540" spans="2:7" x14ac:dyDescent="0.25">
      <c r="C540" s="4">
        <v>1</v>
      </c>
      <c r="D540" s="5" t="s">
        <v>452</v>
      </c>
      <c r="E540" s="12">
        <v>85000</v>
      </c>
      <c r="F540" s="12">
        <v>84717.52</v>
      </c>
      <c r="G540" s="12">
        <v>-282.48</v>
      </c>
    </row>
    <row r="541" spans="2:7" ht="15" customHeight="1" x14ac:dyDescent="0.25">
      <c r="C541" s="13" t="s">
        <v>10</v>
      </c>
      <c r="D541" s="14" t="s">
        <v>453</v>
      </c>
      <c r="E541" s="15">
        <f>SUBTOTAL(9,E540:E540)</f>
        <v>85000</v>
      </c>
      <c r="F541" s="15">
        <f>SUBTOTAL(9,F540:F540)</f>
        <v>84717.52</v>
      </c>
      <c r="G541" s="15">
        <f>SUBTOTAL(9,G540:G540)</f>
        <v>-282.48</v>
      </c>
    </row>
    <row r="542" spans="2:7" ht="14.25" customHeight="1" x14ac:dyDescent="0.25">
      <c r="B542" s="10">
        <v>4567</v>
      </c>
      <c r="C542" s="4"/>
      <c r="D542" s="11" t="s">
        <v>454</v>
      </c>
      <c r="E542" s="1"/>
      <c r="F542" s="1"/>
      <c r="G542" s="1"/>
    </row>
    <row r="543" spans="2:7" x14ac:dyDescent="0.25">
      <c r="C543" s="4">
        <v>1</v>
      </c>
      <c r="D543" s="5" t="s">
        <v>452</v>
      </c>
      <c r="E543" s="12">
        <v>143000</v>
      </c>
      <c r="F543" s="12">
        <v>143029.60200000001</v>
      </c>
      <c r="G543" s="12">
        <v>29.602</v>
      </c>
    </row>
    <row r="544" spans="2:7" ht="15" customHeight="1" x14ac:dyDescent="0.25">
      <c r="C544" s="13" t="s">
        <v>10</v>
      </c>
      <c r="D544" s="14" t="s">
        <v>455</v>
      </c>
      <c r="E544" s="15">
        <f>SUBTOTAL(9,E543:E543)</f>
        <v>143000</v>
      </c>
      <c r="F544" s="15">
        <f>SUBTOTAL(9,F543:F543)</f>
        <v>143029.60200000001</v>
      </c>
      <c r="G544" s="15">
        <f>SUBTOTAL(9,G543:G543)</f>
        <v>29.602</v>
      </c>
    </row>
    <row r="545" spans="2:7" ht="15" customHeight="1" x14ac:dyDescent="0.25">
      <c r="B545" s="4"/>
      <c r="C545" s="16"/>
      <c r="D545" s="14" t="s">
        <v>456</v>
      </c>
      <c r="E545" s="17">
        <f>SUBTOTAL(9,E505:E544)</f>
        <v>15289400</v>
      </c>
      <c r="F545" s="17">
        <f>SUBTOTAL(9,F505:F544)</f>
        <v>14354408.724019999</v>
      </c>
      <c r="G545" s="17">
        <f>SUBTOTAL(9,G505:G544)</f>
        <v>-934991.27598000003</v>
      </c>
    </row>
    <row r="546" spans="2:7" ht="27" customHeight="1" x14ac:dyDescent="0.35">
      <c r="B546" s="1"/>
      <c r="C546" s="4"/>
      <c r="D546" s="9" t="s">
        <v>457</v>
      </c>
      <c r="E546" s="1"/>
      <c r="F546" s="1"/>
      <c r="G546" s="1"/>
    </row>
    <row r="547" spans="2:7" ht="14.25" customHeight="1" x14ac:dyDescent="0.25">
      <c r="B547" s="10">
        <v>4600</v>
      </c>
      <c r="C547" s="4"/>
      <c r="D547" s="11" t="s">
        <v>458</v>
      </c>
      <c r="E547" s="1"/>
      <c r="F547" s="1"/>
      <c r="G547" s="1"/>
    </row>
    <row r="548" spans="2:7" x14ac:dyDescent="0.25">
      <c r="C548" s="4">
        <v>2</v>
      </c>
      <c r="D548" s="5" t="s">
        <v>110</v>
      </c>
      <c r="E548" s="12">
        <v>50</v>
      </c>
      <c r="F548" s="12">
        <v>0</v>
      </c>
      <c r="G548" s="12">
        <v>-50</v>
      </c>
    </row>
    <row r="549" spans="2:7" ht="15" customHeight="1" x14ac:dyDescent="0.25">
      <c r="C549" s="13" t="s">
        <v>10</v>
      </c>
      <c r="D549" s="14" t="s">
        <v>459</v>
      </c>
      <c r="E549" s="15">
        <f>SUBTOTAL(9,E548:E548)</f>
        <v>50</v>
      </c>
      <c r="F549" s="15">
        <f>SUBTOTAL(9,F548:F548)</f>
        <v>0</v>
      </c>
      <c r="G549" s="15">
        <f>SUBTOTAL(9,G548:G548)</f>
        <v>-50</v>
      </c>
    </row>
    <row r="550" spans="2:7" ht="14.25" customHeight="1" x14ac:dyDescent="0.25">
      <c r="B550" s="10">
        <v>4602</v>
      </c>
      <c r="C550" s="4"/>
      <c r="D550" s="11" t="s">
        <v>460</v>
      </c>
      <c r="E550" s="1"/>
      <c r="F550" s="1"/>
      <c r="G550" s="1"/>
    </row>
    <row r="551" spans="2:7" x14ac:dyDescent="0.25">
      <c r="C551" s="4">
        <v>3</v>
      </c>
      <c r="D551" s="5" t="s">
        <v>315</v>
      </c>
      <c r="E551" s="12">
        <v>16000</v>
      </c>
      <c r="F551" s="12">
        <v>17681.139210000001</v>
      </c>
      <c r="G551" s="12">
        <v>1681.13921</v>
      </c>
    </row>
    <row r="552" spans="2:7" x14ac:dyDescent="0.25">
      <c r="C552" s="4">
        <v>86</v>
      </c>
      <c r="D552" s="5" t="s">
        <v>461</v>
      </c>
      <c r="E552" s="12">
        <v>30000</v>
      </c>
      <c r="F552" s="12">
        <v>23658.115320000001</v>
      </c>
      <c r="G552" s="12">
        <v>-6341.8846800000001</v>
      </c>
    </row>
    <row r="553" spans="2:7" ht="15" customHeight="1" x14ac:dyDescent="0.25">
      <c r="C553" s="13" t="s">
        <v>10</v>
      </c>
      <c r="D553" s="14" t="s">
        <v>462</v>
      </c>
      <c r="E553" s="15">
        <f>SUBTOTAL(9,E551:E552)</f>
        <v>46000</v>
      </c>
      <c r="F553" s="15">
        <f>SUBTOTAL(9,F551:F552)</f>
        <v>41339.254530000006</v>
      </c>
      <c r="G553" s="15">
        <f>SUBTOTAL(9,G551:G552)</f>
        <v>-4660.7454699999998</v>
      </c>
    </row>
    <row r="554" spans="2:7" ht="14.25" customHeight="1" x14ac:dyDescent="0.25">
      <c r="B554" s="10">
        <v>4605</v>
      </c>
      <c r="C554" s="4"/>
      <c r="D554" s="11" t="s">
        <v>463</v>
      </c>
      <c r="E554" s="1"/>
      <c r="F554" s="1"/>
      <c r="G554" s="1"/>
    </row>
    <row r="555" spans="2:7" x14ac:dyDescent="0.25">
      <c r="C555" s="4">
        <v>1</v>
      </c>
      <c r="D555" s="5" t="s">
        <v>464</v>
      </c>
      <c r="E555" s="12">
        <v>277587</v>
      </c>
      <c r="F555" s="12">
        <v>283528.29110999999</v>
      </c>
      <c r="G555" s="12">
        <v>5941.2911100000001</v>
      </c>
    </row>
    <row r="556" spans="2:7" x14ac:dyDescent="0.25">
      <c r="C556" s="4">
        <v>2</v>
      </c>
      <c r="D556" s="5" t="s">
        <v>465</v>
      </c>
      <c r="E556" s="12">
        <v>19345</v>
      </c>
      <c r="F556" s="12">
        <v>9886.5210399999996</v>
      </c>
      <c r="G556" s="12">
        <v>-9458.4789600000004</v>
      </c>
    </row>
    <row r="557" spans="2:7" ht="15" customHeight="1" x14ac:dyDescent="0.25">
      <c r="C557" s="13" t="s">
        <v>10</v>
      </c>
      <c r="D557" s="14" t="s">
        <v>466</v>
      </c>
      <c r="E557" s="15">
        <f>SUBTOTAL(9,E555:E556)</f>
        <v>296932</v>
      </c>
      <c r="F557" s="15">
        <f>SUBTOTAL(9,F555:F556)</f>
        <v>293414.81215000001</v>
      </c>
      <c r="G557" s="15">
        <f>SUBTOTAL(9,G555:G556)</f>
        <v>-3517.1878500000003</v>
      </c>
    </row>
    <row r="558" spans="2:7" ht="14.25" customHeight="1" x14ac:dyDescent="0.25">
      <c r="B558" s="10">
        <v>4610</v>
      </c>
      <c r="C558" s="4"/>
      <c r="D558" s="11" t="s">
        <v>467</v>
      </c>
      <c r="E558" s="1"/>
      <c r="F558" s="1"/>
      <c r="G558" s="1"/>
    </row>
    <row r="559" spans="2:7" x14ac:dyDescent="0.25">
      <c r="C559" s="4">
        <v>1</v>
      </c>
      <c r="D559" s="5" t="s">
        <v>468</v>
      </c>
      <c r="E559" s="12">
        <v>6700</v>
      </c>
      <c r="F559" s="12">
        <v>6351.9324999999999</v>
      </c>
      <c r="G559" s="12">
        <v>-348.0675</v>
      </c>
    </row>
    <row r="560" spans="2:7" x14ac:dyDescent="0.25">
      <c r="C560" s="4">
        <v>2</v>
      </c>
      <c r="D560" s="5" t="s">
        <v>117</v>
      </c>
      <c r="E560" s="12">
        <v>2401</v>
      </c>
      <c r="F560" s="12">
        <v>3629.5110500000001</v>
      </c>
      <c r="G560" s="12">
        <v>1228.5110500000001</v>
      </c>
    </row>
    <row r="561" spans="2:7" x14ac:dyDescent="0.25">
      <c r="C561" s="4">
        <v>4</v>
      </c>
      <c r="D561" s="5" t="s">
        <v>110</v>
      </c>
      <c r="E561" s="12">
        <v>750</v>
      </c>
      <c r="F561" s="12">
        <v>543.48019999999997</v>
      </c>
      <c r="G561" s="12">
        <v>-206.5198</v>
      </c>
    </row>
    <row r="562" spans="2:7" x14ac:dyDescent="0.25">
      <c r="C562" s="4">
        <v>5</v>
      </c>
      <c r="D562" s="5" t="s">
        <v>469</v>
      </c>
      <c r="E562" s="12">
        <v>30604</v>
      </c>
      <c r="F562" s="12">
        <v>29476.366999999998</v>
      </c>
      <c r="G562" s="12">
        <v>-1127.633</v>
      </c>
    </row>
    <row r="563" spans="2:7" x14ac:dyDescent="0.25">
      <c r="C563" s="4">
        <v>85</v>
      </c>
      <c r="D563" s="5" t="s">
        <v>470</v>
      </c>
      <c r="E563" s="12">
        <v>10000</v>
      </c>
      <c r="F563" s="12">
        <v>13134.311379999999</v>
      </c>
      <c r="G563" s="12">
        <v>3134.3113800000001</v>
      </c>
    </row>
    <row r="564" spans="2:7" ht="15" customHeight="1" x14ac:dyDescent="0.25">
      <c r="C564" s="13" t="s">
        <v>10</v>
      </c>
      <c r="D564" s="14" t="s">
        <v>471</v>
      </c>
      <c r="E564" s="15">
        <f>SUBTOTAL(9,E559:E563)</f>
        <v>50455</v>
      </c>
      <c r="F564" s="15">
        <f>SUBTOTAL(9,F559:F563)</f>
        <v>53135.602129999999</v>
      </c>
      <c r="G564" s="15">
        <f>SUBTOTAL(9,G559:G563)</f>
        <v>2680.6021300000002</v>
      </c>
    </row>
    <row r="565" spans="2:7" ht="14.25" customHeight="1" x14ac:dyDescent="0.25">
      <c r="B565" s="10">
        <v>4618</v>
      </c>
      <c r="C565" s="4"/>
      <c r="D565" s="11" t="s">
        <v>472</v>
      </c>
      <c r="E565" s="1"/>
      <c r="F565" s="1"/>
      <c r="G565" s="1"/>
    </row>
    <row r="566" spans="2:7" x14ac:dyDescent="0.25">
      <c r="C566" s="4">
        <v>1</v>
      </c>
      <c r="D566" s="5" t="s">
        <v>473</v>
      </c>
      <c r="E566" s="12">
        <v>27000</v>
      </c>
      <c r="F566" s="12">
        <v>24497.332890000001</v>
      </c>
      <c r="G566" s="12">
        <v>-2502.6671099999999</v>
      </c>
    </row>
    <row r="567" spans="2:7" x14ac:dyDescent="0.25">
      <c r="C567" s="4">
        <v>3</v>
      </c>
      <c r="D567" s="5" t="s">
        <v>117</v>
      </c>
      <c r="E567" s="12">
        <v>40007</v>
      </c>
      <c r="F567" s="12">
        <v>38748.081850000002</v>
      </c>
      <c r="G567" s="12">
        <v>-1258.91815</v>
      </c>
    </row>
    <row r="568" spans="2:7" x14ac:dyDescent="0.25">
      <c r="C568" s="4">
        <v>5</v>
      </c>
      <c r="D568" s="5" t="s">
        <v>474</v>
      </c>
      <c r="E568" s="12">
        <v>110000</v>
      </c>
      <c r="F568" s="12">
        <v>105154.52770999999</v>
      </c>
      <c r="G568" s="12">
        <v>-4845.4722899999997</v>
      </c>
    </row>
    <row r="569" spans="2:7" x14ac:dyDescent="0.25">
      <c r="C569" s="4">
        <v>7</v>
      </c>
      <c r="D569" s="5" t="s">
        <v>475</v>
      </c>
      <c r="E569" s="12">
        <v>5000</v>
      </c>
      <c r="F569" s="12">
        <v>4961.5129999999999</v>
      </c>
      <c r="G569" s="12">
        <v>-38.487000000000002</v>
      </c>
    </row>
    <row r="570" spans="2:7" x14ac:dyDescent="0.25">
      <c r="C570" s="4">
        <v>11</v>
      </c>
      <c r="D570" s="5" t="s">
        <v>476</v>
      </c>
      <c r="E570" s="12">
        <v>3237</v>
      </c>
      <c r="F570" s="12">
        <v>2176.10266</v>
      </c>
      <c r="G570" s="12">
        <v>-1060.89734</v>
      </c>
    </row>
    <row r="571" spans="2:7" x14ac:dyDescent="0.25">
      <c r="C571" s="4">
        <v>85</v>
      </c>
      <c r="D571" s="5" t="s">
        <v>477</v>
      </c>
      <c r="E571" s="12">
        <v>240000</v>
      </c>
      <c r="F571" s="12">
        <v>229504.38115</v>
      </c>
      <c r="G571" s="12">
        <v>-10495.618850000001</v>
      </c>
    </row>
    <row r="572" spans="2:7" x14ac:dyDescent="0.25">
      <c r="C572" s="4">
        <v>86</v>
      </c>
      <c r="D572" s="5" t="s">
        <v>478</v>
      </c>
      <c r="E572" s="12">
        <v>2000000</v>
      </c>
      <c r="F572" s="12">
        <v>1779558.6259699999</v>
      </c>
      <c r="G572" s="12">
        <v>-220441.37403000001</v>
      </c>
    </row>
    <row r="573" spans="2:7" x14ac:dyDescent="0.25">
      <c r="C573" s="4">
        <v>87</v>
      </c>
      <c r="D573" s="5" t="s">
        <v>479</v>
      </c>
      <c r="E573" s="12">
        <v>70000</v>
      </c>
      <c r="F573" s="12">
        <v>69684.513160000002</v>
      </c>
      <c r="G573" s="12">
        <v>-315.48683999999997</v>
      </c>
    </row>
    <row r="574" spans="2:7" x14ac:dyDescent="0.25">
      <c r="C574" s="4">
        <v>88</v>
      </c>
      <c r="D574" s="5" t="s">
        <v>480</v>
      </c>
      <c r="E574" s="12">
        <v>450000</v>
      </c>
      <c r="F574" s="12">
        <v>321499.67573000002</v>
      </c>
      <c r="G574" s="12">
        <v>-128500.32427</v>
      </c>
    </row>
    <row r="575" spans="2:7" x14ac:dyDescent="0.25">
      <c r="C575" s="4">
        <v>89</v>
      </c>
      <c r="D575" s="5" t="s">
        <v>310</v>
      </c>
      <c r="E575" s="12">
        <v>15000</v>
      </c>
      <c r="F575" s="12">
        <v>14112.178519999999</v>
      </c>
      <c r="G575" s="12">
        <v>-887.82147999999995</v>
      </c>
    </row>
    <row r="576" spans="2:7" ht="15" customHeight="1" x14ac:dyDescent="0.25">
      <c r="C576" s="13" t="s">
        <v>10</v>
      </c>
      <c r="D576" s="14" t="s">
        <v>481</v>
      </c>
      <c r="E576" s="15">
        <f>SUBTOTAL(9,E566:E575)</f>
        <v>2960244</v>
      </c>
      <c r="F576" s="15">
        <f>SUBTOTAL(9,F566:F575)</f>
        <v>2589896.9326399998</v>
      </c>
      <c r="G576" s="15">
        <f>SUBTOTAL(9,G566:G575)</f>
        <v>-370347.06735999999</v>
      </c>
    </row>
    <row r="577" spans="2:7" ht="14.25" customHeight="1" x14ac:dyDescent="0.25">
      <c r="B577" s="10">
        <v>4620</v>
      </c>
      <c r="C577" s="4"/>
      <c r="D577" s="11" t="s">
        <v>482</v>
      </c>
      <c r="E577" s="1"/>
      <c r="F577" s="1"/>
      <c r="G577" s="1"/>
    </row>
    <row r="578" spans="2:7" x14ac:dyDescent="0.25">
      <c r="C578" s="4">
        <v>2</v>
      </c>
      <c r="D578" s="5" t="s">
        <v>278</v>
      </c>
      <c r="E578" s="12">
        <v>237525</v>
      </c>
      <c r="F578" s="12">
        <v>158764.52825</v>
      </c>
      <c r="G578" s="12">
        <v>-78760.471749999997</v>
      </c>
    </row>
    <row r="579" spans="2:7" x14ac:dyDescent="0.25">
      <c r="C579" s="4">
        <v>85</v>
      </c>
      <c r="D579" s="5" t="s">
        <v>101</v>
      </c>
      <c r="E579" s="12">
        <v>10000</v>
      </c>
      <c r="F579" s="12">
        <v>11033.69528</v>
      </c>
      <c r="G579" s="12">
        <v>1033.6952799999999</v>
      </c>
    </row>
    <row r="580" spans="2:7" ht="15" customHeight="1" x14ac:dyDescent="0.25">
      <c r="C580" s="13" t="s">
        <v>10</v>
      </c>
      <c r="D580" s="14" t="s">
        <v>483</v>
      </c>
      <c r="E580" s="15">
        <f>SUBTOTAL(9,E578:E579)</f>
        <v>247525</v>
      </c>
      <c r="F580" s="15">
        <f>SUBTOTAL(9,F578:F579)</f>
        <v>169798.22353000002</v>
      </c>
      <c r="G580" s="15">
        <f>SUBTOTAL(9,G578:G579)</f>
        <v>-77726.776469999997</v>
      </c>
    </row>
    <row r="581" spans="2:7" ht="14.25" customHeight="1" x14ac:dyDescent="0.25">
      <c r="B581" s="10">
        <v>4634</v>
      </c>
      <c r="C581" s="4"/>
      <c r="D581" s="11" t="s">
        <v>484</v>
      </c>
      <c r="E581" s="1"/>
      <c r="F581" s="1"/>
      <c r="G581" s="1"/>
    </row>
    <row r="582" spans="2:7" x14ac:dyDescent="0.25">
      <c r="C582" s="4">
        <v>85</v>
      </c>
      <c r="D582" s="5" t="s">
        <v>485</v>
      </c>
      <c r="E582" s="12">
        <v>1000</v>
      </c>
      <c r="F582" s="12">
        <v>1778.7850100000001</v>
      </c>
      <c r="G582" s="12">
        <v>778.78501000000006</v>
      </c>
    </row>
    <row r="583" spans="2:7" x14ac:dyDescent="0.25">
      <c r="C583" s="4">
        <v>86</v>
      </c>
      <c r="D583" s="5" t="s">
        <v>486</v>
      </c>
      <c r="E583" s="12">
        <v>0</v>
      </c>
      <c r="F583" s="12">
        <v>0.14835999999999999</v>
      </c>
      <c r="G583" s="12">
        <v>0.14835999999999999</v>
      </c>
    </row>
    <row r="584" spans="2:7" ht="15" customHeight="1" x14ac:dyDescent="0.25">
      <c r="C584" s="13" t="s">
        <v>10</v>
      </c>
      <c r="D584" s="14" t="s">
        <v>487</v>
      </c>
      <c r="E584" s="15">
        <f>SUBTOTAL(9,E582:E583)</f>
        <v>1000</v>
      </c>
      <c r="F584" s="15">
        <f>SUBTOTAL(9,F582:F583)</f>
        <v>1778.93337</v>
      </c>
      <c r="G584" s="15">
        <f>SUBTOTAL(9,G582:G583)</f>
        <v>778.93337000000008</v>
      </c>
    </row>
    <row r="585" spans="2:7" ht="14.25" customHeight="1" x14ac:dyDescent="0.25">
      <c r="B585" s="10">
        <v>4645</v>
      </c>
      <c r="C585" s="4"/>
      <c r="D585" s="11" t="s">
        <v>488</v>
      </c>
      <c r="E585" s="1"/>
      <c r="F585" s="1"/>
      <c r="G585" s="1"/>
    </row>
    <row r="586" spans="2:7" x14ac:dyDescent="0.25">
      <c r="C586" s="4">
        <v>50</v>
      </c>
      <c r="D586" s="5" t="s">
        <v>489</v>
      </c>
      <c r="E586" s="12">
        <v>7000000</v>
      </c>
      <c r="F586" s="12">
        <v>7000000</v>
      </c>
      <c r="G586" s="12">
        <v>0</v>
      </c>
    </row>
    <row r="587" spans="2:7" ht="15" customHeight="1" x14ac:dyDescent="0.25">
      <c r="C587" s="13" t="s">
        <v>10</v>
      </c>
      <c r="D587" s="14" t="s">
        <v>490</v>
      </c>
      <c r="E587" s="15">
        <f>SUBTOTAL(9,E586:E586)</f>
        <v>7000000</v>
      </c>
      <c r="F587" s="15">
        <f>SUBTOTAL(9,F586:F586)</f>
        <v>7000000</v>
      </c>
      <c r="G587" s="15">
        <f>SUBTOTAL(9,G586:G586)</f>
        <v>0</v>
      </c>
    </row>
    <row r="588" spans="2:7" ht="15" customHeight="1" x14ac:dyDescent="0.25">
      <c r="B588" s="4"/>
      <c r="C588" s="16"/>
      <c r="D588" s="14" t="s">
        <v>491</v>
      </c>
      <c r="E588" s="17">
        <f>SUBTOTAL(9,E547:E587)</f>
        <v>10602206</v>
      </c>
      <c r="F588" s="17">
        <f>SUBTOTAL(9,F547:F587)</f>
        <v>10149363.75835</v>
      </c>
      <c r="G588" s="17">
        <f>SUBTOTAL(9,G547:G587)</f>
        <v>-452842.24164999998</v>
      </c>
    </row>
    <row r="589" spans="2:7" ht="27" customHeight="1" x14ac:dyDescent="0.35">
      <c r="B589" s="1"/>
      <c r="C589" s="4"/>
      <c r="D589" s="9" t="s">
        <v>492</v>
      </c>
      <c r="E589" s="1"/>
      <c r="F589" s="1"/>
      <c r="G589" s="1"/>
    </row>
    <row r="590" spans="2:7" ht="14.25" customHeight="1" x14ac:dyDescent="0.25">
      <c r="B590" s="10">
        <v>4700</v>
      </c>
      <c r="C590" s="4"/>
      <c r="D590" s="11" t="s">
        <v>493</v>
      </c>
      <c r="E590" s="1"/>
      <c r="F590" s="1"/>
      <c r="G590" s="1"/>
    </row>
    <row r="591" spans="2:7" x14ac:dyDescent="0.25">
      <c r="C591" s="4">
        <v>1</v>
      </c>
      <c r="D591" s="5" t="s">
        <v>494</v>
      </c>
      <c r="E591" s="12">
        <v>16902</v>
      </c>
      <c r="F591" s="12">
        <v>16867.132539999999</v>
      </c>
      <c r="G591" s="12">
        <v>-34.867460000000001</v>
      </c>
    </row>
    <row r="592" spans="2:7" x14ac:dyDescent="0.25">
      <c r="C592" s="4">
        <v>2</v>
      </c>
      <c r="D592" s="5" t="s">
        <v>495</v>
      </c>
      <c r="E592" s="12">
        <v>119220</v>
      </c>
      <c r="F592" s="12">
        <v>114341.80190999999</v>
      </c>
      <c r="G592" s="12">
        <v>-4878.1980899999999</v>
      </c>
    </row>
    <row r="593" spans="2:7" x14ac:dyDescent="0.25">
      <c r="C593" s="4">
        <v>85</v>
      </c>
      <c r="D593" s="5" t="s">
        <v>496</v>
      </c>
      <c r="E593" s="12">
        <v>25000</v>
      </c>
      <c r="F593" s="12">
        <v>25000</v>
      </c>
      <c r="G593" s="12">
        <v>0</v>
      </c>
    </row>
    <row r="594" spans="2:7" ht="15" customHeight="1" x14ac:dyDescent="0.25">
      <c r="C594" s="13" t="s">
        <v>10</v>
      </c>
      <c r="D594" s="14" t="s">
        <v>497</v>
      </c>
      <c r="E594" s="15">
        <f>SUBTOTAL(9,E591:E593)</f>
        <v>161122</v>
      </c>
      <c r="F594" s="15">
        <f>SUBTOTAL(9,F591:F593)</f>
        <v>156208.93445</v>
      </c>
      <c r="G594" s="15">
        <f>SUBTOTAL(9,G591:G593)</f>
        <v>-4913.0655500000003</v>
      </c>
    </row>
    <row r="595" spans="2:7" ht="14.25" customHeight="1" x14ac:dyDescent="0.25">
      <c r="B595" s="10">
        <v>4710</v>
      </c>
      <c r="C595" s="4"/>
      <c r="D595" s="11" t="s">
        <v>498</v>
      </c>
      <c r="E595" s="1"/>
      <c r="F595" s="1"/>
      <c r="G595" s="1"/>
    </row>
    <row r="596" spans="2:7" x14ac:dyDescent="0.25">
      <c r="C596" s="4">
        <v>1</v>
      </c>
      <c r="D596" s="5" t="s">
        <v>494</v>
      </c>
      <c r="E596" s="12">
        <v>5751606</v>
      </c>
      <c r="F596" s="12">
        <v>5256368.4090999998</v>
      </c>
      <c r="G596" s="12">
        <v>-495237.59090000001</v>
      </c>
    </row>
    <row r="597" spans="2:7" x14ac:dyDescent="0.25">
      <c r="C597" s="4">
        <v>47</v>
      </c>
      <c r="D597" s="5" t="s">
        <v>350</v>
      </c>
      <c r="E597" s="12">
        <v>385000</v>
      </c>
      <c r="F597" s="12">
        <v>382302.47869000002</v>
      </c>
      <c r="G597" s="12">
        <v>-2697.5213100000001</v>
      </c>
    </row>
    <row r="598" spans="2:7" ht="15" customHeight="1" x14ac:dyDescent="0.25">
      <c r="C598" s="13" t="s">
        <v>10</v>
      </c>
      <c r="D598" s="14" t="s">
        <v>499</v>
      </c>
      <c r="E598" s="15">
        <f>SUBTOTAL(9,E596:E597)</f>
        <v>6136606</v>
      </c>
      <c r="F598" s="15">
        <f>SUBTOTAL(9,F596:F597)</f>
        <v>5638670.8877900001</v>
      </c>
      <c r="G598" s="15">
        <f>SUBTOTAL(9,G596:G597)</f>
        <v>-497935.11220999999</v>
      </c>
    </row>
    <row r="599" spans="2:7" ht="14.25" customHeight="1" x14ac:dyDescent="0.25">
      <c r="B599" s="10">
        <v>4720</v>
      </c>
      <c r="C599" s="4"/>
      <c r="D599" s="11" t="s">
        <v>500</v>
      </c>
      <c r="E599" s="1"/>
      <c r="F599" s="1"/>
      <c r="G599" s="1"/>
    </row>
    <row r="600" spans="2:7" x14ac:dyDescent="0.25">
      <c r="C600" s="4">
        <v>1</v>
      </c>
      <c r="D600" s="5" t="s">
        <v>494</v>
      </c>
      <c r="E600" s="12">
        <v>1074465</v>
      </c>
      <c r="F600" s="12">
        <v>1266546.7083099999</v>
      </c>
      <c r="G600" s="12">
        <v>192081.70830999999</v>
      </c>
    </row>
    <row r="601" spans="2:7" ht="15" customHeight="1" x14ac:dyDescent="0.25">
      <c r="C601" s="13" t="s">
        <v>10</v>
      </c>
      <c r="D601" s="14" t="s">
        <v>501</v>
      </c>
      <c r="E601" s="15">
        <f>SUBTOTAL(9,E600:E600)</f>
        <v>1074465</v>
      </c>
      <c r="F601" s="15">
        <f>SUBTOTAL(9,F600:F600)</f>
        <v>1266546.7083099999</v>
      </c>
      <c r="G601" s="15">
        <f>SUBTOTAL(9,G600:G600)</f>
        <v>192081.70830999999</v>
      </c>
    </row>
    <row r="602" spans="2:7" ht="14.25" customHeight="1" x14ac:dyDescent="0.25">
      <c r="B602" s="10">
        <v>4760</v>
      </c>
      <c r="C602" s="4"/>
      <c r="D602" s="11" t="s">
        <v>502</v>
      </c>
      <c r="E602" s="1"/>
      <c r="F602" s="1"/>
      <c r="G602" s="1"/>
    </row>
    <row r="603" spans="2:7" x14ac:dyDescent="0.25">
      <c r="C603" s="4">
        <v>1</v>
      </c>
      <c r="D603" s="5" t="s">
        <v>494</v>
      </c>
      <c r="E603" s="12">
        <v>146095</v>
      </c>
      <c r="F603" s="12">
        <v>165163.33835999999</v>
      </c>
      <c r="G603" s="12">
        <v>19068.338360000002</v>
      </c>
    </row>
    <row r="604" spans="2:7" x14ac:dyDescent="0.25">
      <c r="C604" s="4">
        <v>45</v>
      </c>
      <c r="D604" s="5" t="s">
        <v>503</v>
      </c>
      <c r="E604" s="12">
        <v>1259167</v>
      </c>
      <c r="F604" s="12">
        <v>1887113.91169</v>
      </c>
      <c r="G604" s="12">
        <v>627946.91168999998</v>
      </c>
    </row>
    <row r="605" spans="2:7" x14ac:dyDescent="0.25">
      <c r="C605" s="4">
        <v>48</v>
      </c>
      <c r="D605" s="5" t="s">
        <v>504</v>
      </c>
      <c r="E605" s="12">
        <v>910256</v>
      </c>
      <c r="F605" s="12">
        <v>910255.27041</v>
      </c>
      <c r="G605" s="12">
        <v>-0.72958999999999996</v>
      </c>
    </row>
    <row r="606" spans="2:7" ht="15" customHeight="1" x14ac:dyDescent="0.25">
      <c r="C606" s="13" t="s">
        <v>10</v>
      </c>
      <c r="D606" s="14" t="s">
        <v>505</v>
      </c>
      <c r="E606" s="15">
        <f>SUBTOTAL(9,E603:E605)</f>
        <v>2315518</v>
      </c>
      <c r="F606" s="15">
        <f>SUBTOTAL(9,F603:F605)</f>
        <v>2962532.5204599998</v>
      </c>
      <c r="G606" s="15">
        <f>SUBTOTAL(9,G603:G605)</f>
        <v>647014.52046000003</v>
      </c>
    </row>
    <row r="607" spans="2:7" ht="14.25" customHeight="1" x14ac:dyDescent="0.25">
      <c r="B607" s="10">
        <v>4791</v>
      </c>
      <c r="C607" s="4"/>
      <c r="D607" s="11" t="s">
        <v>146</v>
      </c>
      <c r="E607" s="1"/>
      <c r="F607" s="1"/>
      <c r="G607" s="1"/>
    </row>
    <row r="608" spans="2:7" x14ac:dyDescent="0.25">
      <c r="C608" s="4">
        <v>1</v>
      </c>
      <c r="D608" s="5" t="s">
        <v>494</v>
      </c>
      <c r="E608" s="12">
        <v>595457</v>
      </c>
      <c r="F608" s="12">
        <v>230563.141</v>
      </c>
      <c r="G608" s="12">
        <v>-364893.859</v>
      </c>
    </row>
    <row r="609" spans="2:7" ht="15" customHeight="1" x14ac:dyDescent="0.25">
      <c r="C609" s="13" t="s">
        <v>10</v>
      </c>
      <c r="D609" s="14" t="s">
        <v>506</v>
      </c>
      <c r="E609" s="15">
        <f>SUBTOTAL(9,E608:E608)</f>
        <v>595457</v>
      </c>
      <c r="F609" s="15">
        <f>SUBTOTAL(9,F608:F608)</f>
        <v>230563.141</v>
      </c>
      <c r="G609" s="15">
        <f>SUBTOTAL(9,G608:G608)</f>
        <v>-364893.859</v>
      </c>
    </row>
    <row r="610" spans="2:7" ht="14.25" customHeight="1" x14ac:dyDescent="0.25">
      <c r="B610" s="10">
        <v>4799</v>
      </c>
      <c r="C610" s="4"/>
      <c r="D610" s="11" t="s">
        <v>507</v>
      </c>
      <c r="E610" s="1"/>
      <c r="F610" s="1"/>
      <c r="G610" s="1"/>
    </row>
    <row r="611" spans="2:7" x14ac:dyDescent="0.25">
      <c r="C611" s="4">
        <v>86</v>
      </c>
      <c r="D611" s="5" t="s">
        <v>508</v>
      </c>
      <c r="E611" s="12">
        <v>500</v>
      </c>
      <c r="F611" s="12">
        <v>561.78200000000004</v>
      </c>
      <c r="G611" s="12">
        <v>61.781999999999996</v>
      </c>
    </row>
    <row r="612" spans="2:7" ht="15" customHeight="1" x14ac:dyDescent="0.25">
      <c r="C612" s="13" t="s">
        <v>10</v>
      </c>
      <c r="D612" s="14" t="s">
        <v>509</v>
      </c>
      <c r="E612" s="15">
        <f>SUBTOTAL(9,E611:E611)</f>
        <v>500</v>
      </c>
      <c r="F612" s="15">
        <f>SUBTOTAL(9,F611:F611)</f>
        <v>561.78200000000004</v>
      </c>
      <c r="G612" s="15">
        <f>SUBTOTAL(9,G611:G611)</f>
        <v>61.781999999999996</v>
      </c>
    </row>
    <row r="613" spans="2:7" ht="15" customHeight="1" x14ac:dyDescent="0.25">
      <c r="B613" s="4"/>
      <c r="C613" s="16"/>
      <c r="D613" s="14" t="s">
        <v>510</v>
      </c>
      <c r="E613" s="17">
        <f>SUBTOTAL(9,E590:E612)</f>
        <v>10283668</v>
      </c>
      <c r="F613" s="17">
        <f>SUBTOTAL(9,F590:F612)</f>
        <v>10255083.97401</v>
      </c>
      <c r="G613" s="17">
        <f>SUBTOTAL(9,G590:G612)</f>
        <v>-28584.025990000002</v>
      </c>
    </row>
    <row r="614" spans="2:7" ht="27" customHeight="1" x14ac:dyDescent="0.35">
      <c r="B614" s="1"/>
      <c r="C614" s="4"/>
      <c r="D614" s="9" t="s">
        <v>511</v>
      </c>
      <c r="E614" s="1"/>
      <c r="F614" s="1"/>
      <c r="G614" s="1"/>
    </row>
    <row r="615" spans="2:7" ht="14.25" customHeight="1" x14ac:dyDescent="0.25">
      <c r="B615" s="10">
        <v>4800</v>
      </c>
      <c r="C615" s="4"/>
      <c r="D615" s="11" t="s">
        <v>512</v>
      </c>
      <c r="E615" s="1"/>
      <c r="F615" s="1"/>
      <c r="G615" s="1"/>
    </row>
    <row r="616" spans="2:7" x14ac:dyDescent="0.25">
      <c r="C616" s="4">
        <v>70</v>
      </c>
      <c r="D616" s="5" t="s">
        <v>513</v>
      </c>
      <c r="E616" s="12">
        <v>2000</v>
      </c>
      <c r="F616" s="12">
        <v>0</v>
      </c>
      <c r="G616" s="12">
        <v>-2000</v>
      </c>
    </row>
    <row r="617" spans="2:7" ht="15" customHeight="1" x14ac:dyDescent="0.25">
      <c r="C617" s="13" t="s">
        <v>10</v>
      </c>
      <c r="D617" s="14" t="s">
        <v>514</v>
      </c>
      <c r="E617" s="15">
        <f>SUBTOTAL(9,E616:E616)</f>
        <v>2000</v>
      </c>
      <c r="F617" s="15">
        <f>SUBTOTAL(9,F616:F616)</f>
        <v>0</v>
      </c>
      <c r="G617" s="15">
        <f>SUBTOTAL(9,G616:G616)</f>
        <v>-2000</v>
      </c>
    </row>
    <row r="618" spans="2:7" ht="14.25" customHeight="1" x14ac:dyDescent="0.25">
      <c r="B618" s="10">
        <v>4810</v>
      </c>
      <c r="C618" s="4"/>
      <c r="D618" s="11" t="s">
        <v>515</v>
      </c>
      <c r="E618" s="1"/>
      <c r="F618" s="1"/>
      <c r="G618" s="1"/>
    </row>
    <row r="619" spans="2:7" x14ac:dyDescent="0.25">
      <c r="C619" s="4">
        <v>1</v>
      </c>
      <c r="D619" s="5" t="s">
        <v>222</v>
      </c>
      <c r="E619" s="12">
        <v>26500</v>
      </c>
      <c r="F619" s="12">
        <v>21614.620439999999</v>
      </c>
      <c r="G619" s="12">
        <v>-4885.3795600000003</v>
      </c>
    </row>
    <row r="620" spans="2:7" x14ac:dyDescent="0.25">
      <c r="C620" s="4">
        <v>2</v>
      </c>
      <c r="D620" s="5" t="s">
        <v>516</v>
      </c>
      <c r="E620" s="12">
        <v>57500</v>
      </c>
      <c r="F620" s="12">
        <v>38846.048069999997</v>
      </c>
      <c r="G620" s="12">
        <v>-18653.951929999999</v>
      </c>
    </row>
    <row r="621" spans="2:7" x14ac:dyDescent="0.25">
      <c r="C621" s="4">
        <v>3</v>
      </c>
      <c r="D621" s="5" t="s">
        <v>517</v>
      </c>
      <c r="E621" s="12">
        <v>59500</v>
      </c>
      <c r="F621" s="12">
        <v>59478.299370000001</v>
      </c>
      <c r="G621" s="12">
        <v>-21.70063</v>
      </c>
    </row>
    <row r="622" spans="2:7" x14ac:dyDescent="0.25">
      <c r="C622" s="4">
        <v>10</v>
      </c>
      <c r="D622" s="5" t="s">
        <v>123</v>
      </c>
      <c r="E622" s="12">
        <v>300</v>
      </c>
      <c r="F622" s="12">
        <v>31.495799999999999</v>
      </c>
      <c r="G622" s="12">
        <v>-268.50420000000003</v>
      </c>
    </row>
    <row r="623" spans="2:7" ht="15" customHeight="1" x14ac:dyDescent="0.25">
      <c r="C623" s="13" t="s">
        <v>10</v>
      </c>
      <c r="D623" s="14" t="s">
        <v>518</v>
      </c>
      <c r="E623" s="15">
        <f>SUBTOTAL(9,E619:E622)</f>
        <v>143800</v>
      </c>
      <c r="F623" s="15">
        <f>SUBTOTAL(9,F619:F622)</f>
        <v>119970.46368</v>
      </c>
      <c r="G623" s="15">
        <f>SUBTOTAL(9,G619:G622)</f>
        <v>-23829.536319999999</v>
      </c>
    </row>
    <row r="624" spans="2:7" ht="14.25" customHeight="1" x14ac:dyDescent="0.25">
      <c r="B624" s="10">
        <v>4820</v>
      </c>
      <c r="C624" s="4"/>
      <c r="D624" s="11" t="s">
        <v>519</v>
      </c>
      <c r="E624" s="1"/>
      <c r="F624" s="1"/>
      <c r="G624" s="1"/>
    </row>
    <row r="625" spans="2:7" x14ac:dyDescent="0.25">
      <c r="C625" s="4">
        <v>1</v>
      </c>
      <c r="D625" s="5" t="s">
        <v>222</v>
      </c>
      <c r="E625" s="12">
        <v>10000</v>
      </c>
      <c r="F625" s="12">
        <v>8683.6283999999996</v>
      </c>
      <c r="G625" s="12">
        <v>-1316.3715999999999</v>
      </c>
    </row>
    <row r="626" spans="2:7" x14ac:dyDescent="0.25">
      <c r="C626" s="4">
        <v>2</v>
      </c>
      <c r="D626" s="5" t="s">
        <v>516</v>
      </c>
      <c r="E626" s="12">
        <v>59000</v>
      </c>
      <c r="F626" s="12">
        <v>38760.772640000003</v>
      </c>
      <c r="G626" s="12">
        <v>-20239.227360000001</v>
      </c>
    </row>
    <row r="627" spans="2:7" x14ac:dyDescent="0.25">
      <c r="C627" s="4">
        <v>3</v>
      </c>
      <c r="D627" s="5" t="s">
        <v>520</v>
      </c>
      <c r="E627" s="12">
        <v>0</v>
      </c>
      <c r="F627" s="12">
        <v>99.248000000000005</v>
      </c>
      <c r="G627" s="12">
        <v>99.248000000000005</v>
      </c>
    </row>
    <row r="628" spans="2:7" x14ac:dyDescent="0.25">
      <c r="C628" s="4">
        <v>10</v>
      </c>
      <c r="D628" s="5" t="s">
        <v>123</v>
      </c>
      <c r="E628" s="12">
        <v>0</v>
      </c>
      <c r="F628" s="12">
        <v>4902.0072899999996</v>
      </c>
      <c r="G628" s="12">
        <v>4902.0072899999996</v>
      </c>
    </row>
    <row r="629" spans="2:7" x14ac:dyDescent="0.25">
      <c r="C629" s="4">
        <v>40</v>
      </c>
      <c r="D629" s="5" t="s">
        <v>521</v>
      </c>
      <c r="E629" s="12">
        <v>38000</v>
      </c>
      <c r="F629" s="12">
        <v>21714.15884</v>
      </c>
      <c r="G629" s="12">
        <v>-16285.84116</v>
      </c>
    </row>
    <row r="630" spans="2:7" ht="15" customHeight="1" x14ac:dyDescent="0.25">
      <c r="C630" s="13" t="s">
        <v>10</v>
      </c>
      <c r="D630" s="14" t="s">
        <v>522</v>
      </c>
      <c r="E630" s="15">
        <f>SUBTOTAL(9,E625:E629)</f>
        <v>107000</v>
      </c>
      <c r="F630" s="15">
        <f>SUBTOTAL(9,F625:F629)</f>
        <v>74159.815170000002</v>
      </c>
      <c r="G630" s="15">
        <f>SUBTOTAL(9,G625:G629)</f>
        <v>-32840.184829999998</v>
      </c>
    </row>
    <row r="631" spans="2:7" ht="14.25" customHeight="1" x14ac:dyDescent="0.25">
      <c r="B631" s="10">
        <v>4860</v>
      </c>
      <c r="C631" s="4"/>
      <c r="D631" s="11" t="s">
        <v>523</v>
      </c>
      <c r="E631" s="1"/>
      <c r="F631" s="1"/>
      <c r="G631" s="1"/>
    </row>
    <row r="632" spans="2:7" x14ac:dyDescent="0.25">
      <c r="C632" s="4">
        <v>1</v>
      </c>
      <c r="D632" s="5" t="s">
        <v>222</v>
      </c>
      <c r="E632" s="12">
        <v>83400</v>
      </c>
      <c r="F632" s="12">
        <v>74788.789099999995</v>
      </c>
      <c r="G632" s="12">
        <v>-8611.2109</v>
      </c>
    </row>
    <row r="633" spans="2:7" x14ac:dyDescent="0.25">
      <c r="C633" s="4">
        <v>2</v>
      </c>
      <c r="D633" s="5" t="s">
        <v>516</v>
      </c>
      <c r="E633" s="12">
        <v>8900</v>
      </c>
      <c r="F633" s="12">
        <v>2230.4087</v>
      </c>
      <c r="G633" s="12">
        <v>-6669.5913</v>
      </c>
    </row>
    <row r="634" spans="2:7" x14ac:dyDescent="0.25">
      <c r="C634" s="4">
        <v>10</v>
      </c>
      <c r="D634" s="5" t="s">
        <v>123</v>
      </c>
      <c r="E634" s="12">
        <v>0</v>
      </c>
      <c r="F634" s="12">
        <v>470.79133000000002</v>
      </c>
      <c r="G634" s="12">
        <v>470.79133000000002</v>
      </c>
    </row>
    <row r="635" spans="2:7" ht="15" customHeight="1" x14ac:dyDescent="0.25">
      <c r="C635" s="13" t="s">
        <v>10</v>
      </c>
      <c r="D635" s="14" t="s">
        <v>524</v>
      </c>
      <c r="E635" s="15">
        <f>SUBTOTAL(9,E632:E634)</f>
        <v>92300</v>
      </c>
      <c r="F635" s="15">
        <f>SUBTOTAL(9,F632:F634)</f>
        <v>77489.989130000002</v>
      </c>
      <c r="G635" s="15">
        <f>SUBTOTAL(9,G632:G634)</f>
        <v>-14810.01087</v>
      </c>
    </row>
    <row r="636" spans="2:7" ht="15" customHeight="1" x14ac:dyDescent="0.25">
      <c r="B636" s="4"/>
      <c r="C636" s="16"/>
      <c r="D636" s="14" t="s">
        <v>525</v>
      </c>
      <c r="E636" s="17">
        <f>SUBTOTAL(9,E615:E635)</f>
        <v>345100</v>
      </c>
      <c r="F636" s="17">
        <f>SUBTOTAL(9,F615:F635)</f>
        <v>271620.26797999995</v>
      </c>
      <c r="G636" s="17">
        <f>SUBTOTAL(9,G615:G635)</f>
        <v>-73479.732019999996</v>
      </c>
    </row>
    <row r="637" spans="2:7" ht="27" customHeight="1" x14ac:dyDescent="0.35">
      <c r="B637" s="1"/>
      <c r="C637" s="4"/>
      <c r="D637" s="9" t="s">
        <v>74</v>
      </c>
      <c r="E637" s="1"/>
      <c r="F637" s="1"/>
      <c r="G637" s="1"/>
    </row>
    <row r="638" spans="2:7" ht="14.25" customHeight="1" x14ac:dyDescent="0.25">
      <c r="B638" s="10">
        <v>5309</v>
      </c>
      <c r="C638" s="4"/>
      <c r="D638" s="11" t="s">
        <v>526</v>
      </c>
      <c r="E638" s="1"/>
      <c r="F638" s="1"/>
      <c r="G638" s="1"/>
    </row>
    <row r="639" spans="2:7" x14ac:dyDescent="0.25">
      <c r="C639" s="4">
        <v>29</v>
      </c>
      <c r="D639" s="5" t="s">
        <v>527</v>
      </c>
      <c r="E639" s="12">
        <v>5176200</v>
      </c>
      <c r="F639" s="12">
        <v>735533.66949999996</v>
      </c>
      <c r="G639" s="12">
        <v>-4440666.3305000002</v>
      </c>
    </row>
    <row r="640" spans="2:7" ht="15" customHeight="1" x14ac:dyDescent="0.25">
      <c r="C640" s="13" t="s">
        <v>10</v>
      </c>
      <c r="D640" s="14" t="s">
        <v>528</v>
      </c>
      <c r="E640" s="15">
        <f>SUBTOTAL(9,E639:E639)</f>
        <v>5176200</v>
      </c>
      <c r="F640" s="15">
        <f>SUBTOTAL(9,F639:F639)</f>
        <v>735533.66949999996</v>
      </c>
      <c r="G640" s="15">
        <f>SUBTOTAL(9,G639:G639)</f>
        <v>-4440666.3305000002</v>
      </c>
    </row>
    <row r="641" spans="2:7" ht="14.25" customHeight="1" x14ac:dyDescent="0.25">
      <c r="B641" s="10">
        <v>5310</v>
      </c>
      <c r="C641" s="4"/>
      <c r="D641" s="11" t="s">
        <v>529</v>
      </c>
      <c r="E641" s="1"/>
      <c r="F641" s="1"/>
      <c r="G641" s="1"/>
    </row>
    <row r="642" spans="2:7" x14ac:dyDescent="0.25">
      <c r="C642" s="4">
        <v>4</v>
      </c>
      <c r="D642" s="5" t="s">
        <v>55</v>
      </c>
      <c r="E642" s="12">
        <v>3873</v>
      </c>
      <c r="F642" s="12">
        <v>0</v>
      </c>
      <c r="G642" s="12">
        <v>-3873</v>
      </c>
    </row>
    <row r="643" spans="2:7" x14ac:dyDescent="0.25">
      <c r="C643" s="4">
        <v>29</v>
      </c>
      <c r="D643" s="5" t="s">
        <v>530</v>
      </c>
      <c r="E643" s="12">
        <v>1801</v>
      </c>
      <c r="F643" s="12">
        <v>1553.1002900000001</v>
      </c>
      <c r="G643" s="12">
        <v>-247.89971</v>
      </c>
    </row>
    <row r="644" spans="2:7" x14ac:dyDescent="0.25">
      <c r="C644" s="4">
        <v>89</v>
      </c>
      <c r="D644" s="5" t="s">
        <v>531</v>
      </c>
      <c r="E644" s="12">
        <v>111340</v>
      </c>
      <c r="F644" s="12">
        <v>104554.67767999999</v>
      </c>
      <c r="G644" s="12">
        <v>-6785.3223200000002</v>
      </c>
    </row>
    <row r="645" spans="2:7" x14ac:dyDescent="0.25">
      <c r="C645" s="4">
        <v>90</v>
      </c>
      <c r="D645" s="5" t="s">
        <v>532</v>
      </c>
      <c r="E645" s="12">
        <v>12919851</v>
      </c>
      <c r="F645" s="12">
        <v>12003862.094310001</v>
      </c>
      <c r="G645" s="12">
        <v>-915988.90569000004</v>
      </c>
    </row>
    <row r="646" spans="2:7" x14ac:dyDescent="0.25">
      <c r="C646" s="4">
        <v>93</v>
      </c>
      <c r="D646" s="5" t="s">
        <v>533</v>
      </c>
      <c r="E646" s="12">
        <v>8065638</v>
      </c>
      <c r="F646" s="12">
        <v>7902117.2923400002</v>
      </c>
      <c r="G646" s="12">
        <v>-163520.70765999999</v>
      </c>
    </row>
    <row r="647" spans="2:7" ht="15" customHeight="1" x14ac:dyDescent="0.25">
      <c r="C647" s="13" t="s">
        <v>10</v>
      </c>
      <c r="D647" s="14" t="s">
        <v>534</v>
      </c>
      <c r="E647" s="15">
        <f>SUBTOTAL(9,E642:E646)</f>
        <v>21102503</v>
      </c>
      <c r="F647" s="15">
        <f>SUBTOTAL(9,F642:F646)</f>
        <v>20012087.164620001</v>
      </c>
      <c r="G647" s="15">
        <f>SUBTOTAL(9,G642:G646)</f>
        <v>-1090415.8353800001</v>
      </c>
    </row>
    <row r="648" spans="2:7" ht="14.25" customHeight="1" x14ac:dyDescent="0.25">
      <c r="B648" s="10">
        <v>5312</v>
      </c>
      <c r="C648" s="4"/>
      <c r="D648" s="11" t="s">
        <v>535</v>
      </c>
      <c r="E648" s="1"/>
      <c r="F648" s="1"/>
      <c r="G648" s="1"/>
    </row>
    <row r="649" spans="2:7" x14ac:dyDescent="0.25">
      <c r="C649" s="4">
        <v>1</v>
      </c>
      <c r="D649" s="5" t="s">
        <v>536</v>
      </c>
      <c r="E649" s="12">
        <v>6890</v>
      </c>
      <c r="F649" s="12">
        <v>5912.7675300000001</v>
      </c>
      <c r="G649" s="12">
        <v>-977.23247000000003</v>
      </c>
    </row>
    <row r="650" spans="2:7" x14ac:dyDescent="0.25">
      <c r="C650" s="4">
        <v>11</v>
      </c>
      <c r="D650" s="5" t="s">
        <v>28</v>
      </c>
      <c r="E650" s="12">
        <v>86652</v>
      </c>
      <c r="F650" s="12">
        <v>58391.711790000001</v>
      </c>
      <c r="G650" s="12">
        <v>-28260.288209999999</v>
      </c>
    </row>
    <row r="651" spans="2:7" x14ac:dyDescent="0.25">
      <c r="C651" s="4">
        <v>90</v>
      </c>
      <c r="D651" s="5" t="s">
        <v>338</v>
      </c>
      <c r="E651" s="12">
        <v>13002000</v>
      </c>
      <c r="F651" s="12">
        <v>10002953.581599999</v>
      </c>
      <c r="G651" s="12">
        <v>-2999046.4183999998</v>
      </c>
    </row>
    <row r="652" spans="2:7" ht="15" customHeight="1" x14ac:dyDescent="0.25">
      <c r="C652" s="13" t="s">
        <v>10</v>
      </c>
      <c r="D652" s="14" t="s">
        <v>537</v>
      </c>
      <c r="E652" s="15">
        <f>SUBTOTAL(9,E649:E651)</f>
        <v>13095542</v>
      </c>
      <c r="F652" s="15">
        <f>SUBTOTAL(9,F649:F651)</f>
        <v>10067258.06092</v>
      </c>
      <c r="G652" s="15">
        <f>SUBTOTAL(9,G649:G651)</f>
        <v>-3028283.9390799999</v>
      </c>
    </row>
    <row r="653" spans="2:7" ht="14.25" customHeight="1" x14ac:dyDescent="0.25">
      <c r="B653" s="10">
        <v>5325</v>
      </c>
      <c r="C653" s="4"/>
      <c r="D653" s="11" t="s">
        <v>538</v>
      </c>
      <c r="E653" s="1"/>
      <c r="F653" s="1"/>
      <c r="G653" s="1"/>
    </row>
    <row r="654" spans="2:7" x14ac:dyDescent="0.25">
      <c r="C654" s="4">
        <v>53</v>
      </c>
      <c r="D654" s="5" t="s">
        <v>539</v>
      </c>
      <c r="E654" s="12">
        <v>203139</v>
      </c>
      <c r="F654" s="12">
        <v>200838.614</v>
      </c>
      <c r="G654" s="12">
        <v>-2300.386</v>
      </c>
    </row>
    <row r="655" spans="2:7" x14ac:dyDescent="0.25">
      <c r="C655" s="4">
        <v>70</v>
      </c>
      <c r="D655" s="5" t="s">
        <v>540</v>
      </c>
      <c r="E655" s="12">
        <v>68300</v>
      </c>
      <c r="F655" s="12">
        <v>68326.904120000007</v>
      </c>
      <c r="G655" s="12">
        <v>26.904119999999999</v>
      </c>
    </row>
    <row r="656" spans="2:7" x14ac:dyDescent="0.25">
      <c r="C656" s="4">
        <v>71</v>
      </c>
      <c r="D656" s="5" t="s">
        <v>541</v>
      </c>
      <c r="E656" s="12">
        <v>80</v>
      </c>
      <c r="F656" s="12">
        <v>0</v>
      </c>
      <c r="G656" s="12">
        <v>-80</v>
      </c>
    </row>
    <row r="657" spans="2:7" x14ac:dyDescent="0.25">
      <c r="C657" s="4">
        <v>90</v>
      </c>
      <c r="D657" s="5" t="s">
        <v>542</v>
      </c>
      <c r="E657" s="12">
        <v>61800000</v>
      </c>
      <c r="F657" s="12">
        <v>58955000</v>
      </c>
      <c r="G657" s="12">
        <v>-2845000</v>
      </c>
    </row>
    <row r="658" spans="2:7" x14ac:dyDescent="0.25">
      <c r="C658" s="4">
        <v>92</v>
      </c>
      <c r="D658" s="5" t="s">
        <v>543</v>
      </c>
      <c r="E658" s="12">
        <v>30500</v>
      </c>
      <c r="F658" s="12">
        <v>25255.11291</v>
      </c>
      <c r="G658" s="12">
        <v>-5244.8870900000002</v>
      </c>
    </row>
    <row r="659" spans="2:7" ht="15" customHeight="1" x14ac:dyDescent="0.25">
      <c r="C659" s="13" t="s">
        <v>10</v>
      </c>
      <c r="D659" s="14" t="s">
        <v>544</v>
      </c>
      <c r="E659" s="15">
        <f>SUBTOTAL(9,E654:E658)</f>
        <v>62102019</v>
      </c>
      <c r="F659" s="15">
        <f>SUBTOTAL(9,F654:F658)</f>
        <v>59249420.631030001</v>
      </c>
      <c r="G659" s="15">
        <f>SUBTOTAL(9,G654:G658)</f>
        <v>-2852598.3689699997</v>
      </c>
    </row>
    <row r="660" spans="2:7" ht="14.25" customHeight="1" x14ac:dyDescent="0.25">
      <c r="B660" s="10">
        <v>5326</v>
      </c>
      <c r="C660" s="4"/>
      <c r="D660" s="11" t="s">
        <v>545</v>
      </c>
      <c r="E660" s="1"/>
      <c r="F660" s="1"/>
      <c r="G660" s="1"/>
    </row>
    <row r="661" spans="2:7" x14ac:dyDescent="0.25">
      <c r="C661" s="4">
        <v>70</v>
      </c>
      <c r="D661" s="5" t="s">
        <v>546</v>
      </c>
      <c r="E661" s="12">
        <v>7000</v>
      </c>
      <c r="F661" s="12">
        <v>7000</v>
      </c>
      <c r="G661" s="12">
        <v>0</v>
      </c>
    </row>
    <row r="662" spans="2:7" x14ac:dyDescent="0.25">
      <c r="C662" s="4">
        <v>90</v>
      </c>
      <c r="D662" s="5" t="s">
        <v>542</v>
      </c>
      <c r="E662" s="12">
        <v>55000</v>
      </c>
      <c r="F662" s="12">
        <v>55000</v>
      </c>
      <c r="G662" s="12">
        <v>0</v>
      </c>
    </row>
    <row r="663" spans="2:7" ht="15" customHeight="1" x14ac:dyDescent="0.25">
      <c r="C663" s="13" t="s">
        <v>10</v>
      </c>
      <c r="D663" s="14" t="s">
        <v>547</v>
      </c>
      <c r="E663" s="15">
        <f>SUBTOTAL(9,E661:E662)</f>
        <v>62000</v>
      </c>
      <c r="F663" s="15">
        <f>SUBTOTAL(9,F661:F662)</f>
        <v>62000</v>
      </c>
      <c r="G663" s="15">
        <f>SUBTOTAL(9,G661:G662)</f>
        <v>0</v>
      </c>
    </row>
    <row r="664" spans="2:7" ht="14.25" customHeight="1" x14ac:dyDescent="0.25">
      <c r="B664" s="10">
        <v>5329</v>
      </c>
      <c r="C664" s="4"/>
      <c r="D664" s="11" t="s">
        <v>548</v>
      </c>
      <c r="E664" s="1"/>
      <c r="F664" s="1"/>
      <c r="G664" s="1"/>
    </row>
    <row r="665" spans="2:7" x14ac:dyDescent="0.25">
      <c r="C665" s="4">
        <v>70</v>
      </c>
      <c r="D665" s="5" t="s">
        <v>536</v>
      </c>
      <c r="E665" s="12">
        <v>25000</v>
      </c>
      <c r="F665" s="12">
        <v>24825.84533</v>
      </c>
      <c r="G665" s="12">
        <v>-174.15467000000001</v>
      </c>
    </row>
    <row r="666" spans="2:7" x14ac:dyDescent="0.25">
      <c r="C666" s="4">
        <v>90</v>
      </c>
      <c r="D666" s="5" t="s">
        <v>542</v>
      </c>
      <c r="E666" s="12">
        <v>8000000</v>
      </c>
      <c r="F666" s="12">
        <v>7176981.2453300003</v>
      </c>
      <c r="G666" s="12">
        <v>-823018.75467000005</v>
      </c>
    </row>
    <row r="667" spans="2:7" ht="15" customHeight="1" x14ac:dyDescent="0.25">
      <c r="C667" s="13" t="s">
        <v>10</v>
      </c>
      <c r="D667" s="14" t="s">
        <v>549</v>
      </c>
      <c r="E667" s="15">
        <f>SUBTOTAL(9,E665:E666)</f>
        <v>8025000</v>
      </c>
      <c r="F667" s="15">
        <f>SUBTOTAL(9,F665:F666)</f>
        <v>7201807.0906600002</v>
      </c>
      <c r="G667" s="15">
        <f>SUBTOTAL(9,G665:G666)</f>
        <v>-823192.90934000001</v>
      </c>
    </row>
    <row r="668" spans="2:7" ht="14.25" customHeight="1" x14ac:dyDescent="0.25">
      <c r="B668" s="10">
        <v>5341</v>
      </c>
      <c r="C668" s="4"/>
      <c r="D668" s="11" t="s">
        <v>550</v>
      </c>
      <c r="E668" s="1"/>
      <c r="F668" s="1"/>
      <c r="G668" s="1"/>
    </row>
    <row r="669" spans="2:7" x14ac:dyDescent="0.25">
      <c r="C669" s="4">
        <v>95</v>
      </c>
      <c r="D669" s="5" t="s">
        <v>551</v>
      </c>
      <c r="E669" s="12">
        <v>300</v>
      </c>
      <c r="F669" s="12">
        <v>528.33717000000001</v>
      </c>
      <c r="G669" s="12">
        <v>228.33716999999999</v>
      </c>
    </row>
    <row r="670" spans="2:7" x14ac:dyDescent="0.25">
      <c r="C670" s="4">
        <v>98</v>
      </c>
      <c r="D670" s="5" t="s">
        <v>552</v>
      </c>
      <c r="E670" s="12">
        <v>4000000</v>
      </c>
      <c r="F670" s="12">
        <v>4000000</v>
      </c>
      <c r="G670" s="12">
        <v>0</v>
      </c>
    </row>
    <row r="671" spans="2:7" ht="15" customHeight="1" x14ac:dyDescent="0.25">
      <c r="C671" s="13" t="s">
        <v>10</v>
      </c>
      <c r="D671" s="14" t="s">
        <v>553</v>
      </c>
      <c r="E671" s="15">
        <f>SUBTOTAL(9,E669:E670)</f>
        <v>4000300</v>
      </c>
      <c r="F671" s="15">
        <f>SUBTOTAL(9,F669:F670)</f>
        <v>4000528.3371700002</v>
      </c>
      <c r="G671" s="15">
        <f>SUBTOTAL(9,G669:G670)</f>
        <v>228.33716999999999</v>
      </c>
    </row>
    <row r="672" spans="2:7" ht="14.25" customHeight="1" x14ac:dyDescent="0.25">
      <c r="B672" s="10">
        <v>5351</v>
      </c>
      <c r="C672" s="4"/>
      <c r="D672" s="11" t="s">
        <v>554</v>
      </c>
      <c r="E672" s="1"/>
      <c r="F672" s="1"/>
      <c r="G672" s="1"/>
    </row>
    <row r="673" spans="2:7" x14ac:dyDescent="0.25">
      <c r="C673" s="4">
        <v>85</v>
      </c>
      <c r="D673" s="5" t="s">
        <v>555</v>
      </c>
      <c r="E673" s="12">
        <v>17604258</v>
      </c>
      <c r="F673" s="12">
        <v>17604257.975729998</v>
      </c>
      <c r="G673" s="12">
        <v>-2.427E-2</v>
      </c>
    </row>
    <row r="674" spans="2:7" ht="15" customHeight="1" x14ac:dyDescent="0.25">
      <c r="C674" s="13" t="s">
        <v>10</v>
      </c>
      <c r="D674" s="14" t="s">
        <v>556</v>
      </c>
      <c r="E674" s="15">
        <f>SUBTOTAL(9,E673:E673)</f>
        <v>17604258</v>
      </c>
      <c r="F674" s="15">
        <f>SUBTOTAL(9,F673:F673)</f>
        <v>17604257.975729998</v>
      </c>
      <c r="G674" s="15">
        <f>SUBTOTAL(9,G673:G673)</f>
        <v>-2.427E-2</v>
      </c>
    </row>
    <row r="675" spans="2:7" ht="15" customHeight="1" x14ac:dyDescent="0.25">
      <c r="B675" s="4"/>
      <c r="C675" s="16"/>
      <c r="D675" s="14" t="s">
        <v>557</v>
      </c>
      <c r="E675" s="17">
        <f>SUBTOTAL(9,E638:E674)</f>
        <v>131167822</v>
      </c>
      <c r="F675" s="17">
        <f>SUBTOTAL(9,F638:F674)</f>
        <v>118932892.92963001</v>
      </c>
      <c r="G675" s="17">
        <f>SUBTOTAL(9,G638:G674)</f>
        <v>-12234929.07037</v>
      </c>
    </row>
    <row r="676" spans="2:7" ht="27" customHeight="1" x14ac:dyDescent="0.25">
      <c r="B676" s="4"/>
      <c r="C676" s="16"/>
      <c r="D676" s="14" t="s">
        <v>558</v>
      </c>
      <c r="E676" s="17">
        <f>SUBTOTAL(9,E8:E675)</f>
        <v>245450241</v>
      </c>
      <c r="F676" s="17">
        <f>SUBTOTAL(9,F8:F675)</f>
        <v>225352424.45242998</v>
      </c>
      <c r="G676" s="17">
        <f>SUBTOTAL(9,G8:G675)</f>
        <v>-20097816.547570009</v>
      </c>
    </row>
    <row r="677" spans="2:7" x14ac:dyDescent="0.25">
      <c r="B677" s="4"/>
      <c r="C677" s="16"/>
      <c r="D677" s="18"/>
      <c r="E677" s="19"/>
      <c r="F677" s="19"/>
      <c r="G677" s="19"/>
    </row>
    <row r="678" spans="2:7" ht="25.5" customHeight="1" x14ac:dyDescent="0.3">
      <c r="B678" s="1"/>
      <c r="C678" s="4"/>
      <c r="D678" s="8" t="s">
        <v>559</v>
      </c>
      <c r="E678" s="1"/>
      <c r="F678" s="1"/>
      <c r="G678" s="1"/>
    </row>
    <row r="679" spans="2:7" ht="27" customHeight="1" x14ac:dyDescent="0.35">
      <c r="B679" s="1"/>
      <c r="C679" s="4"/>
      <c r="D679" s="9" t="s">
        <v>560</v>
      </c>
      <c r="E679" s="1"/>
      <c r="F679" s="1"/>
      <c r="G679" s="1"/>
    </row>
    <row r="680" spans="2:7" ht="14.25" customHeight="1" x14ac:dyDescent="0.25">
      <c r="B680" s="10">
        <v>5440</v>
      </c>
      <c r="C680" s="4"/>
      <c r="D680" s="11" t="s">
        <v>561</v>
      </c>
      <c r="E680" s="1"/>
      <c r="F680" s="1"/>
      <c r="G680" s="1"/>
    </row>
    <row r="681" spans="2:7" x14ac:dyDescent="0.25">
      <c r="C681" s="4">
        <v>24</v>
      </c>
      <c r="D681" s="5" t="s">
        <v>562</v>
      </c>
      <c r="E681" s="12">
        <f>SUBTOTAL(9,E682:E686)</f>
        <v>233300000</v>
      </c>
      <c r="F681" s="12">
        <f t="shared" ref="F681:G681" si="0">SUBTOTAL(9,F682:F686)</f>
        <v>212351049.30765003</v>
      </c>
      <c r="G681" s="12">
        <f t="shared" si="0"/>
        <v>-20948950.69235</v>
      </c>
    </row>
    <row r="682" spans="2:7" x14ac:dyDescent="0.25">
      <c r="C682" s="4"/>
      <c r="D682" s="5" t="s">
        <v>563</v>
      </c>
      <c r="E682" s="12">
        <v>311200000</v>
      </c>
      <c r="F682" s="12">
        <v>284673539.99909002</v>
      </c>
      <c r="G682" s="12">
        <v>-26526460.000909999</v>
      </c>
    </row>
    <row r="683" spans="2:7" x14ac:dyDescent="0.25">
      <c r="C683" s="4"/>
      <c r="D683" s="5" t="s">
        <v>564</v>
      </c>
      <c r="E683" s="12">
        <v>-42200000</v>
      </c>
      <c r="F683" s="12">
        <v>-39534016.39209</v>
      </c>
      <c r="G683" s="12">
        <v>2665983.6079099998</v>
      </c>
    </row>
    <row r="684" spans="2:7" x14ac:dyDescent="0.25">
      <c r="C684" s="4"/>
      <c r="D684" s="5" t="s">
        <v>565</v>
      </c>
      <c r="E684" s="12">
        <v>-2500000</v>
      </c>
      <c r="F684" s="12">
        <v>-2603439.58238</v>
      </c>
      <c r="G684" s="12">
        <v>-103439.58238000001</v>
      </c>
    </row>
    <row r="685" spans="2:7" x14ac:dyDescent="0.25">
      <c r="C685" s="4"/>
      <c r="D685" s="5" t="s">
        <v>566</v>
      </c>
      <c r="E685" s="12">
        <v>-29400000</v>
      </c>
      <c r="F685" s="12">
        <v>-26746222.50093</v>
      </c>
      <c r="G685" s="12">
        <v>2653777.4990699999</v>
      </c>
    </row>
    <row r="686" spans="2:7" x14ac:dyDescent="0.25">
      <c r="C686" s="4"/>
      <c r="D686" s="5" t="s">
        <v>567</v>
      </c>
      <c r="E686" s="12">
        <v>-3800000</v>
      </c>
      <c r="F686" s="12">
        <v>-3438812.2160399999</v>
      </c>
      <c r="G686" s="12">
        <v>361187.78395999997</v>
      </c>
    </row>
    <row r="687" spans="2:7" x14ac:dyDescent="0.25">
      <c r="C687" s="4">
        <v>30</v>
      </c>
      <c r="D687" s="5" t="s">
        <v>568</v>
      </c>
      <c r="E687" s="12">
        <v>29400000</v>
      </c>
      <c r="F687" s="12">
        <v>26746222.50093</v>
      </c>
      <c r="G687" s="12">
        <v>-2653777.4990699999</v>
      </c>
    </row>
    <row r="688" spans="2:7" x14ac:dyDescent="0.25">
      <c r="C688" s="4">
        <v>80</v>
      </c>
      <c r="D688" s="5" t="s">
        <v>569</v>
      </c>
      <c r="E688" s="12">
        <v>3800000</v>
      </c>
      <c r="F688" s="12">
        <v>3447647.1129999999</v>
      </c>
      <c r="G688" s="12">
        <v>-352352.88699999999</v>
      </c>
    </row>
    <row r="689" spans="2:7" x14ac:dyDescent="0.25">
      <c r="C689" s="4">
        <v>85</v>
      </c>
      <c r="D689" s="5" t="s">
        <v>570</v>
      </c>
      <c r="E689" s="12">
        <v>0</v>
      </c>
      <c r="F689" s="12">
        <v>-8834.89696</v>
      </c>
      <c r="G689" s="12">
        <v>-8834.89696</v>
      </c>
    </row>
    <row r="690" spans="2:7" ht="15" customHeight="1" x14ac:dyDescent="0.25">
      <c r="C690" s="13" t="s">
        <v>10</v>
      </c>
      <c r="D690" s="14" t="s">
        <v>571</v>
      </c>
      <c r="E690" s="15">
        <f>SUBTOTAL(9,E681:E689)</f>
        <v>266500000</v>
      </c>
      <c r="F690" s="15">
        <f>SUBTOTAL(9,F681:F689)</f>
        <v>242536084.02462006</v>
      </c>
      <c r="G690" s="15">
        <f>SUBTOTAL(9,G681:G689)</f>
        <v>-23963915.97538</v>
      </c>
    </row>
    <row r="691" spans="2:7" ht="27" customHeight="1" x14ac:dyDescent="0.25">
      <c r="B691" s="4"/>
      <c r="C691" s="16"/>
      <c r="D691" s="14" t="s">
        <v>572</v>
      </c>
      <c r="E691" s="17">
        <f>SUBTOTAL(9,E679:E690)</f>
        <v>266500000</v>
      </c>
      <c r="F691" s="17">
        <f>SUBTOTAL(9,F679:F690)</f>
        <v>242536084.02462006</v>
      </c>
      <c r="G691" s="17">
        <f>SUBTOTAL(9,G679:G690)</f>
        <v>-23963915.97538</v>
      </c>
    </row>
    <row r="692" spans="2:7" x14ac:dyDescent="0.25">
      <c r="B692" s="4"/>
      <c r="C692" s="16"/>
      <c r="D692" s="18"/>
      <c r="E692" s="19"/>
      <c r="F692" s="19"/>
      <c r="G692" s="19"/>
    </row>
    <row r="693" spans="2:7" ht="25.5" customHeight="1" x14ac:dyDescent="0.3">
      <c r="B693" s="1"/>
      <c r="C693" s="4"/>
      <c r="D693" s="8" t="s">
        <v>573</v>
      </c>
      <c r="E693" s="1"/>
      <c r="F693" s="1"/>
      <c r="G693" s="1"/>
    </row>
    <row r="694" spans="2:7" ht="27" customHeight="1" x14ac:dyDescent="0.35">
      <c r="B694" s="1"/>
      <c r="C694" s="4"/>
      <c r="D694" s="9" t="s">
        <v>560</v>
      </c>
      <c r="E694" s="1"/>
      <c r="F694" s="1"/>
      <c r="G694" s="1"/>
    </row>
    <row r="695" spans="2:7" ht="14.25" customHeight="1" x14ac:dyDescent="0.25">
      <c r="B695" s="10">
        <v>5460</v>
      </c>
      <c r="C695" s="4"/>
      <c r="D695" s="11" t="s">
        <v>574</v>
      </c>
      <c r="E695" s="1"/>
      <c r="F695" s="1"/>
      <c r="G695" s="1"/>
    </row>
    <row r="696" spans="2:7" x14ac:dyDescent="0.25">
      <c r="C696" s="4">
        <v>51</v>
      </c>
      <c r="D696" s="5" t="s">
        <v>575</v>
      </c>
      <c r="E696" s="12">
        <v>26680</v>
      </c>
      <c r="F696" s="12">
        <v>26680</v>
      </c>
      <c r="G696" s="12">
        <v>0</v>
      </c>
    </row>
    <row r="697" spans="2:7" x14ac:dyDescent="0.25">
      <c r="C697" s="4">
        <v>52</v>
      </c>
      <c r="D697" s="5" t="s">
        <v>576</v>
      </c>
      <c r="E697" s="12">
        <v>10000000</v>
      </c>
      <c r="F697" s="12">
        <v>10000000</v>
      </c>
      <c r="G697" s="12">
        <v>0</v>
      </c>
    </row>
    <row r="698" spans="2:7" x14ac:dyDescent="0.25">
      <c r="C698" s="4">
        <v>53</v>
      </c>
      <c r="D698" s="5" t="s">
        <v>577</v>
      </c>
      <c r="E698" s="12">
        <v>49700</v>
      </c>
      <c r="F698" s="12">
        <v>49748.842499999999</v>
      </c>
      <c r="G698" s="12">
        <v>48.842500000000001</v>
      </c>
    </row>
    <row r="699" spans="2:7" x14ac:dyDescent="0.25">
      <c r="C699" s="4">
        <v>56</v>
      </c>
      <c r="D699" s="5" t="s">
        <v>578</v>
      </c>
      <c r="E699" s="12">
        <v>182200</v>
      </c>
      <c r="F699" s="12">
        <v>182200</v>
      </c>
      <c r="G699" s="12">
        <v>0</v>
      </c>
    </row>
    <row r="700" spans="2:7" x14ac:dyDescent="0.25">
      <c r="C700" s="4">
        <v>71</v>
      </c>
      <c r="D700" s="5" t="s">
        <v>579</v>
      </c>
      <c r="E700" s="12">
        <v>23400</v>
      </c>
      <c r="F700" s="12">
        <v>23400</v>
      </c>
      <c r="G700" s="12">
        <v>0</v>
      </c>
    </row>
    <row r="701" spans="2:7" x14ac:dyDescent="0.25">
      <c r="C701" s="4">
        <v>78</v>
      </c>
      <c r="D701" s="5" t="s">
        <v>580</v>
      </c>
      <c r="E701" s="12">
        <v>100</v>
      </c>
      <c r="F701" s="12">
        <v>0</v>
      </c>
      <c r="G701" s="12">
        <v>-100</v>
      </c>
    </row>
    <row r="702" spans="2:7" x14ac:dyDescent="0.25">
      <c r="C702" s="4">
        <v>89</v>
      </c>
      <c r="D702" s="5" t="s">
        <v>581</v>
      </c>
      <c r="E702" s="12">
        <v>40000</v>
      </c>
      <c r="F702" s="12">
        <v>37007.083339999997</v>
      </c>
      <c r="G702" s="12">
        <v>-2992.9166599999999</v>
      </c>
    </row>
    <row r="703" spans="2:7" x14ac:dyDescent="0.25">
      <c r="C703" s="4">
        <v>90</v>
      </c>
      <c r="D703" s="5" t="s">
        <v>582</v>
      </c>
      <c r="E703" s="12">
        <v>2960000</v>
      </c>
      <c r="F703" s="12">
        <v>2960000</v>
      </c>
      <c r="G703" s="12">
        <v>0</v>
      </c>
    </row>
    <row r="704" spans="2:7" ht="15" customHeight="1" x14ac:dyDescent="0.25">
      <c r="C704" s="13" t="s">
        <v>10</v>
      </c>
      <c r="D704" s="14" t="s">
        <v>583</v>
      </c>
      <c r="E704" s="15">
        <f>SUBTOTAL(9,E696:E703)</f>
        <v>13282080</v>
      </c>
      <c r="F704" s="15">
        <f>SUBTOTAL(9,F696:F703)</f>
        <v>13279035.92584</v>
      </c>
      <c r="G704" s="15">
        <f>SUBTOTAL(9,G696:G703)</f>
        <v>-3044.0741599999997</v>
      </c>
    </row>
    <row r="705" spans="2:7" ht="14.25" customHeight="1" x14ac:dyDescent="0.25">
      <c r="B705" s="10">
        <v>5470</v>
      </c>
      <c r="C705" s="4"/>
      <c r="D705" s="11" t="s">
        <v>584</v>
      </c>
      <c r="E705" s="1"/>
      <c r="F705" s="1"/>
      <c r="G705" s="1"/>
    </row>
    <row r="706" spans="2:7" x14ac:dyDescent="0.25">
      <c r="C706" s="4">
        <v>30</v>
      </c>
      <c r="D706" s="5" t="s">
        <v>585</v>
      </c>
      <c r="E706" s="12">
        <v>55000</v>
      </c>
      <c r="F706" s="12">
        <v>50416.667000000001</v>
      </c>
      <c r="G706" s="12">
        <v>-4583.3329999999996</v>
      </c>
    </row>
    <row r="707" spans="2:7" ht="15" customHeight="1" x14ac:dyDescent="0.25">
      <c r="C707" s="13" t="s">
        <v>10</v>
      </c>
      <c r="D707" s="14" t="s">
        <v>586</v>
      </c>
      <c r="E707" s="15">
        <f>SUBTOTAL(9,E706:E706)</f>
        <v>55000</v>
      </c>
      <c r="F707" s="15">
        <f>SUBTOTAL(9,F706:F706)</f>
        <v>50416.667000000001</v>
      </c>
      <c r="G707" s="15">
        <f>SUBTOTAL(9,G706:G706)</f>
        <v>-4583.3329999999996</v>
      </c>
    </row>
    <row r="708" spans="2:7" ht="14.25" customHeight="1" x14ac:dyDescent="0.25">
      <c r="B708" s="10">
        <v>5491</v>
      </c>
      <c r="C708" s="4"/>
      <c r="D708" s="11" t="s">
        <v>587</v>
      </c>
      <c r="E708" s="1"/>
      <c r="F708" s="1"/>
      <c r="G708" s="1"/>
    </row>
    <row r="709" spans="2:7" x14ac:dyDescent="0.25">
      <c r="C709" s="4">
        <v>30</v>
      </c>
      <c r="D709" s="5" t="s">
        <v>568</v>
      </c>
      <c r="E709" s="12">
        <v>1704000</v>
      </c>
      <c r="F709" s="12">
        <v>1691806.50214</v>
      </c>
      <c r="G709" s="12">
        <v>-12193.497859999999</v>
      </c>
    </row>
    <row r="710" spans="2:7" ht="15" customHeight="1" x14ac:dyDescent="0.25">
      <c r="C710" s="13" t="s">
        <v>10</v>
      </c>
      <c r="D710" s="14" t="s">
        <v>588</v>
      </c>
      <c r="E710" s="15">
        <f>SUBTOTAL(9,E709:E709)</f>
        <v>1704000</v>
      </c>
      <c r="F710" s="15">
        <f>SUBTOTAL(9,F709:F709)</f>
        <v>1691806.50214</v>
      </c>
      <c r="G710" s="15">
        <f>SUBTOTAL(9,G709:G709)</f>
        <v>-12193.497859999999</v>
      </c>
    </row>
    <row r="711" spans="2:7" ht="27" customHeight="1" x14ac:dyDescent="0.25">
      <c r="B711" s="4"/>
      <c r="C711" s="16"/>
      <c r="D711" s="14" t="s">
        <v>589</v>
      </c>
      <c r="E711" s="17">
        <f>SUBTOTAL(9,E694:E710)</f>
        <v>15041080</v>
      </c>
      <c r="F711" s="17">
        <f>SUBTOTAL(9,F694:F710)</f>
        <v>15021259.09498</v>
      </c>
      <c r="G711" s="17">
        <f>SUBTOTAL(9,G694:G710)</f>
        <v>-19820.905019999998</v>
      </c>
    </row>
    <row r="712" spans="2:7" x14ac:dyDescent="0.25">
      <c r="B712" s="4"/>
      <c r="C712" s="16"/>
      <c r="D712" s="18"/>
      <c r="E712" s="19"/>
      <c r="F712" s="19"/>
      <c r="G712" s="19"/>
    </row>
    <row r="713" spans="2:7" ht="25.5" customHeight="1" x14ac:dyDescent="0.3">
      <c r="B713" s="1"/>
      <c r="C713" s="4"/>
      <c r="D713" s="8" t="s">
        <v>590</v>
      </c>
      <c r="E713" s="1"/>
      <c r="F713" s="1"/>
      <c r="G713" s="1"/>
    </row>
    <row r="714" spans="2:7" ht="27" customHeight="1" x14ac:dyDescent="0.35">
      <c r="B714" s="1"/>
      <c r="C714" s="4"/>
      <c r="D714" s="9" t="s">
        <v>560</v>
      </c>
      <c r="E714" s="1"/>
      <c r="F714" s="1"/>
      <c r="G714" s="1"/>
    </row>
    <row r="715" spans="2:7" ht="14.25" customHeight="1" x14ac:dyDescent="0.25">
      <c r="B715" s="10">
        <v>5501</v>
      </c>
      <c r="C715" s="4"/>
      <c r="D715" s="11" t="s">
        <v>591</v>
      </c>
      <c r="E715" s="1"/>
      <c r="F715" s="1"/>
      <c r="G715" s="1"/>
    </row>
    <row r="716" spans="2:7" x14ac:dyDescent="0.25">
      <c r="C716" s="4">
        <v>70</v>
      </c>
      <c r="D716" s="5" t="s">
        <v>592</v>
      </c>
      <c r="E716" s="12">
        <v>127500000</v>
      </c>
      <c r="F716" s="12">
        <v>122725628.32799999</v>
      </c>
      <c r="G716" s="12">
        <v>-4774371.6720000003</v>
      </c>
    </row>
    <row r="717" spans="2:7" x14ac:dyDescent="0.25">
      <c r="C717" s="4">
        <v>72</v>
      </c>
      <c r="D717" s="5" t="s">
        <v>593</v>
      </c>
      <c r="E717" s="12">
        <v>156900000</v>
      </c>
      <c r="F717" s="12">
        <v>152985177.99096</v>
      </c>
      <c r="G717" s="12">
        <v>-3914822.0090399999</v>
      </c>
    </row>
    <row r="718" spans="2:7" x14ac:dyDescent="0.25">
      <c r="C718" s="4">
        <v>74</v>
      </c>
      <c r="D718" s="5" t="s">
        <v>594</v>
      </c>
      <c r="E718" s="12">
        <v>134500000</v>
      </c>
      <c r="F718" s="12">
        <v>139710781.85100001</v>
      </c>
      <c r="G718" s="12">
        <v>5210781.8509999998</v>
      </c>
    </row>
    <row r="719" spans="2:7" x14ac:dyDescent="0.25">
      <c r="C719" s="4">
        <v>76</v>
      </c>
      <c r="D719" s="5" t="s">
        <v>595</v>
      </c>
      <c r="E719" s="12">
        <v>13750000</v>
      </c>
      <c r="F719" s="12">
        <v>11476874.863809999</v>
      </c>
      <c r="G719" s="12">
        <v>-2273125.13619</v>
      </c>
    </row>
    <row r="720" spans="2:7" x14ac:dyDescent="0.25">
      <c r="C720" s="4">
        <v>77</v>
      </c>
      <c r="D720" s="5" t="s">
        <v>596</v>
      </c>
      <c r="E720" s="12">
        <v>15000</v>
      </c>
      <c r="F720" s="12">
        <v>14853.999</v>
      </c>
      <c r="G720" s="12">
        <v>-146.001</v>
      </c>
    </row>
    <row r="721" spans="2:7" x14ac:dyDescent="0.25">
      <c r="C721" s="4">
        <v>78</v>
      </c>
      <c r="D721" s="5" t="s">
        <v>597</v>
      </c>
      <c r="E721" s="12">
        <v>250</v>
      </c>
      <c r="F721" s="12">
        <v>197.04599999999999</v>
      </c>
      <c r="G721" s="12">
        <v>-52.954000000000001</v>
      </c>
    </row>
    <row r="722" spans="2:7" x14ac:dyDescent="0.25">
      <c r="C722" s="4">
        <v>79</v>
      </c>
      <c r="D722" s="5" t="s">
        <v>598</v>
      </c>
      <c r="E722" s="12">
        <v>15000</v>
      </c>
      <c r="F722" s="12">
        <v>16110.054</v>
      </c>
      <c r="G722" s="12">
        <v>1110.0540000000001</v>
      </c>
    </row>
    <row r="723" spans="2:7" ht="15" customHeight="1" x14ac:dyDescent="0.25">
      <c r="C723" s="13" t="s">
        <v>10</v>
      </c>
      <c r="D723" s="14" t="s">
        <v>599</v>
      </c>
      <c r="E723" s="15">
        <f>SUBTOTAL(9,E716:E722)</f>
        <v>432680250</v>
      </c>
      <c r="F723" s="15">
        <f>SUBTOTAL(9,F716:F722)</f>
        <v>426929624.13277006</v>
      </c>
      <c r="G723" s="15">
        <f>SUBTOTAL(9,G716:G722)</f>
        <v>-5750625.8672300009</v>
      </c>
    </row>
    <row r="724" spans="2:7" ht="14.25" customHeight="1" x14ac:dyDescent="0.25">
      <c r="B724" s="10">
        <v>5502</v>
      </c>
      <c r="C724" s="4"/>
      <c r="D724" s="11" t="s">
        <v>600</v>
      </c>
      <c r="E724" s="1"/>
      <c r="F724" s="1"/>
      <c r="G724" s="1"/>
    </row>
    <row r="725" spans="2:7" x14ac:dyDescent="0.25">
      <c r="C725" s="4">
        <v>70</v>
      </c>
      <c r="D725" s="5" t="s">
        <v>601</v>
      </c>
      <c r="E725" s="12">
        <v>2800000</v>
      </c>
      <c r="F725" s="12">
        <v>2807832.0933900001</v>
      </c>
      <c r="G725" s="12">
        <v>7832.09339</v>
      </c>
    </row>
    <row r="726" spans="2:7" x14ac:dyDescent="0.25">
      <c r="C726" s="4">
        <v>71</v>
      </c>
      <c r="D726" s="5" t="s">
        <v>602</v>
      </c>
      <c r="E726" s="12">
        <v>2800000</v>
      </c>
      <c r="F726" s="12">
        <v>0</v>
      </c>
      <c r="G726" s="12">
        <v>-2800000</v>
      </c>
    </row>
    <row r="727" spans="2:7" ht="15" customHeight="1" x14ac:dyDescent="0.25">
      <c r="C727" s="13" t="s">
        <v>10</v>
      </c>
      <c r="D727" s="14" t="s">
        <v>603</v>
      </c>
      <c r="E727" s="15">
        <f>SUBTOTAL(9,E725:E726)</f>
        <v>5600000</v>
      </c>
      <c r="F727" s="15">
        <f>SUBTOTAL(9,F725:F726)</f>
        <v>2807832.0933900001</v>
      </c>
      <c r="G727" s="15">
        <f>SUBTOTAL(9,G725:G726)</f>
        <v>-2792167.9066099999</v>
      </c>
    </row>
    <row r="728" spans="2:7" ht="14.25" customHeight="1" x14ac:dyDescent="0.25">
      <c r="B728" s="10">
        <v>5506</v>
      </c>
      <c r="C728" s="4"/>
      <c r="D728" s="11" t="s">
        <v>604</v>
      </c>
      <c r="E728" s="1"/>
      <c r="F728" s="1"/>
      <c r="G728" s="1"/>
    </row>
    <row r="729" spans="2:7" x14ac:dyDescent="0.25">
      <c r="C729" s="4">
        <v>70</v>
      </c>
      <c r="D729" s="5" t="s">
        <v>605</v>
      </c>
      <c r="E729" s="12">
        <v>22000</v>
      </c>
      <c r="F729" s="12">
        <v>29494.944</v>
      </c>
      <c r="G729" s="12">
        <v>7494.9440000000004</v>
      </c>
    </row>
    <row r="730" spans="2:7" ht="15" customHeight="1" x14ac:dyDescent="0.25">
      <c r="C730" s="13" t="s">
        <v>10</v>
      </c>
      <c r="D730" s="14" t="s">
        <v>606</v>
      </c>
      <c r="E730" s="15">
        <f>SUBTOTAL(9,E729:E729)</f>
        <v>22000</v>
      </c>
      <c r="F730" s="15">
        <f>SUBTOTAL(9,F729:F729)</f>
        <v>29494.944</v>
      </c>
      <c r="G730" s="15">
        <f>SUBTOTAL(9,G729:G729)</f>
        <v>7494.9440000000004</v>
      </c>
    </row>
    <row r="731" spans="2:7" ht="14.25" customHeight="1" x14ac:dyDescent="0.25">
      <c r="B731" s="10">
        <v>5507</v>
      </c>
      <c r="C731" s="4"/>
      <c r="D731" s="11" t="s">
        <v>607</v>
      </c>
      <c r="E731" s="1"/>
      <c r="F731" s="1"/>
      <c r="G731" s="1"/>
    </row>
    <row r="732" spans="2:7" x14ac:dyDescent="0.25">
      <c r="C732" s="4">
        <v>71</v>
      </c>
      <c r="D732" s="5" t="s">
        <v>608</v>
      </c>
      <c r="E732" s="12">
        <v>131800000</v>
      </c>
      <c r="F732" s="12">
        <v>113673445.32951</v>
      </c>
      <c r="G732" s="12">
        <v>-18126554.67049</v>
      </c>
    </row>
    <row r="733" spans="2:7" x14ac:dyDescent="0.25">
      <c r="C733" s="4">
        <v>72</v>
      </c>
      <c r="D733" s="5" t="s">
        <v>609</v>
      </c>
      <c r="E733" s="12">
        <v>279700000</v>
      </c>
      <c r="F733" s="12">
        <v>240507694.09349</v>
      </c>
      <c r="G733" s="12">
        <v>-39192305.906510003</v>
      </c>
    </row>
    <row r="734" spans="2:7" x14ac:dyDescent="0.25">
      <c r="C734" s="4">
        <v>74</v>
      </c>
      <c r="D734" s="5" t="s">
        <v>610</v>
      </c>
      <c r="E734" s="12">
        <v>1300000</v>
      </c>
      <c r="F734" s="12">
        <v>-160258.63099999999</v>
      </c>
      <c r="G734" s="12">
        <v>-1460258.6310000001</v>
      </c>
    </row>
    <row r="735" spans="2:7" ht="15" customHeight="1" x14ac:dyDescent="0.25">
      <c r="C735" s="13" t="s">
        <v>10</v>
      </c>
      <c r="D735" s="14" t="s">
        <v>611</v>
      </c>
      <c r="E735" s="15">
        <f>SUBTOTAL(9,E732:E734)</f>
        <v>412800000</v>
      </c>
      <c r="F735" s="15">
        <f>SUBTOTAL(9,F732:F734)</f>
        <v>354020880.792</v>
      </c>
      <c r="G735" s="15">
        <f>SUBTOTAL(9,G732:G734)</f>
        <v>-58779119.208000004</v>
      </c>
    </row>
    <row r="736" spans="2:7" ht="14.25" customHeight="1" x14ac:dyDescent="0.25">
      <c r="B736" s="10">
        <v>5508</v>
      </c>
      <c r="C736" s="4"/>
      <c r="D736" s="11" t="s">
        <v>612</v>
      </c>
      <c r="E736" s="1"/>
      <c r="F736" s="1"/>
      <c r="G736" s="1"/>
    </row>
    <row r="737" spans="2:7" x14ac:dyDescent="0.25">
      <c r="C737" s="4">
        <v>70</v>
      </c>
      <c r="D737" s="5" t="s">
        <v>613</v>
      </c>
      <c r="E737" s="12">
        <v>7700000</v>
      </c>
      <c r="F737" s="12">
        <v>7694702.7858199999</v>
      </c>
      <c r="G737" s="12">
        <v>-5297.2141799999999</v>
      </c>
    </row>
    <row r="738" spans="2:7" ht="15" customHeight="1" x14ac:dyDescent="0.25">
      <c r="C738" s="13" t="s">
        <v>10</v>
      </c>
      <c r="D738" s="14" t="s">
        <v>614</v>
      </c>
      <c r="E738" s="15">
        <f>SUBTOTAL(9,E737:E737)</f>
        <v>7700000</v>
      </c>
      <c r="F738" s="15">
        <f>SUBTOTAL(9,F737:F737)</f>
        <v>7694702.7858199999</v>
      </c>
      <c r="G738" s="15">
        <f>SUBTOTAL(9,G737:G737)</f>
        <v>-5297.2141799999999</v>
      </c>
    </row>
    <row r="739" spans="2:7" ht="14.25" customHeight="1" x14ac:dyDescent="0.25">
      <c r="B739" s="10">
        <v>5509</v>
      </c>
      <c r="C739" s="4"/>
      <c r="D739" s="11" t="s">
        <v>615</v>
      </c>
      <c r="E739" s="1"/>
      <c r="F739" s="1"/>
      <c r="G739" s="1"/>
    </row>
    <row r="740" spans="2:7" x14ac:dyDescent="0.25">
      <c r="C740" s="4">
        <v>70</v>
      </c>
      <c r="D740" s="5" t="s">
        <v>605</v>
      </c>
      <c r="E740" s="12">
        <v>-3000</v>
      </c>
      <c r="F740" s="12">
        <v>-2624.2719999999999</v>
      </c>
      <c r="G740" s="12">
        <v>375.72800000000001</v>
      </c>
    </row>
    <row r="741" spans="2:7" ht="15" customHeight="1" x14ac:dyDescent="0.25">
      <c r="C741" s="13" t="s">
        <v>10</v>
      </c>
      <c r="D741" s="14" t="s">
        <v>616</v>
      </c>
      <c r="E741" s="15">
        <f>SUBTOTAL(9,E740:E740)</f>
        <v>-3000</v>
      </c>
      <c r="F741" s="15">
        <f>SUBTOTAL(9,F740:F740)</f>
        <v>-2624.2719999999999</v>
      </c>
      <c r="G741" s="15">
        <f>SUBTOTAL(9,G740:G740)</f>
        <v>375.72800000000001</v>
      </c>
    </row>
    <row r="742" spans="2:7" ht="14.25" customHeight="1" x14ac:dyDescent="0.25">
      <c r="B742" s="10">
        <v>5511</v>
      </c>
      <c r="C742" s="4"/>
      <c r="D742" s="11" t="s">
        <v>617</v>
      </c>
      <c r="E742" s="1"/>
      <c r="F742" s="1"/>
      <c r="G742" s="1"/>
    </row>
    <row r="743" spans="2:7" x14ac:dyDescent="0.25">
      <c r="C743" s="4">
        <v>70</v>
      </c>
      <c r="D743" s="5" t="s">
        <v>618</v>
      </c>
      <c r="E743" s="12">
        <v>3600000</v>
      </c>
      <c r="F743" s="12">
        <v>3336504.6256599999</v>
      </c>
      <c r="G743" s="12">
        <v>-263495.37433999998</v>
      </c>
    </row>
    <row r="744" spans="2:7" x14ac:dyDescent="0.25">
      <c r="C744" s="4">
        <v>71</v>
      </c>
      <c r="D744" s="5" t="s">
        <v>619</v>
      </c>
      <c r="E744" s="12">
        <v>310000</v>
      </c>
      <c r="F744" s="12">
        <v>259905.46648999999</v>
      </c>
      <c r="G744" s="12">
        <v>-50094.533510000001</v>
      </c>
    </row>
    <row r="745" spans="2:7" ht="15" customHeight="1" x14ac:dyDescent="0.25">
      <c r="C745" s="13" t="s">
        <v>10</v>
      </c>
      <c r="D745" s="14" t="s">
        <v>620</v>
      </c>
      <c r="E745" s="15">
        <f>SUBTOTAL(9,E743:E744)</f>
        <v>3910000</v>
      </c>
      <c r="F745" s="15">
        <f>SUBTOTAL(9,F743:F744)</f>
        <v>3596410.0921499999</v>
      </c>
      <c r="G745" s="15">
        <f>SUBTOTAL(9,G743:G744)</f>
        <v>-313589.90784999996</v>
      </c>
    </row>
    <row r="746" spans="2:7" ht="14.25" customHeight="1" x14ac:dyDescent="0.25">
      <c r="B746" s="10">
        <v>5521</v>
      </c>
      <c r="C746" s="4"/>
      <c r="D746" s="11" t="s">
        <v>621</v>
      </c>
      <c r="E746" s="1"/>
      <c r="F746" s="1"/>
      <c r="G746" s="1"/>
    </row>
    <row r="747" spans="2:7" x14ac:dyDescent="0.25">
      <c r="C747" s="4">
        <v>70</v>
      </c>
      <c r="D747" s="5" t="s">
        <v>622</v>
      </c>
      <c r="E747" s="12">
        <v>384500000</v>
      </c>
      <c r="F747" s="12">
        <v>312610054.16017002</v>
      </c>
      <c r="G747" s="12">
        <v>-71889945.839829996</v>
      </c>
    </row>
    <row r="748" spans="2:7" ht="15" customHeight="1" x14ac:dyDescent="0.25">
      <c r="C748" s="13" t="s">
        <v>10</v>
      </c>
      <c r="D748" s="14" t="s">
        <v>623</v>
      </c>
      <c r="E748" s="15">
        <f>SUBTOTAL(9,E747:E747)</f>
        <v>384500000</v>
      </c>
      <c r="F748" s="15">
        <f>SUBTOTAL(9,F747:F747)</f>
        <v>312610054.16017002</v>
      </c>
      <c r="G748" s="15">
        <f>SUBTOTAL(9,G747:G747)</f>
        <v>-71889945.839829996</v>
      </c>
    </row>
    <row r="749" spans="2:7" ht="14.25" customHeight="1" x14ac:dyDescent="0.25">
      <c r="B749" s="10">
        <v>5526</v>
      </c>
      <c r="C749" s="4"/>
      <c r="D749" s="11" t="s">
        <v>624</v>
      </c>
      <c r="E749" s="1"/>
      <c r="F749" s="1"/>
      <c r="G749" s="1"/>
    </row>
    <row r="750" spans="2:7" x14ac:dyDescent="0.25">
      <c r="C750" s="4">
        <v>70</v>
      </c>
      <c r="D750" s="5" t="s">
        <v>625</v>
      </c>
      <c r="E750" s="12">
        <v>16400000</v>
      </c>
      <c r="F750" s="12">
        <v>14957759.418649999</v>
      </c>
      <c r="G750" s="12">
        <v>-1442240.5813500001</v>
      </c>
    </row>
    <row r="751" spans="2:7" ht="15" customHeight="1" x14ac:dyDescent="0.25">
      <c r="C751" s="13" t="s">
        <v>10</v>
      </c>
      <c r="D751" s="14" t="s">
        <v>626</v>
      </c>
      <c r="E751" s="15">
        <f>SUBTOTAL(9,E750:E750)</f>
        <v>16400000</v>
      </c>
      <c r="F751" s="15">
        <f>SUBTOTAL(9,F750:F750)</f>
        <v>14957759.418649999</v>
      </c>
      <c r="G751" s="15">
        <f>SUBTOTAL(9,G750:G750)</f>
        <v>-1442240.5813500001</v>
      </c>
    </row>
    <row r="752" spans="2:7" ht="14.25" customHeight="1" x14ac:dyDescent="0.25">
      <c r="B752" s="10">
        <v>5531</v>
      </c>
      <c r="C752" s="4"/>
      <c r="D752" s="11" t="s">
        <v>627</v>
      </c>
      <c r="E752" s="1"/>
      <c r="F752" s="1"/>
      <c r="G752" s="1"/>
    </row>
    <row r="753" spans="2:7" x14ac:dyDescent="0.25">
      <c r="C753" s="4">
        <v>70</v>
      </c>
      <c r="D753" s="5" t="s">
        <v>628</v>
      </c>
      <c r="E753" s="12">
        <v>7600000</v>
      </c>
      <c r="F753" s="12">
        <v>7014008.2134199999</v>
      </c>
      <c r="G753" s="12">
        <v>-585991.78657999996</v>
      </c>
    </row>
    <row r="754" spans="2:7" ht="15" customHeight="1" x14ac:dyDescent="0.25">
      <c r="C754" s="13" t="s">
        <v>10</v>
      </c>
      <c r="D754" s="14" t="s">
        <v>629</v>
      </c>
      <c r="E754" s="15">
        <f>SUBTOTAL(9,E753:E753)</f>
        <v>7600000</v>
      </c>
      <c r="F754" s="15">
        <f>SUBTOTAL(9,F753:F753)</f>
        <v>7014008.2134199999</v>
      </c>
      <c r="G754" s="15">
        <f>SUBTOTAL(9,G753:G753)</f>
        <v>-585991.78657999996</v>
      </c>
    </row>
    <row r="755" spans="2:7" ht="14.25" customHeight="1" x14ac:dyDescent="0.25">
      <c r="B755" s="10">
        <v>5536</v>
      </c>
      <c r="C755" s="4"/>
      <c r="D755" s="11" t="s">
        <v>630</v>
      </c>
      <c r="E755" s="1"/>
      <c r="F755" s="1"/>
      <c r="G755" s="1"/>
    </row>
    <row r="756" spans="2:7" x14ac:dyDescent="0.25">
      <c r="C756" s="4">
        <v>71</v>
      </c>
      <c r="D756" s="5" t="s">
        <v>631</v>
      </c>
      <c r="E756" s="12">
        <v>7900000</v>
      </c>
      <c r="F756" s="12">
        <v>7393457.1873000003</v>
      </c>
      <c r="G756" s="12">
        <v>-506542.81270000001</v>
      </c>
    </row>
    <row r="757" spans="2:7" x14ac:dyDescent="0.25">
      <c r="C757" s="4">
        <v>72</v>
      </c>
      <c r="D757" s="5" t="s">
        <v>632</v>
      </c>
      <c r="E757" s="12">
        <v>10750000</v>
      </c>
      <c r="F757" s="12">
        <v>10590824.223549999</v>
      </c>
      <c r="G757" s="12">
        <v>-159175.77645</v>
      </c>
    </row>
    <row r="758" spans="2:7" x14ac:dyDescent="0.25">
      <c r="C758" s="4">
        <v>73</v>
      </c>
      <c r="D758" s="5" t="s">
        <v>633</v>
      </c>
      <c r="E758" s="12">
        <v>280000</v>
      </c>
      <c r="F758" s="12">
        <v>280751.86118000001</v>
      </c>
      <c r="G758" s="12">
        <v>751.86117999999999</v>
      </c>
    </row>
    <row r="759" spans="2:7" x14ac:dyDescent="0.25">
      <c r="C759" s="4">
        <v>75</v>
      </c>
      <c r="D759" s="5" t="s">
        <v>634</v>
      </c>
      <c r="E759" s="12">
        <v>1700000</v>
      </c>
      <c r="F759" s="12">
        <v>1625281.1637599999</v>
      </c>
      <c r="G759" s="12">
        <v>-74718.836240000004</v>
      </c>
    </row>
    <row r="760" spans="2:7" ht="15" customHeight="1" x14ac:dyDescent="0.25">
      <c r="C760" s="13" t="s">
        <v>10</v>
      </c>
      <c r="D760" s="14" t="s">
        <v>635</v>
      </c>
      <c r="E760" s="15">
        <f>SUBTOTAL(9,E756:E759)</f>
        <v>20630000</v>
      </c>
      <c r="F760" s="15">
        <f>SUBTOTAL(9,F756:F759)</f>
        <v>19890314.435789999</v>
      </c>
      <c r="G760" s="15">
        <f>SUBTOTAL(9,G756:G759)</f>
        <v>-739685.56420999998</v>
      </c>
    </row>
    <row r="761" spans="2:7" ht="14.25" customHeight="1" x14ac:dyDescent="0.25">
      <c r="B761" s="10">
        <v>5538</v>
      </c>
      <c r="C761" s="4"/>
      <c r="D761" s="11" t="s">
        <v>636</v>
      </c>
      <c r="E761" s="1"/>
      <c r="F761" s="1"/>
      <c r="G761" s="1"/>
    </row>
    <row r="762" spans="2:7" x14ac:dyDescent="0.25">
      <c r="C762" s="4">
        <v>70</v>
      </c>
      <c r="D762" s="5" t="s">
        <v>637</v>
      </c>
      <c r="E762" s="12">
        <v>3500000</v>
      </c>
      <c r="F762" s="12">
        <v>3237272.6680000001</v>
      </c>
      <c r="G762" s="12">
        <v>-262727.33199999999</v>
      </c>
    </row>
    <row r="763" spans="2:7" x14ac:dyDescent="0.25">
      <c r="C763" s="4">
        <v>71</v>
      </c>
      <c r="D763" s="5" t="s">
        <v>638</v>
      </c>
      <c r="E763" s="12">
        <v>6800000</v>
      </c>
      <c r="F763" s="12">
        <v>6218298.8709800001</v>
      </c>
      <c r="G763" s="12">
        <v>-581701.12901999999</v>
      </c>
    </row>
    <row r="764" spans="2:7" x14ac:dyDescent="0.25">
      <c r="C764" s="4">
        <v>72</v>
      </c>
      <c r="D764" s="5" t="s">
        <v>639</v>
      </c>
      <c r="E764" s="12">
        <v>4000</v>
      </c>
      <c r="F764" s="12">
        <v>2917.9540000000002</v>
      </c>
      <c r="G764" s="12">
        <v>-1082.046</v>
      </c>
    </row>
    <row r="765" spans="2:7" ht="15" customHeight="1" x14ac:dyDescent="0.25">
      <c r="C765" s="13" t="s">
        <v>10</v>
      </c>
      <c r="D765" s="14" t="s">
        <v>640</v>
      </c>
      <c r="E765" s="15">
        <f>SUBTOTAL(9,E762:E764)</f>
        <v>10304000</v>
      </c>
      <c r="F765" s="15">
        <f>SUBTOTAL(9,F762:F764)</f>
        <v>9458489.4929799996</v>
      </c>
      <c r="G765" s="15">
        <f>SUBTOTAL(9,G762:G764)</f>
        <v>-845510.50702000002</v>
      </c>
    </row>
    <row r="766" spans="2:7" ht="14.25" customHeight="1" x14ac:dyDescent="0.25">
      <c r="B766" s="10">
        <v>5540</v>
      </c>
      <c r="C766" s="4"/>
      <c r="D766" s="11" t="s">
        <v>641</v>
      </c>
      <c r="E766" s="1"/>
      <c r="F766" s="1"/>
      <c r="G766" s="1"/>
    </row>
    <row r="767" spans="2:7" x14ac:dyDescent="0.25">
      <c r="C767" s="4">
        <v>70</v>
      </c>
      <c r="D767" s="5" t="s">
        <v>642</v>
      </c>
      <c r="E767" s="12">
        <v>-159183</v>
      </c>
      <c r="F767" s="12">
        <v>-159182.97899999999</v>
      </c>
      <c r="G767" s="12">
        <v>2.1000000000000001E-2</v>
      </c>
    </row>
    <row r="768" spans="2:7" ht="15" customHeight="1" x14ac:dyDescent="0.25">
      <c r="C768" s="13" t="s">
        <v>10</v>
      </c>
      <c r="D768" s="14" t="s">
        <v>643</v>
      </c>
      <c r="E768" s="15">
        <f>SUBTOTAL(9,E767:E767)</f>
        <v>-159183</v>
      </c>
      <c r="F768" s="15">
        <f>SUBTOTAL(9,F767:F767)</f>
        <v>-159182.97899999999</v>
      </c>
      <c r="G768" s="15">
        <f>SUBTOTAL(9,G767:G767)</f>
        <v>2.1000000000000001E-2</v>
      </c>
    </row>
    <row r="769" spans="2:7" ht="14.25" customHeight="1" x14ac:dyDescent="0.25">
      <c r="B769" s="10">
        <v>5541</v>
      </c>
      <c r="C769" s="4"/>
      <c r="D769" s="11" t="s">
        <v>644</v>
      </c>
      <c r="E769" s="1"/>
      <c r="F769" s="1"/>
      <c r="G769" s="1"/>
    </row>
    <row r="770" spans="2:7" x14ac:dyDescent="0.25">
      <c r="C770" s="4">
        <v>70</v>
      </c>
      <c r="D770" s="5" t="s">
        <v>645</v>
      </c>
      <c r="E770" s="12">
        <v>9850000</v>
      </c>
      <c r="F770" s="12">
        <v>9717307.5934599992</v>
      </c>
      <c r="G770" s="12">
        <v>-132692.40654</v>
      </c>
    </row>
    <row r="771" spans="2:7" ht="15" customHeight="1" x14ac:dyDescent="0.25">
      <c r="C771" s="13" t="s">
        <v>10</v>
      </c>
      <c r="D771" s="14" t="s">
        <v>646</v>
      </c>
      <c r="E771" s="15">
        <f>SUBTOTAL(9,E770:E770)</f>
        <v>9850000</v>
      </c>
      <c r="F771" s="15">
        <f>SUBTOTAL(9,F770:F770)</f>
        <v>9717307.5934599992</v>
      </c>
      <c r="G771" s="15">
        <f>SUBTOTAL(9,G770:G770)</f>
        <v>-132692.40654</v>
      </c>
    </row>
    <row r="772" spans="2:7" ht="14.25" customHeight="1" x14ac:dyDescent="0.25">
      <c r="B772" s="10">
        <v>5542</v>
      </c>
      <c r="C772" s="4"/>
      <c r="D772" s="11" t="s">
        <v>647</v>
      </c>
      <c r="E772" s="1"/>
      <c r="F772" s="1"/>
      <c r="G772" s="1"/>
    </row>
    <row r="773" spans="2:7" x14ac:dyDescent="0.25">
      <c r="C773" s="4">
        <v>71</v>
      </c>
      <c r="D773" s="5" t="s">
        <v>648</v>
      </c>
      <c r="E773" s="12">
        <v>120000</v>
      </c>
      <c r="F773" s="12">
        <v>106541.35742</v>
      </c>
      <c r="G773" s="12">
        <v>-13458.64258</v>
      </c>
    </row>
    <row r="774" spans="2:7" ht="15" customHeight="1" x14ac:dyDescent="0.25">
      <c r="C774" s="13" t="s">
        <v>10</v>
      </c>
      <c r="D774" s="14" t="s">
        <v>649</v>
      </c>
      <c r="E774" s="15">
        <f>SUBTOTAL(9,E773:E773)</f>
        <v>120000</v>
      </c>
      <c r="F774" s="15">
        <f>SUBTOTAL(9,F773:F773)</f>
        <v>106541.35742</v>
      </c>
      <c r="G774" s="15">
        <f>SUBTOTAL(9,G773:G773)</f>
        <v>-13458.64258</v>
      </c>
    </row>
    <row r="775" spans="2:7" ht="14.25" customHeight="1" x14ac:dyDescent="0.25">
      <c r="B775" s="10">
        <v>5543</v>
      </c>
      <c r="C775" s="4"/>
      <c r="D775" s="11" t="s">
        <v>650</v>
      </c>
      <c r="E775" s="1"/>
      <c r="F775" s="1"/>
      <c r="G775" s="1"/>
    </row>
    <row r="776" spans="2:7" x14ac:dyDescent="0.25">
      <c r="C776" s="4">
        <v>70</v>
      </c>
      <c r="D776" s="5" t="s">
        <v>651</v>
      </c>
      <c r="E776" s="12">
        <v>16200000</v>
      </c>
      <c r="F776" s="12">
        <v>14520826.636460001</v>
      </c>
      <c r="G776" s="12">
        <v>-1679173.36354</v>
      </c>
    </row>
    <row r="777" spans="2:7" x14ac:dyDescent="0.25">
      <c r="C777" s="4">
        <v>71</v>
      </c>
      <c r="D777" s="5" t="s">
        <v>652</v>
      </c>
      <c r="E777" s="12">
        <v>6000</v>
      </c>
      <c r="F777" s="12">
        <v>2905.14399</v>
      </c>
      <c r="G777" s="12">
        <v>-3094.85601</v>
      </c>
    </row>
    <row r="778" spans="2:7" ht="15" customHeight="1" x14ac:dyDescent="0.25">
      <c r="C778" s="13" t="s">
        <v>10</v>
      </c>
      <c r="D778" s="14" t="s">
        <v>653</v>
      </c>
      <c r="E778" s="15">
        <f>SUBTOTAL(9,E776:E777)</f>
        <v>16206000</v>
      </c>
      <c r="F778" s="15">
        <f>SUBTOTAL(9,F776:F777)</f>
        <v>14523731.780450001</v>
      </c>
      <c r="G778" s="15">
        <f>SUBTOTAL(9,G776:G777)</f>
        <v>-1682268.21955</v>
      </c>
    </row>
    <row r="779" spans="2:7" ht="14.25" customHeight="1" x14ac:dyDescent="0.25">
      <c r="B779" s="10">
        <v>5546</v>
      </c>
      <c r="C779" s="4"/>
      <c r="D779" s="11" t="s">
        <v>654</v>
      </c>
      <c r="E779" s="1"/>
      <c r="F779" s="1"/>
      <c r="G779" s="1"/>
    </row>
    <row r="780" spans="2:7" x14ac:dyDescent="0.25">
      <c r="C780" s="4">
        <v>70</v>
      </c>
      <c r="D780" s="5" t="s">
        <v>651</v>
      </c>
      <c r="E780" s="12">
        <v>600000</v>
      </c>
      <c r="F780" s="12">
        <v>553229.23199999996</v>
      </c>
      <c r="G780" s="12">
        <v>-46770.767999999996</v>
      </c>
    </row>
    <row r="781" spans="2:7" ht="15" customHeight="1" x14ac:dyDescent="0.25">
      <c r="C781" s="13" t="s">
        <v>10</v>
      </c>
      <c r="D781" s="14" t="s">
        <v>655</v>
      </c>
      <c r="E781" s="15">
        <f>SUBTOTAL(9,E780:E780)</f>
        <v>600000</v>
      </c>
      <c r="F781" s="15">
        <f>SUBTOTAL(9,F780:F780)</f>
        <v>553229.23199999996</v>
      </c>
      <c r="G781" s="15">
        <f>SUBTOTAL(9,G780:G780)</f>
        <v>-46770.767999999996</v>
      </c>
    </row>
    <row r="782" spans="2:7" ht="14.25" customHeight="1" x14ac:dyDescent="0.25">
      <c r="B782" s="10">
        <v>5547</v>
      </c>
      <c r="C782" s="4"/>
      <c r="D782" s="11" t="s">
        <v>656</v>
      </c>
      <c r="E782" s="1"/>
      <c r="F782" s="1"/>
      <c r="G782" s="1"/>
    </row>
    <row r="783" spans="2:7" x14ac:dyDescent="0.25">
      <c r="C783" s="4">
        <v>70</v>
      </c>
      <c r="D783" s="5" t="s">
        <v>657</v>
      </c>
      <c r="E783" s="12">
        <v>1</v>
      </c>
      <c r="F783" s="12">
        <v>0.83099999999999996</v>
      </c>
      <c r="G783" s="12">
        <v>-0.16900000000000001</v>
      </c>
    </row>
    <row r="784" spans="2:7" x14ac:dyDescent="0.25">
      <c r="C784" s="4">
        <v>71</v>
      </c>
      <c r="D784" s="5" t="s">
        <v>658</v>
      </c>
      <c r="E784" s="12">
        <v>186</v>
      </c>
      <c r="F784" s="12">
        <v>185.91</v>
      </c>
      <c r="G784" s="12">
        <v>-0.09</v>
      </c>
    </row>
    <row r="785" spans="2:7" ht="15" customHeight="1" x14ac:dyDescent="0.25">
      <c r="C785" s="13" t="s">
        <v>10</v>
      </c>
      <c r="D785" s="14" t="s">
        <v>659</v>
      </c>
      <c r="E785" s="15">
        <f>SUBTOTAL(9,E783:E784)</f>
        <v>187</v>
      </c>
      <c r="F785" s="15">
        <f>SUBTOTAL(9,F783:F784)</f>
        <v>186.74099999999999</v>
      </c>
      <c r="G785" s="15">
        <f>SUBTOTAL(9,G783:G784)</f>
        <v>-0.25900000000000001</v>
      </c>
    </row>
    <row r="786" spans="2:7" ht="14.25" customHeight="1" x14ac:dyDescent="0.25">
      <c r="B786" s="10">
        <v>5548</v>
      </c>
      <c r="C786" s="4"/>
      <c r="D786" s="11" t="s">
        <v>660</v>
      </c>
      <c r="E786" s="1"/>
      <c r="F786" s="1"/>
      <c r="G786" s="1"/>
    </row>
    <row r="787" spans="2:7" x14ac:dyDescent="0.25">
      <c r="C787" s="4">
        <v>70</v>
      </c>
      <c r="D787" s="5" t="s">
        <v>661</v>
      </c>
      <c r="E787" s="12">
        <v>370000</v>
      </c>
      <c r="F787" s="12">
        <v>369856.26405</v>
      </c>
      <c r="G787" s="12">
        <v>-143.73595</v>
      </c>
    </row>
    <row r="788" spans="2:7" x14ac:dyDescent="0.25">
      <c r="C788" s="4">
        <v>71</v>
      </c>
      <c r="D788" s="5" t="s">
        <v>662</v>
      </c>
      <c r="E788" s="12">
        <v>100000</v>
      </c>
      <c r="F788" s="12">
        <v>94356.027990000002</v>
      </c>
      <c r="G788" s="12">
        <v>-5643.9720100000004</v>
      </c>
    </row>
    <row r="789" spans="2:7" ht="15" customHeight="1" x14ac:dyDescent="0.25">
      <c r="C789" s="13" t="s">
        <v>10</v>
      </c>
      <c r="D789" s="14" t="s">
        <v>663</v>
      </c>
      <c r="E789" s="15">
        <f>SUBTOTAL(9,E787:E788)</f>
        <v>470000</v>
      </c>
      <c r="F789" s="15">
        <f>SUBTOTAL(9,F787:F788)</f>
        <v>464212.29203999997</v>
      </c>
      <c r="G789" s="15">
        <f>SUBTOTAL(9,G787:G788)</f>
        <v>-5787.7079600000006</v>
      </c>
    </row>
    <row r="790" spans="2:7" ht="14.25" customHeight="1" x14ac:dyDescent="0.25">
      <c r="B790" s="10">
        <v>5549</v>
      </c>
      <c r="C790" s="4"/>
      <c r="D790" s="11" t="s">
        <v>664</v>
      </c>
      <c r="E790" s="1"/>
      <c r="F790" s="1"/>
      <c r="G790" s="1"/>
    </row>
    <row r="791" spans="2:7" x14ac:dyDescent="0.25">
      <c r="C791" s="4">
        <v>70</v>
      </c>
      <c r="D791" s="5" t="s">
        <v>665</v>
      </c>
      <c r="E791" s="12">
        <v>35000</v>
      </c>
      <c r="F791" s="12">
        <v>35788.428999999996</v>
      </c>
      <c r="G791" s="12">
        <v>788.42899999999997</v>
      </c>
    </row>
    <row r="792" spans="2:7" ht="15" customHeight="1" x14ac:dyDescent="0.25">
      <c r="C792" s="13" t="s">
        <v>10</v>
      </c>
      <c r="D792" s="14" t="s">
        <v>666</v>
      </c>
      <c r="E792" s="15">
        <f>SUBTOTAL(9,E791:E791)</f>
        <v>35000</v>
      </c>
      <c r="F792" s="15">
        <f>SUBTOTAL(9,F791:F791)</f>
        <v>35788.428999999996</v>
      </c>
      <c r="G792" s="15">
        <f>SUBTOTAL(9,G791:G791)</f>
        <v>788.42899999999997</v>
      </c>
    </row>
    <row r="793" spans="2:7" ht="14.25" customHeight="1" x14ac:dyDescent="0.25">
      <c r="B793" s="10">
        <v>5550</v>
      </c>
      <c r="C793" s="4"/>
      <c r="D793" s="11" t="s">
        <v>667</v>
      </c>
      <c r="E793" s="1"/>
      <c r="F793" s="1"/>
      <c r="G793" s="1"/>
    </row>
    <row r="794" spans="2:7" x14ac:dyDescent="0.25">
      <c r="C794" s="4">
        <v>70</v>
      </c>
      <c r="D794" s="5" t="s">
        <v>668</v>
      </c>
      <c r="E794" s="12">
        <v>65000</v>
      </c>
      <c r="F794" s="12">
        <v>21556.268169999999</v>
      </c>
      <c r="G794" s="12">
        <v>-43443.731829999997</v>
      </c>
    </row>
    <row r="795" spans="2:7" ht="15" customHeight="1" x14ac:dyDescent="0.25">
      <c r="C795" s="13" t="s">
        <v>10</v>
      </c>
      <c r="D795" s="14" t="s">
        <v>669</v>
      </c>
      <c r="E795" s="15">
        <f>SUBTOTAL(9,E794:E794)</f>
        <v>65000</v>
      </c>
      <c r="F795" s="15">
        <f>SUBTOTAL(9,F794:F794)</f>
        <v>21556.268169999999</v>
      </c>
      <c r="G795" s="15">
        <f>SUBTOTAL(9,G794:G794)</f>
        <v>-43443.731829999997</v>
      </c>
    </row>
    <row r="796" spans="2:7" ht="14.25" customHeight="1" x14ac:dyDescent="0.25">
      <c r="B796" s="10">
        <v>5551</v>
      </c>
      <c r="C796" s="4"/>
      <c r="D796" s="11" t="s">
        <v>670</v>
      </c>
      <c r="E796" s="1"/>
      <c r="F796" s="1"/>
      <c r="G796" s="1"/>
    </row>
    <row r="797" spans="2:7" x14ac:dyDescent="0.25">
      <c r="C797" s="4">
        <v>70</v>
      </c>
      <c r="D797" s="5" t="s">
        <v>671</v>
      </c>
      <c r="E797" s="12">
        <v>2533</v>
      </c>
      <c r="F797" s="12">
        <v>2533.9753999999998</v>
      </c>
      <c r="G797" s="12">
        <v>0.97540000000000004</v>
      </c>
    </row>
    <row r="798" spans="2:7" x14ac:dyDescent="0.25">
      <c r="C798" s="4">
        <v>71</v>
      </c>
      <c r="D798" s="5" t="s">
        <v>672</v>
      </c>
      <c r="E798" s="12">
        <v>18500</v>
      </c>
      <c r="F798" s="12">
        <v>18132.830399999999</v>
      </c>
      <c r="G798" s="12">
        <v>-367.1696</v>
      </c>
    </row>
    <row r="799" spans="2:7" ht="15" customHeight="1" x14ac:dyDescent="0.25">
      <c r="C799" s="13" t="s">
        <v>10</v>
      </c>
      <c r="D799" s="14" t="s">
        <v>673</v>
      </c>
      <c r="E799" s="15">
        <f>SUBTOTAL(9,E797:E798)</f>
        <v>21033</v>
      </c>
      <c r="F799" s="15">
        <f>SUBTOTAL(9,F797:F798)</f>
        <v>20666.805799999998</v>
      </c>
      <c r="G799" s="15">
        <f>SUBTOTAL(9,G797:G798)</f>
        <v>-366.19420000000002</v>
      </c>
    </row>
    <row r="800" spans="2:7" ht="14.25" customHeight="1" x14ac:dyDescent="0.25">
      <c r="B800" s="10">
        <v>5552</v>
      </c>
      <c r="C800" s="4"/>
      <c r="D800" s="11" t="s">
        <v>674</v>
      </c>
      <c r="E800" s="1"/>
      <c r="F800" s="1"/>
      <c r="G800" s="1"/>
    </row>
    <row r="801" spans="2:7" x14ac:dyDescent="0.25">
      <c r="C801" s="4">
        <v>70</v>
      </c>
      <c r="D801" s="5" t="s">
        <v>675</v>
      </c>
      <c r="E801" s="12">
        <v>1300000</v>
      </c>
      <c r="F801" s="12">
        <v>1332896.3670000001</v>
      </c>
      <c r="G801" s="12">
        <v>32896.366999999998</v>
      </c>
    </row>
    <row r="802" spans="2:7" ht="15" customHeight="1" x14ac:dyDescent="0.25">
      <c r="C802" s="13" t="s">
        <v>10</v>
      </c>
      <c r="D802" s="14" t="s">
        <v>676</v>
      </c>
      <c r="E802" s="15">
        <f>SUBTOTAL(9,E801:E801)</f>
        <v>1300000</v>
      </c>
      <c r="F802" s="15">
        <f>SUBTOTAL(9,F801:F801)</f>
        <v>1332896.3670000001</v>
      </c>
      <c r="G802" s="15">
        <f>SUBTOTAL(9,G801:G801)</f>
        <v>32896.366999999998</v>
      </c>
    </row>
    <row r="803" spans="2:7" ht="14.25" customHeight="1" x14ac:dyDescent="0.25">
      <c r="B803" s="10">
        <v>5553</v>
      </c>
      <c r="C803" s="4"/>
      <c r="D803" s="11" t="s">
        <v>677</v>
      </c>
      <c r="E803" s="1"/>
      <c r="F803" s="1"/>
      <c r="G803" s="1"/>
    </row>
    <row r="804" spans="2:7" x14ac:dyDescent="0.25">
      <c r="C804" s="4">
        <v>70</v>
      </c>
      <c r="D804" s="5" t="s">
        <v>678</v>
      </c>
      <c r="E804" s="12">
        <v>130000</v>
      </c>
      <c r="F804" s="12">
        <v>132212.81</v>
      </c>
      <c r="G804" s="12">
        <v>2212.81</v>
      </c>
    </row>
    <row r="805" spans="2:7" ht="15" customHeight="1" x14ac:dyDescent="0.25">
      <c r="C805" s="13" t="s">
        <v>10</v>
      </c>
      <c r="D805" s="14" t="s">
        <v>679</v>
      </c>
      <c r="E805" s="15">
        <f>SUBTOTAL(9,E804:E804)</f>
        <v>130000</v>
      </c>
      <c r="F805" s="15">
        <f>SUBTOTAL(9,F804:F804)</f>
        <v>132212.81</v>
      </c>
      <c r="G805" s="15">
        <f>SUBTOTAL(9,G804:G804)</f>
        <v>2212.81</v>
      </c>
    </row>
    <row r="806" spans="2:7" ht="14.25" customHeight="1" x14ac:dyDescent="0.25">
      <c r="B806" s="10">
        <v>5554</v>
      </c>
      <c r="C806" s="4"/>
      <c r="D806" s="11" t="s">
        <v>680</v>
      </c>
      <c r="E806" s="1"/>
      <c r="F806" s="1"/>
      <c r="G806" s="1"/>
    </row>
    <row r="807" spans="2:7" x14ac:dyDescent="0.25">
      <c r="C807" s="4">
        <v>70</v>
      </c>
      <c r="D807" s="5" t="s">
        <v>681</v>
      </c>
      <c r="E807" s="12">
        <v>350000</v>
      </c>
      <c r="F807" s="12">
        <v>291888.92337999999</v>
      </c>
      <c r="G807" s="12">
        <v>-58111.07662</v>
      </c>
    </row>
    <row r="808" spans="2:7" ht="15" customHeight="1" x14ac:dyDescent="0.25">
      <c r="C808" s="13" t="s">
        <v>10</v>
      </c>
      <c r="D808" s="14" t="s">
        <v>682</v>
      </c>
      <c r="E808" s="15">
        <f>SUBTOTAL(9,E807:E807)</f>
        <v>350000</v>
      </c>
      <c r="F808" s="15">
        <f>SUBTOTAL(9,F807:F807)</f>
        <v>291888.92337999999</v>
      </c>
      <c r="G808" s="15">
        <f>SUBTOTAL(9,G807:G807)</f>
        <v>-58111.07662</v>
      </c>
    </row>
    <row r="809" spans="2:7" ht="14.25" customHeight="1" x14ac:dyDescent="0.25">
      <c r="B809" s="10">
        <v>5557</v>
      </c>
      <c r="C809" s="4"/>
      <c r="D809" s="11" t="s">
        <v>683</v>
      </c>
      <c r="E809" s="1"/>
      <c r="F809" s="1"/>
      <c r="G809" s="1"/>
    </row>
    <row r="810" spans="2:7" x14ac:dyDescent="0.25">
      <c r="C810" s="4">
        <v>70</v>
      </c>
      <c r="D810" s="5" t="s">
        <v>684</v>
      </c>
      <c r="E810" s="12">
        <v>200000</v>
      </c>
      <c r="F810" s="12">
        <v>189228.78547</v>
      </c>
      <c r="G810" s="12">
        <v>-10771.214529999999</v>
      </c>
    </row>
    <row r="811" spans="2:7" ht="15" customHeight="1" x14ac:dyDescent="0.25">
      <c r="C811" s="13" t="s">
        <v>10</v>
      </c>
      <c r="D811" s="14" t="s">
        <v>685</v>
      </c>
      <c r="E811" s="15">
        <f>SUBTOTAL(9,E810:E810)</f>
        <v>200000</v>
      </c>
      <c r="F811" s="15">
        <f>SUBTOTAL(9,F810:F810)</f>
        <v>189228.78547</v>
      </c>
      <c r="G811" s="15">
        <f>SUBTOTAL(9,G810:G810)</f>
        <v>-10771.214529999999</v>
      </c>
    </row>
    <row r="812" spans="2:7" ht="14.25" customHeight="1" x14ac:dyDescent="0.25">
      <c r="B812" s="10">
        <v>5559</v>
      </c>
      <c r="C812" s="4"/>
      <c r="D812" s="11" t="s">
        <v>686</v>
      </c>
      <c r="E812" s="1"/>
      <c r="F812" s="1"/>
      <c r="G812" s="1"/>
    </row>
    <row r="813" spans="2:7" x14ac:dyDescent="0.25">
      <c r="C813" s="4">
        <v>70</v>
      </c>
      <c r="D813" s="5" t="s">
        <v>687</v>
      </c>
      <c r="E813" s="12">
        <v>2850000</v>
      </c>
      <c r="F813" s="12">
        <v>2591537.5002199998</v>
      </c>
      <c r="G813" s="12">
        <v>-258462.49978000001</v>
      </c>
    </row>
    <row r="814" spans="2:7" x14ac:dyDescent="0.25">
      <c r="C814" s="4">
        <v>71</v>
      </c>
      <c r="D814" s="5" t="s">
        <v>688</v>
      </c>
      <c r="E814" s="12">
        <v>60000</v>
      </c>
      <c r="F814" s="12">
        <v>54157.97466</v>
      </c>
      <c r="G814" s="12">
        <v>-5842.0253400000001</v>
      </c>
    </row>
    <row r="815" spans="2:7" x14ac:dyDescent="0.25">
      <c r="C815" s="4">
        <v>72</v>
      </c>
      <c r="D815" s="5" t="s">
        <v>689</v>
      </c>
      <c r="E815" s="12">
        <v>55000</v>
      </c>
      <c r="F815" s="12">
        <v>44898.629739999997</v>
      </c>
      <c r="G815" s="12">
        <v>-10101.37026</v>
      </c>
    </row>
    <row r="816" spans="2:7" x14ac:dyDescent="0.25">
      <c r="C816" s="4">
        <v>73</v>
      </c>
      <c r="D816" s="5" t="s">
        <v>690</v>
      </c>
      <c r="E816" s="12">
        <v>10000</v>
      </c>
      <c r="F816" s="12">
        <v>8620.4937900000004</v>
      </c>
      <c r="G816" s="12">
        <v>-1379.50621</v>
      </c>
    </row>
    <row r="817" spans="2:7" x14ac:dyDescent="0.25">
      <c r="C817" s="4">
        <v>74</v>
      </c>
      <c r="D817" s="5" t="s">
        <v>691</v>
      </c>
      <c r="E817" s="12">
        <v>5000</v>
      </c>
      <c r="F817" s="12">
        <v>6286.65924</v>
      </c>
      <c r="G817" s="12">
        <v>1286.65924</v>
      </c>
    </row>
    <row r="818" spans="2:7" ht="15" customHeight="1" x14ac:dyDescent="0.25">
      <c r="C818" s="13" t="s">
        <v>10</v>
      </c>
      <c r="D818" s="14" t="s">
        <v>692</v>
      </c>
      <c r="E818" s="15">
        <f>SUBTOTAL(9,E813:E817)</f>
        <v>2980000</v>
      </c>
      <c r="F818" s="15">
        <f>SUBTOTAL(9,F813:F817)</f>
        <v>2705501.2576499996</v>
      </c>
      <c r="G818" s="15">
        <f>SUBTOTAL(9,G813:G817)</f>
        <v>-274498.74235000001</v>
      </c>
    </row>
    <row r="819" spans="2:7" ht="14.25" customHeight="1" x14ac:dyDescent="0.25">
      <c r="B819" s="10">
        <v>5561</v>
      </c>
      <c r="C819" s="4"/>
      <c r="D819" s="11" t="s">
        <v>693</v>
      </c>
      <c r="E819" s="1"/>
      <c r="F819" s="1"/>
      <c r="G819" s="1"/>
    </row>
    <row r="820" spans="2:7" x14ac:dyDescent="0.25">
      <c r="C820" s="4">
        <v>70</v>
      </c>
      <c r="D820" s="5" t="s">
        <v>694</v>
      </c>
      <c r="E820" s="12">
        <v>2300000</v>
      </c>
      <c r="F820" s="12">
        <v>2054010.61779</v>
      </c>
      <c r="G820" s="12">
        <v>-245989.38221000001</v>
      </c>
    </row>
    <row r="821" spans="2:7" ht="15" customHeight="1" x14ac:dyDescent="0.25">
      <c r="C821" s="13" t="s">
        <v>10</v>
      </c>
      <c r="D821" s="14" t="s">
        <v>695</v>
      </c>
      <c r="E821" s="15">
        <f>SUBTOTAL(9,E820:E820)</f>
        <v>2300000</v>
      </c>
      <c r="F821" s="15">
        <f>SUBTOTAL(9,F820:F820)</f>
        <v>2054010.61779</v>
      </c>
      <c r="G821" s="15">
        <f>SUBTOTAL(9,G820:G820)</f>
        <v>-245989.38221000001</v>
      </c>
    </row>
    <row r="822" spans="2:7" ht="14.25" customHeight="1" x14ac:dyDescent="0.25">
      <c r="B822" s="10">
        <v>5565</v>
      </c>
      <c r="C822" s="4"/>
      <c r="D822" s="11" t="s">
        <v>696</v>
      </c>
      <c r="E822" s="1"/>
      <c r="F822" s="1"/>
      <c r="G822" s="1"/>
    </row>
    <row r="823" spans="2:7" x14ac:dyDescent="0.25">
      <c r="C823" s="4">
        <v>70</v>
      </c>
      <c r="D823" s="5" t="s">
        <v>697</v>
      </c>
      <c r="E823" s="12">
        <v>12100000</v>
      </c>
      <c r="F823" s="12">
        <v>11199622.81717</v>
      </c>
      <c r="G823" s="12">
        <v>-900377.18282999995</v>
      </c>
    </row>
    <row r="824" spans="2:7" ht="15" customHeight="1" x14ac:dyDescent="0.25">
      <c r="C824" s="13" t="s">
        <v>10</v>
      </c>
      <c r="D824" s="14" t="s">
        <v>698</v>
      </c>
      <c r="E824" s="15">
        <f>SUBTOTAL(9,E823:E823)</f>
        <v>12100000</v>
      </c>
      <c r="F824" s="15">
        <f>SUBTOTAL(9,F823:F823)</f>
        <v>11199622.81717</v>
      </c>
      <c r="G824" s="15">
        <f>SUBTOTAL(9,G823:G823)</f>
        <v>-900377.18282999995</v>
      </c>
    </row>
    <row r="825" spans="2:7" ht="14.25" customHeight="1" x14ac:dyDescent="0.25">
      <c r="B825" s="10">
        <v>5568</v>
      </c>
      <c r="C825" s="4"/>
      <c r="D825" s="11" t="s">
        <v>699</v>
      </c>
      <c r="E825" s="1"/>
      <c r="F825" s="1"/>
      <c r="G825" s="1"/>
    </row>
    <row r="826" spans="2:7" x14ac:dyDescent="0.25">
      <c r="C826" s="4">
        <v>71</v>
      </c>
      <c r="D826" s="5" t="s">
        <v>700</v>
      </c>
      <c r="E826" s="12">
        <v>27850</v>
      </c>
      <c r="F826" s="12">
        <v>29942.781859999999</v>
      </c>
      <c r="G826" s="12">
        <v>2092.7818600000001</v>
      </c>
    </row>
    <row r="827" spans="2:7" x14ac:dyDescent="0.25">
      <c r="C827" s="4">
        <v>73</v>
      </c>
      <c r="D827" s="5" t="s">
        <v>701</v>
      </c>
      <c r="E827" s="12">
        <v>47100</v>
      </c>
      <c r="F827" s="12">
        <v>47100</v>
      </c>
      <c r="G827" s="12">
        <v>0</v>
      </c>
    </row>
    <row r="828" spans="2:7" x14ac:dyDescent="0.25">
      <c r="C828" s="4">
        <v>75</v>
      </c>
      <c r="D828" s="5" t="s">
        <v>702</v>
      </c>
      <c r="E828" s="12">
        <v>30000</v>
      </c>
      <c r="F828" s="12">
        <v>19360.439249999999</v>
      </c>
      <c r="G828" s="12">
        <v>-10639.560750000001</v>
      </c>
    </row>
    <row r="829" spans="2:7" ht="15" customHeight="1" x14ac:dyDescent="0.25">
      <c r="C829" s="13" t="s">
        <v>10</v>
      </c>
      <c r="D829" s="14" t="s">
        <v>703</v>
      </c>
      <c r="E829" s="15">
        <f>SUBTOTAL(9,E826:E828)</f>
        <v>104950</v>
      </c>
      <c r="F829" s="15">
        <f>SUBTOTAL(9,F826:F828)</f>
        <v>96403.221109999999</v>
      </c>
      <c r="G829" s="15">
        <f>SUBTOTAL(9,G826:G828)</f>
        <v>-8546.7788900000014</v>
      </c>
    </row>
    <row r="830" spans="2:7" ht="14.25" customHeight="1" x14ac:dyDescent="0.25">
      <c r="B830" s="10">
        <v>5572</v>
      </c>
      <c r="C830" s="4"/>
      <c r="D830" s="11" t="s">
        <v>704</v>
      </c>
      <c r="E830" s="1"/>
      <c r="F830" s="1"/>
      <c r="G830" s="1"/>
    </row>
    <row r="831" spans="2:7" x14ac:dyDescent="0.25">
      <c r="C831" s="4">
        <v>70</v>
      </c>
      <c r="D831" s="5" t="s">
        <v>705</v>
      </c>
      <c r="E831" s="12">
        <v>68385</v>
      </c>
      <c r="F831" s="12">
        <v>91507.36</v>
      </c>
      <c r="G831" s="12">
        <v>23122.36</v>
      </c>
    </row>
    <row r="832" spans="2:7" x14ac:dyDescent="0.25">
      <c r="C832" s="4">
        <v>72</v>
      </c>
      <c r="D832" s="5" t="s">
        <v>706</v>
      </c>
      <c r="E832" s="12">
        <v>2700</v>
      </c>
      <c r="F832" s="12">
        <v>2985.2440000000001</v>
      </c>
      <c r="G832" s="12">
        <v>285.24400000000003</v>
      </c>
    </row>
    <row r="833" spans="2:7" x14ac:dyDescent="0.25">
      <c r="C833" s="4">
        <v>73</v>
      </c>
      <c r="D833" s="5" t="s">
        <v>707</v>
      </c>
      <c r="E833" s="12">
        <v>223000</v>
      </c>
      <c r="F833" s="12">
        <v>231959.28972999999</v>
      </c>
      <c r="G833" s="12">
        <v>8959.2897300000004</v>
      </c>
    </row>
    <row r="834" spans="2:7" x14ac:dyDescent="0.25">
      <c r="C834" s="4">
        <v>74</v>
      </c>
      <c r="D834" s="5" t="s">
        <v>708</v>
      </c>
      <c r="E834" s="12">
        <v>0</v>
      </c>
      <c r="F834" s="12">
        <v>0</v>
      </c>
      <c r="G834" s="12">
        <v>0</v>
      </c>
    </row>
    <row r="835" spans="2:7" x14ac:dyDescent="0.25">
      <c r="C835" s="4">
        <v>75</v>
      </c>
      <c r="D835" s="5" t="s">
        <v>709</v>
      </c>
      <c r="E835" s="12">
        <v>10952</v>
      </c>
      <c r="F835" s="12">
        <v>72</v>
      </c>
      <c r="G835" s="12">
        <v>-10880</v>
      </c>
    </row>
    <row r="836" spans="2:7" ht="15" customHeight="1" x14ac:dyDescent="0.25">
      <c r="C836" s="13" t="s">
        <v>10</v>
      </c>
      <c r="D836" s="14" t="s">
        <v>710</v>
      </c>
      <c r="E836" s="15">
        <f>SUBTOTAL(9,E831:E835)</f>
        <v>305037</v>
      </c>
      <c r="F836" s="15">
        <f>SUBTOTAL(9,F831:F835)</f>
        <v>326523.89373000001</v>
      </c>
      <c r="G836" s="15">
        <f>SUBTOTAL(9,G831:G835)</f>
        <v>21486.89373</v>
      </c>
    </row>
    <row r="837" spans="2:7" ht="14.25" customHeight="1" x14ac:dyDescent="0.25">
      <c r="B837" s="10">
        <v>5574</v>
      </c>
      <c r="C837" s="4"/>
      <c r="D837" s="11" t="s">
        <v>711</v>
      </c>
      <c r="E837" s="1"/>
      <c r="F837" s="1"/>
      <c r="G837" s="1"/>
    </row>
    <row r="838" spans="2:7" x14ac:dyDescent="0.25">
      <c r="C838" s="4">
        <v>71</v>
      </c>
      <c r="D838" s="5" t="s">
        <v>712</v>
      </c>
      <c r="E838" s="12">
        <v>202200</v>
      </c>
      <c r="F838" s="12">
        <v>184095.34437999999</v>
      </c>
      <c r="G838" s="12">
        <v>-18104.655620000001</v>
      </c>
    </row>
    <row r="839" spans="2:7" x14ac:dyDescent="0.25">
      <c r="C839" s="4">
        <v>72</v>
      </c>
      <c r="D839" s="5" t="s">
        <v>713</v>
      </c>
      <c r="E839" s="12">
        <v>33100</v>
      </c>
      <c r="F839" s="12">
        <v>35273.721740000001</v>
      </c>
      <c r="G839" s="12">
        <v>2173.72174</v>
      </c>
    </row>
    <row r="840" spans="2:7" x14ac:dyDescent="0.25">
      <c r="C840" s="4">
        <v>73</v>
      </c>
      <c r="D840" s="5" t="s">
        <v>714</v>
      </c>
      <c r="E840" s="12">
        <v>3900</v>
      </c>
      <c r="F840" s="12">
        <v>3853.8296799999998</v>
      </c>
      <c r="G840" s="12">
        <v>-46.170319999999997</v>
      </c>
    </row>
    <row r="841" spans="2:7" x14ac:dyDescent="0.25">
      <c r="C841" s="4">
        <v>74</v>
      </c>
      <c r="D841" s="5" t="s">
        <v>715</v>
      </c>
      <c r="E841" s="12">
        <v>384200</v>
      </c>
      <c r="F841" s="12">
        <v>419086.80773</v>
      </c>
      <c r="G841" s="12">
        <v>34886.80773</v>
      </c>
    </row>
    <row r="842" spans="2:7" x14ac:dyDescent="0.25">
      <c r="C842" s="4">
        <v>75</v>
      </c>
      <c r="D842" s="5" t="s">
        <v>716</v>
      </c>
      <c r="E842" s="12">
        <v>33700</v>
      </c>
      <c r="F842" s="12">
        <v>24706.017790000002</v>
      </c>
      <c r="G842" s="12">
        <v>-8993.9822100000001</v>
      </c>
    </row>
    <row r="843" spans="2:7" x14ac:dyDescent="0.25">
      <c r="C843" s="4">
        <v>76</v>
      </c>
      <c r="D843" s="5" t="s">
        <v>717</v>
      </c>
      <c r="E843" s="12">
        <v>50200</v>
      </c>
      <c r="F843" s="12">
        <v>55932.673280000003</v>
      </c>
      <c r="G843" s="12">
        <v>5732.67328</v>
      </c>
    </row>
    <row r="844" spans="2:7" x14ac:dyDescent="0.25">
      <c r="C844" s="4">
        <v>77</v>
      </c>
      <c r="D844" s="5" t="s">
        <v>718</v>
      </c>
      <c r="E844" s="12">
        <v>1128271</v>
      </c>
      <c r="F844" s="12">
        <v>1048391.78227</v>
      </c>
      <c r="G844" s="12">
        <v>-79879.217730000004</v>
      </c>
    </row>
    <row r="845" spans="2:7" ht="15" customHeight="1" x14ac:dyDescent="0.25">
      <c r="C845" s="13" t="s">
        <v>10</v>
      </c>
      <c r="D845" s="14" t="s">
        <v>719</v>
      </c>
      <c r="E845" s="15">
        <f>SUBTOTAL(9,E838:E844)</f>
        <v>1835571</v>
      </c>
      <c r="F845" s="15">
        <f>SUBTOTAL(9,F838:F844)</f>
        <v>1771340.1768700001</v>
      </c>
      <c r="G845" s="15">
        <f>SUBTOTAL(9,G838:G844)</f>
        <v>-64230.823130000004</v>
      </c>
    </row>
    <row r="846" spans="2:7" ht="14.25" customHeight="1" x14ac:dyDescent="0.25">
      <c r="B846" s="10">
        <v>5576</v>
      </c>
      <c r="C846" s="4"/>
      <c r="D846" s="11" t="s">
        <v>720</v>
      </c>
      <c r="E846" s="1"/>
      <c r="F846" s="1"/>
      <c r="G846" s="1"/>
    </row>
    <row r="847" spans="2:7" x14ac:dyDescent="0.25">
      <c r="C847" s="4">
        <v>70</v>
      </c>
      <c r="D847" s="5" t="s">
        <v>721</v>
      </c>
      <c r="E847" s="12">
        <v>242000</v>
      </c>
      <c r="F847" s="12">
        <v>207829.77726</v>
      </c>
      <c r="G847" s="12">
        <v>-34170.222739999997</v>
      </c>
    </row>
    <row r="848" spans="2:7" x14ac:dyDescent="0.25">
      <c r="C848" s="4">
        <v>72</v>
      </c>
      <c r="D848" s="5" t="s">
        <v>722</v>
      </c>
      <c r="E848" s="12">
        <v>86500</v>
      </c>
      <c r="F848" s="12">
        <v>53000</v>
      </c>
      <c r="G848" s="12">
        <v>-33500</v>
      </c>
    </row>
    <row r="849" spans="2:7" ht="15" customHeight="1" x14ac:dyDescent="0.25">
      <c r="C849" s="13" t="s">
        <v>10</v>
      </c>
      <c r="D849" s="14" t="s">
        <v>723</v>
      </c>
      <c r="E849" s="15">
        <f>SUBTOTAL(9,E847:E848)</f>
        <v>328500</v>
      </c>
      <c r="F849" s="15">
        <f>SUBTOTAL(9,F847:F848)</f>
        <v>260829.77726</v>
      </c>
      <c r="G849" s="15">
        <f>SUBTOTAL(9,G847:G848)</f>
        <v>-67670.222739999997</v>
      </c>
    </row>
    <row r="850" spans="2:7" ht="14.25" customHeight="1" x14ac:dyDescent="0.25">
      <c r="B850" s="10">
        <v>5578</v>
      </c>
      <c r="C850" s="4"/>
      <c r="D850" s="11" t="s">
        <v>724</v>
      </c>
      <c r="E850" s="1"/>
      <c r="F850" s="1"/>
      <c r="G850" s="1"/>
    </row>
    <row r="851" spans="2:7" x14ac:dyDescent="0.25">
      <c r="C851" s="4">
        <v>70</v>
      </c>
      <c r="D851" s="5" t="s">
        <v>725</v>
      </c>
      <c r="E851" s="12">
        <v>15012</v>
      </c>
      <c r="F851" s="12">
        <v>18234.87847</v>
      </c>
      <c r="G851" s="12">
        <v>3222.8784700000001</v>
      </c>
    </row>
    <row r="852" spans="2:7" x14ac:dyDescent="0.25">
      <c r="C852" s="4">
        <v>72</v>
      </c>
      <c r="D852" s="5" t="s">
        <v>726</v>
      </c>
      <c r="E852" s="12">
        <v>17907</v>
      </c>
      <c r="F852" s="12">
        <v>16000</v>
      </c>
      <c r="G852" s="12">
        <v>-1907</v>
      </c>
    </row>
    <row r="853" spans="2:7" x14ac:dyDescent="0.25">
      <c r="C853" s="4">
        <v>73</v>
      </c>
      <c r="D853" s="5" t="s">
        <v>727</v>
      </c>
      <c r="E853" s="12">
        <v>690000</v>
      </c>
      <c r="F853" s="12">
        <v>631191.81718999997</v>
      </c>
      <c r="G853" s="12">
        <v>-58808.182809999998</v>
      </c>
    </row>
    <row r="854" spans="2:7" ht="15" customHeight="1" x14ac:dyDescent="0.25">
      <c r="C854" s="13" t="s">
        <v>10</v>
      </c>
      <c r="D854" s="14" t="s">
        <v>728</v>
      </c>
      <c r="E854" s="15">
        <f>SUBTOTAL(9,E851:E853)</f>
        <v>722919</v>
      </c>
      <c r="F854" s="15">
        <f>SUBTOTAL(9,F851:F853)</f>
        <v>665426.69565999997</v>
      </c>
      <c r="G854" s="15">
        <f>SUBTOTAL(9,G851:G853)</f>
        <v>-57492.304339999995</v>
      </c>
    </row>
    <row r="855" spans="2:7" ht="14.25" customHeight="1" x14ac:dyDescent="0.25">
      <c r="B855" s="10">
        <v>5579</v>
      </c>
      <c r="C855" s="4"/>
      <c r="D855" s="11" t="s">
        <v>729</v>
      </c>
      <c r="E855" s="1"/>
      <c r="F855" s="1"/>
      <c r="G855" s="1"/>
    </row>
    <row r="856" spans="2:7" x14ac:dyDescent="0.25">
      <c r="C856" s="4">
        <v>70</v>
      </c>
      <c r="D856" s="5" t="s">
        <v>730</v>
      </c>
      <c r="E856" s="12">
        <v>278625</v>
      </c>
      <c r="F856" s="12">
        <v>239617.37090000001</v>
      </c>
      <c r="G856" s="12">
        <v>-39007.629099999998</v>
      </c>
    </row>
    <row r="857" spans="2:7" ht="15" customHeight="1" x14ac:dyDescent="0.25">
      <c r="C857" s="13" t="s">
        <v>10</v>
      </c>
      <c r="D857" s="14" t="s">
        <v>731</v>
      </c>
      <c r="E857" s="15">
        <f>SUBTOTAL(9,E856:E856)</f>
        <v>278625</v>
      </c>
      <c r="F857" s="15">
        <f>SUBTOTAL(9,F856:F856)</f>
        <v>239617.37090000001</v>
      </c>
      <c r="G857" s="15">
        <f>SUBTOTAL(9,G856:G856)</f>
        <v>-39007.629099999998</v>
      </c>
    </row>
    <row r="858" spans="2:7" ht="14.25" customHeight="1" x14ac:dyDescent="0.25">
      <c r="B858" s="10">
        <v>5580</v>
      </c>
      <c r="C858" s="4"/>
      <c r="D858" s="11" t="s">
        <v>732</v>
      </c>
      <c r="E858" s="1"/>
      <c r="F858" s="1"/>
      <c r="G858" s="1"/>
    </row>
    <row r="859" spans="2:7" x14ac:dyDescent="0.25">
      <c r="C859" s="4">
        <v>70</v>
      </c>
      <c r="D859" s="5" t="s">
        <v>733</v>
      </c>
      <c r="E859" s="12">
        <v>588200</v>
      </c>
      <c r="F859" s="12">
        <v>588389.46814999997</v>
      </c>
      <c r="G859" s="12">
        <v>189.46815000000001</v>
      </c>
    </row>
    <row r="860" spans="2:7" ht="15" customHeight="1" x14ac:dyDescent="0.25">
      <c r="C860" s="13" t="s">
        <v>10</v>
      </c>
      <c r="D860" s="14" t="s">
        <v>734</v>
      </c>
      <c r="E860" s="15">
        <f>SUBTOTAL(9,E859:E859)</f>
        <v>588200</v>
      </c>
      <c r="F860" s="15">
        <f>SUBTOTAL(9,F859:F859)</f>
        <v>588389.46814999997</v>
      </c>
      <c r="G860" s="15">
        <f>SUBTOTAL(9,G859:G859)</f>
        <v>189.46815000000001</v>
      </c>
    </row>
    <row r="861" spans="2:7" ht="14.25" customHeight="1" x14ac:dyDescent="0.25">
      <c r="B861" s="10">
        <v>5582</v>
      </c>
      <c r="C861" s="4"/>
      <c r="D861" s="11" t="s">
        <v>735</v>
      </c>
      <c r="E861" s="1"/>
      <c r="F861" s="1"/>
      <c r="G861" s="1"/>
    </row>
    <row r="862" spans="2:7" x14ac:dyDescent="0.25">
      <c r="C862" s="4">
        <v>70</v>
      </c>
      <c r="D862" s="5" t="s">
        <v>736</v>
      </c>
      <c r="E862" s="12">
        <v>6000</v>
      </c>
      <c r="F862" s="12">
        <v>68.338999999999999</v>
      </c>
      <c r="G862" s="12">
        <v>-5931.6610000000001</v>
      </c>
    </row>
    <row r="863" spans="2:7" x14ac:dyDescent="0.25">
      <c r="C863" s="4">
        <v>71</v>
      </c>
      <c r="D863" s="5" t="s">
        <v>737</v>
      </c>
      <c r="E863" s="12">
        <v>196000</v>
      </c>
      <c r="F863" s="12">
        <v>642.14800000000002</v>
      </c>
      <c r="G863" s="12">
        <v>-195357.85200000001</v>
      </c>
    </row>
    <row r="864" spans="2:7" x14ac:dyDescent="0.25">
      <c r="C864" s="4">
        <v>72</v>
      </c>
      <c r="D864" s="5" t="s">
        <v>738</v>
      </c>
      <c r="E864" s="12">
        <v>141500</v>
      </c>
      <c r="F864" s="12">
        <v>206225.90119999999</v>
      </c>
      <c r="G864" s="12">
        <v>64725.9012</v>
      </c>
    </row>
    <row r="865" spans="2:7" x14ac:dyDescent="0.25">
      <c r="C865" s="4">
        <v>75</v>
      </c>
      <c r="D865" s="5" t="s">
        <v>739</v>
      </c>
      <c r="E865" s="12">
        <v>140000</v>
      </c>
      <c r="F865" s="12">
        <v>0</v>
      </c>
      <c r="G865" s="12">
        <v>-140000</v>
      </c>
    </row>
    <row r="866" spans="2:7" ht="15" customHeight="1" x14ac:dyDescent="0.25">
      <c r="C866" s="13" t="s">
        <v>10</v>
      </c>
      <c r="D866" s="14" t="s">
        <v>740</v>
      </c>
      <c r="E866" s="15">
        <f>SUBTOTAL(9,E862:E865)</f>
        <v>483500</v>
      </c>
      <c r="F866" s="15">
        <f>SUBTOTAL(9,F862:F865)</f>
        <v>206936.38819999999</v>
      </c>
      <c r="G866" s="15">
        <f>SUBTOTAL(9,G862:G865)</f>
        <v>-276563.61180000001</v>
      </c>
    </row>
    <row r="867" spans="2:7" ht="14.25" customHeight="1" x14ac:dyDescent="0.25">
      <c r="B867" s="10">
        <v>5583</v>
      </c>
      <c r="C867" s="4"/>
      <c r="D867" s="11" t="s">
        <v>741</v>
      </c>
      <c r="E867" s="1"/>
      <c r="F867" s="1"/>
      <c r="G867" s="1"/>
    </row>
    <row r="868" spans="2:7" x14ac:dyDescent="0.25">
      <c r="C868" s="4">
        <v>70</v>
      </c>
      <c r="D868" s="5" t="s">
        <v>742</v>
      </c>
      <c r="E868" s="12">
        <v>407000</v>
      </c>
      <c r="F868" s="12">
        <v>407023.72090000001</v>
      </c>
      <c r="G868" s="12">
        <v>23.7209</v>
      </c>
    </row>
    <row r="869" spans="2:7" ht="15" customHeight="1" x14ac:dyDescent="0.25">
      <c r="C869" s="13" t="s">
        <v>10</v>
      </c>
      <c r="D869" s="14" t="s">
        <v>743</v>
      </c>
      <c r="E869" s="15">
        <f>SUBTOTAL(9,E868:E868)</f>
        <v>407000</v>
      </c>
      <c r="F869" s="15">
        <f>SUBTOTAL(9,F868:F868)</f>
        <v>407023.72090000001</v>
      </c>
      <c r="G869" s="15">
        <f>SUBTOTAL(9,G868:G868)</f>
        <v>23.7209</v>
      </c>
    </row>
    <row r="870" spans="2:7" ht="14.25" customHeight="1" x14ac:dyDescent="0.25">
      <c r="B870" s="10">
        <v>5584</v>
      </c>
      <c r="C870" s="4"/>
      <c r="D870" s="11" t="s">
        <v>744</v>
      </c>
      <c r="E870" s="1"/>
      <c r="F870" s="1"/>
      <c r="G870" s="1"/>
    </row>
    <row r="871" spans="2:7" x14ac:dyDescent="0.25">
      <c r="C871" s="4">
        <v>70</v>
      </c>
      <c r="D871" s="5" t="s">
        <v>745</v>
      </c>
      <c r="E871" s="12">
        <v>75000</v>
      </c>
      <c r="F871" s="12">
        <v>52998.956599999998</v>
      </c>
      <c r="G871" s="12">
        <v>-22001.043399999999</v>
      </c>
    </row>
    <row r="872" spans="2:7" ht="15" customHeight="1" x14ac:dyDescent="0.25">
      <c r="C872" s="13" t="s">
        <v>10</v>
      </c>
      <c r="D872" s="14" t="s">
        <v>746</v>
      </c>
      <c r="E872" s="15">
        <f>SUBTOTAL(9,E871:E871)</f>
        <v>75000</v>
      </c>
      <c r="F872" s="15">
        <f>SUBTOTAL(9,F871:F871)</f>
        <v>52998.956599999998</v>
      </c>
      <c r="G872" s="15">
        <f>SUBTOTAL(9,G871:G871)</f>
        <v>-22001.043399999999</v>
      </c>
    </row>
    <row r="873" spans="2:7" ht="27" customHeight="1" x14ac:dyDescent="0.25">
      <c r="B873" s="4"/>
      <c r="C873" s="16"/>
      <c r="D873" s="14" t="s">
        <v>747</v>
      </c>
      <c r="E873" s="17">
        <f>SUBTOTAL(9,E714:E872)</f>
        <v>1353840589</v>
      </c>
      <c r="F873" s="17">
        <f>SUBTOTAL(9,F714:F872)</f>
        <v>1206811835.0573199</v>
      </c>
      <c r="G873" s="17">
        <f>SUBTOTAL(9,G714:G872)</f>
        <v>-147028753.94267997</v>
      </c>
    </row>
    <row r="874" spans="2:7" x14ac:dyDescent="0.25">
      <c r="B874" s="4"/>
      <c r="C874" s="16"/>
      <c r="D874" s="18"/>
      <c r="E874" s="19"/>
      <c r="F874" s="19"/>
      <c r="G874" s="19"/>
    </row>
    <row r="875" spans="2:7" ht="25.5" customHeight="1" x14ac:dyDescent="0.3">
      <c r="B875" s="1"/>
      <c r="C875" s="4"/>
      <c r="D875" s="8" t="s">
        <v>748</v>
      </c>
      <c r="E875" s="1"/>
      <c r="F875" s="1"/>
      <c r="G875" s="1"/>
    </row>
    <row r="876" spans="2:7" ht="27" customHeight="1" x14ac:dyDescent="0.35">
      <c r="B876" s="1"/>
      <c r="C876" s="4"/>
      <c r="D876" s="9" t="s">
        <v>560</v>
      </c>
      <c r="E876" s="1"/>
      <c r="F876" s="1"/>
      <c r="G876" s="1"/>
    </row>
    <row r="877" spans="2:7" ht="14.25" customHeight="1" x14ac:dyDescent="0.25">
      <c r="B877" s="10">
        <v>5603</v>
      </c>
      <c r="C877" s="4"/>
      <c r="D877" s="11" t="s">
        <v>749</v>
      </c>
      <c r="E877" s="1"/>
      <c r="F877" s="1"/>
      <c r="G877" s="1"/>
    </row>
    <row r="878" spans="2:7" x14ac:dyDescent="0.25">
      <c r="C878" s="4">
        <v>80</v>
      </c>
      <c r="D878" s="5" t="s">
        <v>750</v>
      </c>
      <c r="E878" s="12">
        <v>2427875</v>
      </c>
      <c r="F878" s="12">
        <v>2156187.4213399999</v>
      </c>
      <c r="G878" s="12">
        <v>-271687.57866</v>
      </c>
    </row>
    <row r="879" spans="2:7" x14ac:dyDescent="0.25">
      <c r="C879" s="4">
        <v>81</v>
      </c>
      <c r="D879" s="5" t="s">
        <v>751</v>
      </c>
      <c r="E879" s="12">
        <v>0</v>
      </c>
      <c r="F879" s="12">
        <v>-47747.06682</v>
      </c>
      <c r="G879" s="12">
        <v>-47747.06682</v>
      </c>
    </row>
    <row r="880" spans="2:7" ht="15" customHeight="1" x14ac:dyDescent="0.25">
      <c r="C880" s="13" t="s">
        <v>10</v>
      </c>
      <c r="D880" s="14" t="s">
        <v>752</v>
      </c>
      <c r="E880" s="15">
        <f>SUBTOTAL(9,E878:E879)</f>
        <v>2427875</v>
      </c>
      <c r="F880" s="15">
        <f>SUBTOTAL(9,F878:F879)</f>
        <v>2108440.3545200001</v>
      </c>
      <c r="G880" s="15">
        <f>SUBTOTAL(9,G878:G879)</f>
        <v>-319434.64548000001</v>
      </c>
    </row>
    <row r="881" spans="2:7" ht="14.25" customHeight="1" x14ac:dyDescent="0.25">
      <c r="B881" s="10">
        <v>5605</v>
      </c>
      <c r="C881" s="4"/>
      <c r="D881" s="11" t="s">
        <v>753</v>
      </c>
      <c r="E881" s="1"/>
      <c r="F881" s="1"/>
      <c r="G881" s="1"/>
    </row>
    <row r="882" spans="2:7" x14ac:dyDescent="0.25">
      <c r="C882" s="4">
        <v>80</v>
      </c>
      <c r="D882" s="5" t="s">
        <v>754</v>
      </c>
      <c r="E882" s="12">
        <v>14414500</v>
      </c>
      <c r="F882" s="12">
        <v>6724818.0563700004</v>
      </c>
      <c r="G882" s="12">
        <v>-7689681.9436299996</v>
      </c>
    </row>
    <row r="883" spans="2:7" x14ac:dyDescent="0.25">
      <c r="C883" s="4">
        <v>81</v>
      </c>
      <c r="D883" s="5" t="s">
        <v>755</v>
      </c>
      <c r="E883" s="12">
        <v>200</v>
      </c>
      <c r="F883" s="12">
        <v>544.34621000000004</v>
      </c>
      <c r="G883" s="12">
        <v>344.34620999999999</v>
      </c>
    </row>
    <row r="884" spans="2:7" x14ac:dyDescent="0.25">
      <c r="C884" s="4">
        <v>82</v>
      </c>
      <c r="D884" s="5" t="s">
        <v>756</v>
      </c>
      <c r="E884" s="12">
        <v>1419000</v>
      </c>
      <c r="F884" s="12">
        <v>1254573.1054199999</v>
      </c>
      <c r="G884" s="12">
        <v>-164426.89457999999</v>
      </c>
    </row>
    <row r="885" spans="2:7" x14ac:dyDescent="0.25">
      <c r="C885" s="4">
        <v>83</v>
      </c>
      <c r="D885" s="5" t="s">
        <v>757</v>
      </c>
      <c r="E885" s="12">
        <v>60000</v>
      </c>
      <c r="F885" s="12">
        <v>63182.083070000001</v>
      </c>
      <c r="G885" s="12">
        <v>3182.0830700000001</v>
      </c>
    </row>
    <row r="886" spans="2:7" x14ac:dyDescent="0.25">
      <c r="C886" s="4">
        <v>84</v>
      </c>
      <c r="D886" s="5" t="s">
        <v>758</v>
      </c>
      <c r="E886" s="12">
        <v>2629100</v>
      </c>
      <c r="F886" s="12">
        <v>1155716.25563</v>
      </c>
      <c r="G886" s="12">
        <v>-1473383.74437</v>
      </c>
    </row>
    <row r="887" spans="2:7" x14ac:dyDescent="0.25">
      <c r="C887" s="4">
        <v>86</v>
      </c>
      <c r="D887" s="5" t="s">
        <v>759</v>
      </c>
      <c r="E887" s="12">
        <v>100</v>
      </c>
      <c r="F887" s="12">
        <v>14.74413</v>
      </c>
      <c r="G887" s="12">
        <v>-85.255870000000002</v>
      </c>
    </row>
    <row r="888" spans="2:7" x14ac:dyDescent="0.25">
      <c r="C888" s="4">
        <v>89</v>
      </c>
      <c r="D888" s="5" t="s">
        <v>581</v>
      </c>
      <c r="E888" s="12">
        <v>0</v>
      </c>
      <c r="F888" s="12">
        <v>0</v>
      </c>
      <c r="G888" s="12">
        <v>0</v>
      </c>
    </row>
    <row r="889" spans="2:7" ht="15" customHeight="1" x14ac:dyDescent="0.25">
      <c r="C889" s="13" t="s">
        <v>10</v>
      </c>
      <c r="D889" s="14" t="s">
        <v>760</v>
      </c>
      <c r="E889" s="15">
        <f>SUBTOTAL(9,E882:E888)</f>
        <v>18522900</v>
      </c>
      <c r="F889" s="15">
        <f>SUBTOTAL(9,F882:F888)</f>
        <v>9198848.5908300001</v>
      </c>
      <c r="G889" s="15">
        <f>SUBTOTAL(9,G882:G888)</f>
        <v>-9324051.4091699999</v>
      </c>
    </row>
    <row r="890" spans="2:7" ht="14.25" customHeight="1" x14ac:dyDescent="0.25">
      <c r="B890" s="10">
        <v>5607</v>
      </c>
      <c r="C890" s="4"/>
      <c r="D890" s="11" t="s">
        <v>761</v>
      </c>
      <c r="E890" s="1"/>
      <c r="F890" s="1"/>
      <c r="G890" s="1"/>
    </row>
    <row r="891" spans="2:7" x14ac:dyDescent="0.25">
      <c r="C891" s="4">
        <v>80</v>
      </c>
      <c r="D891" s="5" t="s">
        <v>295</v>
      </c>
      <c r="E891" s="12">
        <v>4059000</v>
      </c>
      <c r="F891" s="12">
        <v>3692618.1742199999</v>
      </c>
      <c r="G891" s="12">
        <v>-366381.82578000001</v>
      </c>
    </row>
    <row r="892" spans="2:7" ht="15" customHeight="1" x14ac:dyDescent="0.25">
      <c r="C892" s="13" t="s">
        <v>10</v>
      </c>
      <c r="D892" s="14" t="s">
        <v>762</v>
      </c>
      <c r="E892" s="15">
        <f>SUBTOTAL(9,E891:E891)</f>
        <v>4059000</v>
      </c>
      <c r="F892" s="15">
        <f>SUBTOTAL(9,F891:F891)</f>
        <v>3692618.1742199999</v>
      </c>
      <c r="G892" s="15">
        <f>SUBTOTAL(9,G891:G891)</f>
        <v>-366381.82578000001</v>
      </c>
    </row>
    <row r="893" spans="2:7" ht="14.25" customHeight="1" x14ac:dyDescent="0.25">
      <c r="B893" s="10">
        <v>5609</v>
      </c>
      <c r="C893" s="4"/>
      <c r="D893" s="11" t="s">
        <v>763</v>
      </c>
      <c r="E893" s="1"/>
      <c r="F893" s="1"/>
      <c r="G893" s="1"/>
    </row>
    <row r="894" spans="2:7" x14ac:dyDescent="0.25">
      <c r="C894" s="4">
        <v>80</v>
      </c>
      <c r="D894" s="5" t="s">
        <v>295</v>
      </c>
      <c r="E894" s="12">
        <v>96000</v>
      </c>
      <c r="F894" s="12">
        <v>0</v>
      </c>
      <c r="G894" s="12">
        <v>-96000</v>
      </c>
    </row>
    <row r="895" spans="2:7" ht="15" customHeight="1" x14ac:dyDescent="0.25">
      <c r="C895" s="13" t="s">
        <v>10</v>
      </c>
      <c r="D895" s="14" t="s">
        <v>764</v>
      </c>
      <c r="E895" s="15">
        <f>SUBTOTAL(9,E894:E894)</f>
        <v>96000</v>
      </c>
      <c r="F895" s="15">
        <f>SUBTOTAL(9,F894:F894)</f>
        <v>0</v>
      </c>
      <c r="G895" s="15">
        <f>SUBTOTAL(9,G894:G894)</f>
        <v>-96000</v>
      </c>
    </row>
    <row r="896" spans="2:7" ht="14.25" customHeight="1" x14ac:dyDescent="0.25">
      <c r="B896" s="10">
        <v>5611</v>
      </c>
      <c r="C896" s="4"/>
      <c r="D896" s="11" t="s">
        <v>765</v>
      </c>
      <c r="E896" s="1"/>
      <c r="F896" s="1"/>
      <c r="G896" s="1"/>
    </row>
    <row r="897" spans="2:7" x14ac:dyDescent="0.25">
      <c r="C897" s="4">
        <v>85</v>
      </c>
      <c r="D897" s="5" t="s">
        <v>766</v>
      </c>
      <c r="E897" s="12">
        <v>26500</v>
      </c>
      <c r="F897" s="12">
        <v>26500</v>
      </c>
      <c r="G897" s="12">
        <v>0</v>
      </c>
    </row>
    <row r="898" spans="2:7" ht="15" customHeight="1" x14ac:dyDescent="0.25">
      <c r="C898" s="13" t="s">
        <v>10</v>
      </c>
      <c r="D898" s="14" t="s">
        <v>767</v>
      </c>
      <c r="E898" s="15">
        <f>SUBTOTAL(9,E897:E897)</f>
        <v>26500</v>
      </c>
      <c r="F898" s="15">
        <f>SUBTOTAL(9,F897:F897)</f>
        <v>26500</v>
      </c>
      <c r="G898" s="15">
        <f>SUBTOTAL(9,G897:G897)</f>
        <v>0</v>
      </c>
    </row>
    <row r="899" spans="2:7" ht="14.25" customHeight="1" x14ac:dyDescent="0.25">
      <c r="B899" s="10">
        <v>5612</v>
      </c>
      <c r="C899" s="4"/>
      <c r="D899" s="11" t="s">
        <v>768</v>
      </c>
      <c r="E899" s="1"/>
      <c r="F899" s="1"/>
      <c r="G899" s="1"/>
    </row>
    <row r="900" spans="2:7" x14ac:dyDescent="0.25">
      <c r="C900" s="4">
        <v>80</v>
      </c>
      <c r="D900" s="5" t="s">
        <v>295</v>
      </c>
      <c r="E900" s="12">
        <v>29400</v>
      </c>
      <c r="F900" s="12">
        <v>29370.066999999999</v>
      </c>
      <c r="G900" s="12">
        <v>-29.933</v>
      </c>
    </row>
    <row r="901" spans="2:7" ht="15" customHeight="1" x14ac:dyDescent="0.25">
      <c r="C901" s="13" t="s">
        <v>10</v>
      </c>
      <c r="D901" s="14" t="s">
        <v>769</v>
      </c>
      <c r="E901" s="15">
        <f>SUBTOTAL(9,E900:E900)</f>
        <v>29400</v>
      </c>
      <c r="F901" s="15">
        <f>SUBTOTAL(9,F900:F900)</f>
        <v>29370.066999999999</v>
      </c>
      <c r="G901" s="15">
        <f>SUBTOTAL(9,G900:G900)</f>
        <v>-29.933</v>
      </c>
    </row>
    <row r="902" spans="2:7" ht="14.25" customHeight="1" x14ac:dyDescent="0.25">
      <c r="B902" s="10">
        <v>5613</v>
      </c>
      <c r="C902" s="4"/>
      <c r="D902" s="11" t="s">
        <v>770</v>
      </c>
      <c r="E902" s="1"/>
      <c r="F902" s="1"/>
      <c r="G902" s="1"/>
    </row>
    <row r="903" spans="2:7" x14ac:dyDescent="0.25">
      <c r="C903" s="4">
        <v>80</v>
      </c>
      <c r="D903" s="5" t="s">
        <v>295</v>
      </c>
      <c r="E903" s="12">
        <v>14700</v>
      </c>
      <c r="F903" s="12">
        <v>14705.589040000001</v>
      </c>
      <c r="G903" s="12">
        <v>5.5890399999999998</v>
      </c>
    </row>
    <row r="904" spans="2:7" ht="15" customHeight="1" x14ac:dyDescent="0.25">
      <c r="C904" s="13" t="s">
        <v>10</v>
      </c>
      <c r="D904" s="14" t="s">
        <v>771</v>
      </c>
      <c r="E904" s="15">
        <f>SUBTOTAL(9,E903:E903)</f>
        <v>14700</v>
      </c>
      <c r="F904" s="15">
        <f>SUBTOTAL(9,F903:F903)</f>
        <v>14705.589040000001</v>
      </c>
      <c r="G904" s="15">
        <f>SUBTOTAL(9,G903:G903)</f>
        <v>5.5890399999999998</v>
      </c>
    </row>
    <row r="905" spans="2:7" ht="14.25" customHeight="1" x14ac:dyDescent="0.25">
      <c r="B905" s="10">
        <v>5614</v>
      </c>
      <c r="C905" s="4"/>
      <c r="D905" s="11" t="s">
        <v>772</v>
      </c>
      <c r="E905" s="1"/>
      <c r="F905" s="1"/>
      <c r="G905" s="1"/>
    </row>
    <row r="906" spans="2:7" x14ac:dyDescent="0.25">
      <c r="C906" s="4">
        <v>80</v>
      </c>
      <c r="D906" s="5" t="s">
        <v>773</v>
      </c>
      <c r="E906" s="12">
        <v>33500</v>
      </c>
      <c r="F906" s="12">
        <v>33512.777999999998</v>
      </c>
      <c r="G906" s="12">
        <v>12.778</v>
      </c>
    </row>
    <row r="907" spans="2:7" x14ac:dyDescent="0.25">
      <c r="C907" s="4">
        <v>81</v>
      </c>
      <c r="D907" s="5" t="s">
        <v>774</v>
      </c>
      <c r="E907" s="12">
        <v>0</v>
      </c>
      <c r="F907" s="12">
        <v>53766.359559999997</v>
      </c>
      <c r="G907" s="12">
        <v>53766.359559999997</v>
      </c>
    </row>
    <row r="908" spans="2:7" ht="15" customHeight="1" x14ac:dyDescent="0.25">
      <c r="C908" s="13" t="s">
        <v>10</v>
      </c>
      <c r="D908" s="14" t="s">
        <v>775</v>
      </c>
      <c r="E908" s="15">
        <f>SUBTOTAL(9,E906:E907)</f>
        <v>33500</v>
      </c>
      <c r="F908" s="15">
        <f>SUBTOTAL(9,F906:F907)</f>
        <v>87279.137560000003</v>
      </c>
      <c r="G908" s="15">
        <f>SUBTOTAL(9,G906:G907)</f>
        <v>53779.137559999996</v>
      </c>
    </row>
    <row r="909" spans="2:7" ht="14.25" customHeight="1" x14ac:dyDescent="0.25">
      <c r="B909" s="10">
        <v>5615</v>
      </c>
      <c r="C909" s="4"/>
      <c r="D909" s="11" t="s">
        <v>535</v>
      </c>
      <c r="E909" s="1"/>
      <c r="F909" s="1"/>
      <c r="G909" s="1"/>
    </row>
    <row r="910" spans="2:7" x14ac:dyDescent="0.25">
      <c r="C910" s="4">
        <v>80</v>
      </c>
      <c r="D910" s="5" t="s">
        <v>295</v>
      </c>
      <c r="E910" s="12">
        <v>7118000</v>
      </c>
      <c r="F910" s="12">
        <v>6734763.8340100003</v>
      </c>
      <c r="G910" s="12">
        <v>-383236.16599000001</v>
      </c>
    </row>
    <row r="911" spans="2:7" ht="15" customHeight="1" x14ac:dyDescent="0.25">
      <c r="C911" s="13" t="s">
        <v>10</v>
      </c>
      <c r="D911" s="14" t="s">
        <v>776</v>
      </c>
      <c r="E911" s="15">
        <f>SUBTOTAL(9,E910:E910)</f>
        <v>7118000</v>
      </c>
      <c r="F911" s="15">
        <f>SUBTOTAL(9,F910:F910)</f>
        <v>6734763.8340100003</v>
      </c>
      <c r="G911" s="15">
        <f>SUBTOTAL(9,G910:G910)</f>
        <v>-383236.16599000001</v>
      </c>
    </row>
    <row r="912" spans="2:7" ht="14.25" customHeight="1" x14ac:dyDescent="0.25">
      <c r="B912" s="10">
        <v>5616</v>
      </c>
      <c r="C912" s="4"/>
      <c r="D912" s="11" t="s">
        <v>777</v>
      </c>
      <c r="E912" s="1"/>
      <c r="F912" s="1"/>
      <c r="G912" s="1"/>
    </row>
    <row r="913" spans="2:7" x14ac:dyDescent="0.25">
      <c r="C913" s="4">
        <v>85</v>
      </c>
      <c r="D913" s="5" t="s">
        <v>496</v>
      </c>
      <c r="E913" s="12">
        <v>700000</v>
      </c>
      <c r="F913" s="12">
        <v>700000</v>
      </c>
      <c r="G913" s="12">
        <v>0</v>
      </c>
    </row>
    <row r="914" spans="2:7" ht="15" customHeight="1" x14ac:dyDescent="0.25">
      <c r="C914" s="13" t="s">
        <v>10</v>
      </c>
      <c r="D914" s="14" t="s">
        <v>778</v>
      </c>
      <c r="E914" s="15">
        <f>SUBTOTAL(9,E913:E913)</f>
        <v>700000</v>
      </c>
      <c r="F914" s="15">
        <f>SUBTOTAL(9,F913:F913)</f>
        <v>700000</v>
      </c>
      <c r="G914" s="15">
        <f>SUBTOTAL(9,G913:G913)</f>
        <v>0</v>
      </c>
    </row>
    <row r="915" spans="2:7" ht="14.25" customHeight="1" x14ac:dyDescent="0.25">
      <c r="B915" s="10">
        <v>5617</v>
      </c>
      <c r="C915" s="4"/>
      <c r="D915" s="11" t="s">
        <v>779</v>
      </c>
      <c r="E915" s="1"/>
      <c r="F915" s="1"/>
      <c r="G915" s="1"/>
    </row>
    <row r="916" spans="2:7" x14ac:dyDescent="0.25">
      <c r="C916" s="4">
        <v>80</v>
      </c>
      <c r="D916" s="5" t="s">
        <v>295</v>
      </c>
      <c r="E916" s="12">
        <v>13571033</v>
      </c>
      <c r="F916" s="12">
        <v>12447901.087479999</v>
      </c>
      <c r="G916" s="12">
        <v>-1123131.91252</v>
      </c>
    </row>
    <row r="917" spans="2:7" ht="15" customHeight="1" x14ac:dyDescent="0.25">
      <c r="C917" s="13" t="s">
        <v>10</v>
      </c>
      <c r="D917" s="14" t="s">
        <v>780</v>
      </c>
      <c r="E917" s="15">
        <f>SUBTOTAL(9,E916:E916)</f>
        <v>13571033</v>
      </c>
      <c r="F917" s="15">
        <f>SUBTOTAL(9,F916:F916)</f>
        <v>12447901.087479999</v>
      </c>
      <c r="G917" s="15">
        <f>SUBTOTAL(9,G916:G916)</f>
        <v>-1123131.91252</v>
      </c>
    </row>
    <row r="918" spans="2:7" ht="14.25" customHeight="1" x14ac:dyDescent="0.25">
      <c r="B918" s="10">
        <v>5619</v>
      </c>
      <c r="C918" s="4"/>
      <c r="D918" s="11" t="s">
        <v>781</v>
      </c>
      <c r="E918" s="1"/>
      <c r="F918" s="1"/>
      <c r="G918" s="1"/>
    </row>
    <row r="919" spans="2:7" x14ac:dyDescent="0.25">
      <c r="C919" s="4">
        <v>80</v>
      </c>
      <c r="D919" s="5" t="s">
        <v>295</v>
      </c>
      <c r="E919" s="12">
        <v>4000</v>
      </c>
      <c r="F919" s="12">
        <v>0</v>
      </c>
      <c r="G919" s="12">
        <v>-4000</v>
      </c>
    </row>
    <row r="920" spans="2:7" ht="15" customHeight="1" x14ac:dyDescent="0.25">
      <c r="C920" s="13" t="s">
        <v>10</v>
      </c>
      <c r="D920" s="14" t="s">
        <v>782</v>
      </c>
      <c r="E920" s="15">
        <f>SUBTOTAL(9,E919:E919)</f>
        <v>4000</v>
      </c>
      <c r="F920" s="15">
        <f>SUBTOTAL(9,F919:F919)</f>
        <v>0</v>
      </c>
      <c r="G920" s="15">
        <f>SUBTOTAL(9,G919:G919)</f>
        <v>-4000</v>
      </c>
    </row>
    <row r="921" spans="2:7" ht="14.25" customHeight="1" x14ac:dyDescent="0.25">
      <c r="B921" s="10">
        <v>5625</v>
      </c>
      <c r="C921" s="4"/>
      <c r="D921" s="11" t="s">
        <v>783</v>
      </c>
      <c r="E921" s="1"/>
      <c r="F921" s="1"/>
      <c r="G921" s="1"/>
    </row>
    <row r="922" spans="2:7" x14ac:dyDescent="0.25">
      <c r="C922" s="4">
        <v>80</v>
      </c>
      <c r="D922" s="5" t="s">
        <v>784</v>
      </c>
      <c r="E922" s="12">
        <v>710000</v>
      </c>
      <c r="F922" s="12">
        <v>660073.46981000004</v>
      </c>
      <c r="G922" s="12">
        <v>-49926.530189999998</v>
      </c>
    </row>
    <row r="923" spans="2:7" x14ac:dyDescent="0.25">
      <c r="C923" s="4">
        <v>81</v>
      </c>
      <c r="D923" s="5" t="s">
        <v>785</v>
      </c>
      <c r="E923" s="12">
        <v>28900</v>
      </c>
      <c r="F923" s="12">
        <v>28877.49552</v>
      </c>
      <c r="G923" s="12">
        <v>-22.504480000000001</v>
      </c>
    </row>
    <row r="924" spans="2:7" x14ac:dyDescent="0.25">
      <c r="C924" s="4">
        <v>82</v>
      </c>
      <c r="D924" s="5" t="s">
        <v>786</v>
      </c>
      <c r="E924" s="12">
        <v>2600</v>
      </c>
      <c r="F924" s="12">
        <v>2229.4876599999998</v>
      </c>
      <c r="G924" s="12">
        <v>-370.51233999999999</v>
      </c>
    </row>
    <row r="925" spans="2:7" x14ac:dyDescent="0.25">
      <c r="C925" s="4">
        <v>85</v>
      </c>
      <c r="D925" s="5" t="s">
        <v>787</v>
      </c>
      <c r="E925" s="12">
        <v>552200</v>
      </c>
      <c r="F925" s="12">
        <v>552102.90590999997</v>
      </c>
      <c r="G925" s="12">
        <v>-97.094089999999994</v>
      </c>
    </row>
    <row r="926" spans="2:7" ht="15" customHeight="1" x14ac:dyDescent="0.25">
      <c r="C926" s="13" t="s">
        <v>10</v>
      </c>
      <c r="D926" s="14" t="s">
        <v>788</v>
      </c>
      <c r="E926" s="15">
        <f>SUBTOTAL(9,E922:E925)</f>
        <v>1293700</v>
      </c>
      <c r="F926" s="15">
        <f>SUBTOTAL(9,F922:F925)</f>
        <v>1243283.3588999999</v>
      </c>
      <c r="G926" s="15">
        <f>SUBTOTAL(9,G922:G925)</f>
        <v>-50416.641100000001</v>
      </c>
    </row>
    <row r="927" spans="2:7" ht="14.25" customHeight="1" x14ac:dyDescent="0.25">
      <c r="B927" s="10">
        <v>5628</v>
      </c>
      <c r="C927" s="4"/>
      <c r="D927" s="11" t="s">
        <v>789</v>
      </c>
      <c r="E927" s="1"/>
      <c r="F927" s="1"/>
      <c r="G927" s="1"/>
    </row>
    <row r="928" spans="2:7" x14ac:dyDescent="0.25">
      <c r="C928" s="4">
        <v>80</v>
      </c>
      <c r="D928" s="5" t="s">
        <v>790</v>
      </c>
      <c r="E928" s="12">
        <v>132200</v>
      </c>
      <c r="F928" s="12">
        <v>132167.70475</v>
      </c>
      <c r="G928" s="12">
        <v>-32.295250000000003</v>
      </c>
    </row>
    <row r="929" spans="2:7" ht="15" customHeight="1" x14ac:dyDescent="0.25">
      <c r="C929" s="13" t="s">
        <v>10</v>
      </c>
      <c r="D929" s="14" t="s">
        <v>791</v>
      </c>
      <c r="E929" s="15">
        <f>SUBTOTAL(9,E928:E928)</f>
        <v>132200</v>
      </c>
      <c r="F929" s="15">
        <f>SUBTOTAL(9,F928:F928)</f>
        <v>132167.70475</v>
      </c>
      <c r="G929" s="15">
        <f>SUBTOTAL(9,G928:G928)</f>
        <v>-32.295250000000003</v>
      </c>
    </row>
    <row r="930" spans="2:7" ht="14.25" customHeight="1" x14ac:dyDescent="0.25">
      <c r="B930" s="10">
        <v>5629</v>
      </c>
      <c r="C930" s="4"/>
      <c r="D930" s="11" t="s">
        <v>792</v>
      </c>
      <c r="E930" s="1"/>
      <c r="F930" s="1"/>
      <c r="G930" s="1"/>
    </row>
    <row r="931" spans="2:7" x14ac:dyDescent="0.25">
      <c r="C931" s="4">
        <v>80</v>
      </c>
      <c r="D931" s="5" t="s">
        <v>295</v>
      </c>
      <c r="E931" s="12">
        <v>940000</v>
      </c>
      <c r="F931" s="12">
        <v>917589.16290999996</v>
      </c>
      <c r="G931" s="12">
        <v>-22410.837090000001</v>
      </c>
    </row>
    <row r="932" spans="2:7" ht="15" customHeight="1" x14ac:dyDescent="0.25">
      <c r="C932" s="13" t="s">
        <v>10</v>
      </c>
      <c r="D932" s="14" t="s">
        <v>793</v>
      </c>
      <c r="E932" s="15">
        <f>SUBTOTAL(9,E931:E931)</f>
        <v>940000</v>
      </c>
      <c r="F932" s="15">
        <f>SUBTOTAL(9,F931:F931)</f>
        <v>917589.16290999996</v>
      </c>
      <c r="G932" s="15">
        <f>SUBTOTAL(9,G931:G931)</f>
        <v>-22410.837090000001</v>
      </c>
    </row>
    <row r="933" spans="2:7" ht="14.25" customHeight="1" x14ac:dyDescent="0.25">
      <c r="B933" s="10">
        <v>5631</v>
      </c>
      <c r="C933" s="4"/>
      <c r="D933" s="11" t="s">
        <v>794</v>
      </c>
      <c r="E933" s="1"/>
      <c r="F933" s="1"/>
      <c r="G933" s="1"/>
    </row>
    <row r="934" spans="2:7" x14ac:dyDescent="0.25">
      <c r="C934" s="4">
        <v>85</v>
      </c>
      <c r="D934" s="5" t="s">
        <v>795</v>
      </c>
      <c r="E934" s="12">
        <v>152000</v>
      </c>
      <c r="F934" s="12">
        <v>151818.64000000001</v>
      </c>
      <c r="G934" s="12">
        <v>-181.36</v>
      </c>
    </row>
    <row r="935" spans="2:7" x14ac:dyDescent="0.25">
      <c r="C935" s="4">
        <v>86</v>
      </c>
      <c r="D935" s="5" t="s">
        <v>766</v>
      </c>
      <c r="E935" s="12">
        <v>2</v>
      </c>
      <c r="F935" s="12">
        <v>0</v>
      </c>
      <c r="G935" s="12">
        <v>-2</v>
      </c>
    </row>
    <row r="936" spans="2:7" ht="15" customHeight="1" x14ac:dyDescent="0.25">
      <c r="C936" s="13" t="s">
        <v>10</v>
      </c>
      <c r="D936" s="14" t="s">
        <v>796</v>
      </c>
      <c r="E936" s="15">
        <f>SUBTOTAL(9,E934:E935)</f>
        <v>152002</v>
      </c>
      <c r="F936" s="15">
        <f>SUBTOTAL(9,F934:F935)</f>
        <v>151818.64000000001</v>
      </c>
      <c r="G936" s="15">
        <f>SUBTOTAL(9,G934:G935)</f>
        <v>-183.36</v>
      </c>
    </row>
    <row r="937" spans="2:7" ht="14.25" customHeight="1" x14ac:dyDescent="0.25">
      <c r="B937" s="10">
        <v>5635</v>
      </c>
      <c r="C937" s="4"/>
      <c r="D937" s="11" t="s">
        <v>797</v>
      </c>
      <c r="E937" s="1"/>
      <c r="F937" s="1"/>
      <c r="G937" s="1"/>
    </row>
    <row r="938" spans="2:7" x14ac:dyDescent="0.25">
      <c r="C938" s="4">
        <v>85</v>
      </c>
      <c r="D938" s="5" t="s">
        <v>766</v>
      </c>
      <c r="E938" s="12">
        <v>2389</v>
      </c>
      <c r="F938" s="12">
        <v>2388.681</v>
      </c>
      <c r="G938" s="12">
        <v>-0.31900000000000001</v>
      </c>
    </row>
    <row r="939" spans="2:7" ht="15" customHeight="1" x14ac:dyDescent="0.25">
      <c r="C939" s="13" t="s">
        <v>10</v>
      </c>
      <c r="D939" s="14" t="s">
        <v>798</v>
      </c>
      <c r="E939" s="15">
        <f>SUBTOTAL(9,E938:E938)</f>
        <v>2389</v>
      </c>
      <c r="F939" s="15">
        <f>SUBTOTAL(9,F938:F938)</f>
        <v>2388.681</v>
      </c>
      <c r="G939" s="15">
        <f>SUBTOTAL(9,G938:G938)</f>
        <v>-0.31900000000000001</v>
      </c>
    </row>
    <row r="940" spans="2:7" ht="14.25" customHeight="1" x14ac:dyDescent="0.25">
      <c r="B940" s="10">
        <v>5652</v>
      </c>
      <c r="C940" s="4"/>
      <c r="D940" s="11" t="s">
        <v>799</v>
      </c>
      <c r="E940" s="1"/>
      <c r="F940" s="1"/>
      <c r="G940" s="1"/>
    </row>
    <row r="941" spans="2:7" x14ac:dyDescent="0.25">
      <c r="C941" s="4">
        <v>80</v>
      </c>
      <c r="D941" s="5" t="s">
        <v>295</v>
      </c>
      <c r="E941" s="12">
        <v>16500</v>
      </c>
      <c r="F941" s="12">
        <v>16196.144</v>
      </c>
      <c r="G941" s="12">
        <v>-303.85599999999999</v>
      </c>
    </row>
    <row r="942" spans="2:7" x14ac:dyDescent="0.25">
      <c r="C942" s="4">
        <v>85</v>
      </c>
      <c r="D942" s="5" t="s">
        <v>766</v>
      </c>
      <c r="E942" s="12">
        <v>183100</v>
      </c>
      <c r="F942" s="12">
        <v>0</v>
      </c>
      <c r="G942" s="12">
        <v>-183100</v>
      </c>
    </row>
    <row r="943" spans="2:7" ht="15" customHeight="1" x14ac:dyDescent="0.25">
      <c r="C943" s="13" t="s">
        <v>10</v>
      </c>
      <c r="D943" s="14" t="s">
        <v>800</v>
      </c>
      <c r="E943" s="15">
        <f>SUBTOTAL(9,E941:E942)</f>
        <v>199600</v>
      </c>
      <c r="F943" s="15">
        <f>SUBTOTAL(9,F941:F942)</f>
        <v>16196.144</v>
      </c>
      <c r="G943" s="15">
        <f>SUBTOTAL(9,G941:G942)</f>
        <v>-183403.856</v>
      </c>
    </row>
    <row r="944" spans="2:7" ht="14.25" customHeight="1" x14ac:dyDescent="0.25">
      <c r="B944" s="10">
        <v>5656</v>
      </c>
      <c r="C944" s="4"/>
      <c r="D944" s="11" t="s">
        <v>801</v>
      </c>
      <c r="E944" s="1"/>
      <c r="F944" s="1"/>
      <c r="G944" s="1"/>
    </row>
    <row r="945" spans="2:7" x14ac:dyDescent="0.25">
      <c r="C945" s="4">
        <v>85</v>
      </c>
      <c r="D945" s="5" t="s">
        <v>766</v>
      </c>
      <c r="E945" s="12">
        <v>33354400</v>
      </c>
      <c r="F945" s="12">
        <v>32572606.363000002</v>
      </c>
      <c r="G945" s="12">
        <v>-781793.63699999999</v>
      </c>
    </row>
    <row r="946" spans="2:7" ht="15" customHeight="1" x14ac:dyDescent="0.25">
      <c r="C946" s="13" t="s">
        <v>10</v>
      </c>
      <c r="D946" s="14" t="s">
        <v>802</v>
      </c>
      <c r="E946" s="15">
        <f>SUBTOTAL(9,E945:E945)</f>
        <v>33354400</v>
      </c>
      <c r="F946" s="15">
        <f>SUBTOTAL(9,F945:F945)</f>
        <v>32572606.363000002</v>
      </c>
      <c r="G946" s="15">
        <f>SUBTOTAL(9,G945:G945)</f>
        <v>-781793.63699999999</v>
      </c>
    </row>
    <row r="947" spans="2:7" ht="14.25" customHeight="1" x14ac:dyDescent="0.25">
      <c r="B947" s="10">
        <v>5672</v>
      </c>
      <c r="C947" s="4"/>
      <c r="D947" s="11" t="s">
        <v>803</v>
      </c>
      <c r="E947" s="1"/>
      <c r="F947" s="1"/>
      <c r="G947" s="1"/>
    </row>
    <row r="948" spans="2:7" x14ac:dyDescent="0.25">
      <c r="C948" s="4">
        <v>85</v>
      </c>
      <c r="D948" s="5" t="s">
        <v>766</v>
      </c>
      <c r="E948" s="12">
        <v>0</v>
      </c>
      <c r="F948" s="12">
        <v>0</v>
      </c>
      <c r="G948" s="12">
        <v>0</v>
      </c>
    </row>
    <row r="949" spans="2:7" ht="15" customHeight="1" x14ac:dyDescent="0.25">
      <c r="C949" s="13" t="s">
        <v>10</v>
      </c>
      <c r="D949" s="14" t="s">
        <v>804</v>
      </c>
      <c r="E949" s="15">
        <f>SUBTOTAL(9,E948:E948)</f>
        <v>0</v>
      </c>
      <c r="F949" s="15">
        <f>SUBTOTAL(9,F948:F948)</f>
        <v>0</v>
      </c>
      <c r="G949" s="15">
        <f>SUBTOTAL(9,G948:G948)</f>
        <v>0</v>
      </c>
    </row>
    <row r="950" spans="2:7" ht="14.25" customHeight="1" x14ac:dyDescent="0.25">
      <c r="B950" s="10">
        <v>5680</v>
      </c>
      <c r="C950" s="4"/>
      <c r="D950" s="11" t="s">
        <v>805</v>
      </c>
      <c r="E950" s="1"/>
      <c r="F950" s="1"/>
      <c r="G950" s="1"/>
    </row>
    <row r="951" spans="2:7" x14ac:dyDescent="0.25">
      <c r="C951" s="4">
        <v>85</v>
      </c>
      <c r="D951" s="5" t="s">
        <v>766</v>
      </c>
      <c r="E951" s="12">
        <v>793000</v>
      </c>
      <c r="F951" s="12">
        <v>793000</v>
      </c>
      <c r="G951" s="12">
        <v>0</v>
      </c>
    </row>
    <row r="952" spans="2:7" ht="15" customHeight="1" x14ac:dyDescent="0.25">
      <c r="C952" s="13" t="s">
        <v>10</v>
      </c>
      <c r="D952" s="14" t="s">
        <v>806</v>
      </c>
      <c r="E952" s="15">
        <f>SUBTOTAL(9,E951:E951)</f>
        <v>793000</v>
      </c>
      <c r="F952" s="15">
        <f>SUBTOTAL(9,F951:F951)</f>
        <v>793000</v>
      </c>
      <c r="G952" s="15">
        <f>SUBTOTAL(9,G951:G951)</f>
        <v>0</v>
      </c>
    </row>
    <row r="953" spans="2:7" ht="14.25" customHeight="1" x14ac:dyDescent="0.25">
      <c r="B953" s="10">
        <v>5685</v>
      </c>
      <c r="C953" s="4"/>
      <c r="D953" s="11" t="s">
        <v>807</v>
      </c>
      <c r="E953" s="1"/>
      <c r="F953" s="1"/>
      <c r="G953" s="1"/>
    </row>
    <row r="954" spans="2:7" x14ac:dyDescent="0.25">
      <c r="C954" s="4">
        <v>85</v>
      </c>
      <c r="D954" s="5" t="s">
        <v>766</v>
      </c>
      <c r="E954" s="12">
        <v>61956700</v>
      </c>
      <c r="F954" s="12">
        <v>62577762.504699998</v>
      </c>
      <c r="G954" s="12">
        <v>621062.50470000005</v>
      </c>
    </row>
    <row r="955" spans="2:7" ht="15" customHeight="1" x14ac:dyDescent="0.25">
      <c r="C955" s="13" t="s">
        <v>10</v>
      </c>
      <c r="D955" s="14" t="s">
        <v>808</v>
      </c>
      <c r="E955" s="15">
        <f>SUBTOTAL(9,E954:E954)</f>
        <v>61956700</v>
      </c>
      <c r="F955" s="15">
        <f>SUBTOTAL(9,F954:F954)</f>
        <v>62577762.504699998</v>
      </c>
      <c r="G955" s="15">
        <f>SUBTOTAL(9,G954:G954)</f>
        <v>621062.50470000005</v>
      </c>
    </row>
    <row r="956" spans="2:7" ht="14.25" customHeight="1" x14ac:dyDescent="0.25">
      <c r="B956" s="10">
        <v>5692</v>
      </c>
      <c r="C956" s="4"/>
      <c r="D956" s="11" t="s">
        <v>809</v>
      </c>
      <c r="E956" s="1"/>
      <c r="F956" s="1"/>
      <c r="G956" s="1"/>
    </row>
    <row r="957" spans="2:7" x14ac:dyDescent="0.25">
      <c r="C957" s="4">
        <v>85</v>
      </c>
      <c r="D957" s="5" t="s">
        <v>766</v>
      </c>
      <c r="E957" s="12">
        <v>155000</v>
      </c>
      <c r="F957" s="12">
        <v>158119.13527999999</v>
      </c>
      <c r="G957" s="12">
        <v>3119.13528</v>
      </c>
    </row>
    <row r="958" spans="2:7" ht="15" customHeight="1" x14ac:dyDescent="0.25">
      <c r="C958" s="13" t="s">
        <v>10</v>
      </c>
      <c r="D958" s="14" t="s">
        <v>810</v>
      </c>
      <c r="E958" s="15">
        <f>SUBTOTAL(9,E957:E957)</f>
        <v>155000</v>
      </c>
      <c r="F958" s="15">
        <f>SUBTOTAL(9,F957:F957)</f>
        <v>158119.13527999999</v>
      </c>
      <c r="G958" s="15">
        <f>SUBTOTAL(9,G957:G957)</f>
        <v>3119.13528</v>
      </c>
    </row>
    <row r="959" spans="2:7" ht="14.25" customHeight="1" x14ac:dyDescent="0.25">
      <c r="B959" s="10">
        <v>5693</v>
      </c>
      <c r="C959" s="4"/>
      <c r="D959" s="11" t="s">
        <v>811</v>
      </c>
      <c r="E959" s="1"/>
      <c r="F959" s="1"/>
      <c r="G959" s="1"/>
    </row>
    <row r="960" spans="2:7" x14ac:dyDescent="0.25">
      <c r="C960" s="4">
        <v>85</v>
      </c>
      <c r="D960" s="5" t="s">
        <v>812</v>
      </c>
      <c r="E960" s="12">
        <v>1652</v>
      </c>
      <c r="F960" s="12">
        <v>1652</v>
      </c>
      <c r="G960" s="12">
        <v>0</v>
      </c>
    </row>
    <row r="961" spans="2:7" ht="15" customHeight="1" x14ac:dyDescent="0.25">
      <c r="C961" s="13" t="s">
        <v>10</v>
      </c>
      <c r="D961" s="14" t="s">
        <v>813</v>
      </c>
      <c r="E961" s="15">
        <f>SUBTOTAL(9,E960:E960)</f>
        <v>1652</v>
      </c>
      <c r="F961" s="15">
        <f>SUBTOTAL(9,F960:F960)</f>
        <v>1652</v>
      </c>
      <c r="G961" s="15">
        <f>SUBTOTAL(9,G960:G960)</f>
        <v>0</v>
      </c>
    </row>
    <row r="962" spans="2:7" ht="27" customHeight="1" x14ac:dyDescent="0.25">
      <c r="B962" s="4"/>
      <c r="C962" s="16"/>
      <c r="D962" s="14" t="s">
        <v>814</v>
      </c>
      <c r="E962" s="17">
        <f>SUBTOTAL(9,E876:E961)</f>
        <v>145583551</v>
      </c>
      <c r="F962" s="17">
        <f>SUBTOTAL(9,F876:F961)</f>
        <v>133607010.5292</v>
      </c>
      <c r="G962" s="17">
        <f>SUBTOTAL(9,G876:G961)</f>
        <v>-11976540.470800003</v>
      </c>
    </row>
    <row r="963" spans="2:7" x14ac:dyDescent="0.25">
      <c r="B963" s="4"/>
      <c r="C963" s="16"/>
      <c r="D963" s="18"/>
      <c r="E963" s="19"/>
      <c r="F963" s="19"/>
      <c r="G963" s="19"/>
    </row>
    <row r="964" spans="2:7" ht="25.5" customHeight="1" x14ac:dyDescent="0.3">
      <c r="B964" s="1"/>
      <c r="C964" s="4"/>
      <c r="D964" s="8" t="s">
        <v>815</v>
      </c>
      <c r="E964" s="1"/>
      <c r="F964" s="1"/>
      <c r="G964" s="1"/>
    </row>
    <row r="965" spans="2:7" ht="27" customHeight="1" x14ac:dyDescent="0.35">
      <c r="B965" s="1"/>
      <c r="C965" s="4"/>
      <c r="D965" s="9" t="s">
        <v>560</v>
      </c>
      <c r="E965" s="1"/>
      <c r="F965" s="1"/>
      <c r="G965" s="1"/>
    </row>
    <row r="966" spans="2:7" ht="14.25" customHeight="1" x14ac:dyDescent="0.25">
      <c r="B966" s="10">
        <v>5700</v>
      </c>
      <c r="C966" s="4"/>
      <c r="D966" s="11" t="s">
        <v>816</v>
      </c>
      <c r="E966" s="1"/>
      <c r="F966" s="1"/>
      <c r="G966" s="1"/>
    </row>
    <row r="967" spans="2:7" x14ac:dyDescent="0.25">
      <c r="C967" s="4">
        <v>71</v>
      </c>
      <c r="D967" s="5" t="s">
        <v>817</v>
      </c>
      <c r="E967" s="12">
        <v>188500000</v>
      </c>
      <c r="F967" s="12">
        <v>182298097.41806</v>
      </c>
      <c r="G967" s="12">
        <v>-6201902.5819399999</v>
      </c>
    </row>
    <row r="968" spans="2:7" x14ac:dyDescent="0.25">
      <c r="C968" s="4">
        <v>72</v>
      </c>
      <c r="D968" s="5" t="s">
        <v>818</v>
      </c>
      <c r="E968" s="12">
        <v>267000000</v>
      </c>
      <c r="F968" s="12">
        <v>266491824.18004</v>
      </c>
      <c r="G968" s="12">
        <v>-508175.81995999999</v>
      </c>
    </row>
    <row r="969" spans="2:7" ht="15" customHeight="1" x14ac:dyDescent="0.25">
      <c r="C969" s="13" t="s">
        <v>10</v>
      </c>
      <c r="D969" s="14" t="s">
        <v>819</v>
      </c>
      <c r="E969" s="15">
        <f>SUBTOTAL(9,E967:E968)</f>
        <v>455500000</v>
      </c>
      <c r="F969" s="15">
        <f>SUBTOTAL(9,F967:F968)</f>
        <v>448789921.59810001</v>
      </c>
      <c r="G969" s="15">
        <f>SUBTOTAL(9,G967:G968)</f>
        <v>-6710078.4018999999</v>
      </c>
    </row>
    <row r="970" spans="2:7" ht="14.25" customHeight="1" x14ac:dyDescent="0.25">
      <c r="B970" s="10">
        <v>5701</v>
      </c>
      <c r="C970" s="4"/>
      <c r="D970" s="11" t="s">
        <v>820</v>
      </c>
      <c r="E970" s="1"/>
      <c r="F970" s="1"/>
      <c r="G970" s="1"/>
    </row>
    <row r="971" spans="2:7" x14ac:dyDescent="0.25">
      <c r="C971" s="4">
        <v>71</v>
      </c>
      <c r="D971" s="5" t="s">
        <v>821</v>
      </c>
      <c r="E971" s="12">
        <v>865904</v>
      </c>
      <c r="F971" s="12">
        <v>865904.28339999996</v>
      </c>
      <c r="G971" s="12">
        <v>0.28339999999999999</v>
      </c>
    </row>
    <row r="972" spans="2:7" x14ac:dyDescent="0.25">
      <c r="C972" s="4">
        <v>80</v>
      </c>
      <c r="D972" s="5" t="s">
        <v>295</v>
      </c>
      <c r="E972" s="12">
        <v>2000</v>
      </c>
      <c r="F972" s="12">
        <v>1817.8195700000001</v>
      </c>
      <c r="G972" s="12">
        <v>-182.18043</v>
      </c>
    </row>
    <row r="973" spans="2:7" x14ac:dyDescent="0.25">
      <c r="C973" s="4">
        <v>86</v>
      </c>
      <c r="D973" s="5" t="s">
        <v>822</v>
      </c>
      <c r="E973" s="12">
        <v>1520000</v>
      </c>
      <c r="F973" s="12">
        <v>1290739.2607199999</v>
      </c>
      <c r="G973" s="12">
        <v>-229260.73928000001</v>
      </c>
    </row>
    <row r="974" spans="2:7" x14ac:dyDescent="0.25">
      <c r="C974" s="4">
        <v>87</v>
      </c>
      <c r="D974" s="5" t="s">
        <v>28</v>
      </c>
      <c r="E974" s="12">
        <v>25334</v>
      </c>
      <c r="F974" s="12">
        <v>21032.848139999998</v>
      </c>
      <c r="G974" s="12">
        <v>-4301.1518599999999</v>
      </c>
    </row>
    <row r="975" spans="2:7" x14ac:dyDescent="0.25">
      <c r="C975" s="4">
        <v>88</v>
      </c>
      <c r="D975" s="5" t="s">
        <v>823</v>
      </c>
      <c r="E975" s="12">
        <v>105000</v>
      </c>
      <c r="F975" s="12">
        <v>86829.556060000003</v>
      </c>
      <c r="G975" s="12">
        <v>-18170.443940000001</v>
      </c>
    </row>
    <row r="976" spans="2:7" ht="15" customHeight="1" x14ac:dyDescent="0.25">
      <c r="C976" s="13" t="s">
        <v>10</v>
      </c>
      <c r="D976" s="14" t="s">
        <v>824</v>
      </c>
      <c r="E976" s="15">
        <f>SUBTOTAL(9,E971:E975)</f>
        <v>2518238</v>
      </c>
      <c r="F976" s="15">
        <f>SUBTOTAL(9,F971:F975)</f>
        <v>2266323.7678899998</v>
      </c>
      <c r="G976" s="15">
        <f>SUBTOTAL(9,G971:G975)</f>
        <v>-251914.23211000001</v>
      </c>
    </row>
    <row r="977" spans="2:7" ht="14.25" customHeight="1" x14ac:dyDescent="0.25">
      <c r="B977" s="10">
        <v>5704</v>
      </c>
      <c r="C977" s="4"/>
      <c r="D977" s="11" t="s">
        <v>825</v>
      </c>
      <c r="E977" s="1"/>
      <c r="F977" s="1"/>
      <c r="G977" s="1"/>
    </row>
    <row r="978" spans="2:7" x14ac:dyDescent="0.25">
      <c r="C978" s="4">
        <v>70</v>
      </c>
      <c r="D978" s="5" t="s">
        <v>826</v>
      </c>
      <c r="E978" s="12">
        <v>290000</v>
      </c>
      <c r="F978" s="12">
        <v>286434.68365000002</v>
      </c>
      <c r="G978" s="12">
        <v>-3565.3163500000001</v>
      </c>
    </row>
    <row r="979" spans="2:7" ht="15" customHeight="1" x14ac:dyDescent="0.25">
      <c r="C979" s="13" t="s">
        <v>10</v>
      </c>
      <c r="D979" s="14" t="s">
        <v>827</v>
      </c>
      <c r="E979" s="15">
        <f>SUBTOTAL(9,E978:E978)</f>
        <v>290000</v>
      </c>
      <c r="F979" s="15">
        <f>SUBTOTAL(9,F978:F978)</f>
        <v>286434.68365000002</v>
      </c>
      <c r="G979" s="15">
        <f>SUBTOTAL(9,G978:G978)</f>
        <v>-3565.3163500000001</v>
      </c>
    </row>
    <row r="980" spans="2:7" ht="14.25" customHeight="1" x14ac:dyDescent="0.25">
      <c r="B980" s="10">
        <v>5705</v>
      </c>
      <c r="C980" s="4"/>
      <c r="D980" s="11" t="s">
        <v>828</v>
      </c>
      <c r="E980" s="1"/>
      <c r="F980" s="1"/>
      <c r="G980" s="1"/>
    </row>
    <row r="981" spans="2:7" x14ac:dyDescent="0.25">
      <c r="C981" s="4">
        <v>70</v>
      </c>
      <c r="D981" s="5" t="s">
        <v>829</v>
      </c>
      <c r="E981" s="12">
        <v>27000</v>
      </c>
      <c r="F981" s="12">
        <v>25845.227999999999</v>
      </c>
      <c r="G981" s="12">
        <v>-1154.7719999999999</v>
      </c>
    </row>
    <row r="982" spans="2:7" x14ac:dyDescent="0.25">
      <c r="C982" s="4">
        <v>71</v>
      </c>
      <c r="D982" s="5" t="s">
        <v>830</v>
      </c>
      <c r="E982" s="12">
        <v>700</v>
      </c>
      <c r="F982" s="12">
        <v>628.73233000000005</v>
      </c>
      <c r="G982" s="12">
        <v>-71.267669999999995</v>
      </c>
    </row>
    <row r="983" spans="2:7" x14ac:dyDescent="0.25">
      <c r="C983" s="4">
        <v>72</v>
      </c>
      <c r="D983" s="5" t="s">
        <v>831</v>
      </c>
      <c r="E983" s="12">
        <v>155000</v>
      </c>
      <c r="F983" s="12">
        <v>157379.24887000001</v>
      </c>
      <c r="G983" s="12">
        <v>2379.2488699999999</v>
      </c>
    </row>
    <row r="984" spans="2:7" ht="15" customHeight="1" x14ac:dyDescent="0.25">
      <c r="C984" s="13" t="s">
        <v>10</v>
      </c>
      <c r="D984" s="14" t="s">
        <v>832</v>
      </c>
      <c r="E984" s="15">
        <f>SUBTOTAL(9,E981:E983)</f>
        <v>182700</v>
      </c>
      <c r="F984" s="15">
        <f>SUBTOTAL(9,F981:F983)</f>
        <v>183853.20920000001</v>
      </c>
      <c r="G984" s="15">
        <f>SUBTOTAL(9,G981:G983)</f>
        <v>1153.2092</v>
      </c>
    </row>
    <row r="985" spans="2:7" ht="14.25" customHeight="1" x14ac:dyDescent="0.25">
      <c r="B985" s="10">
        <v>5706</v>
      </c>
      <c r="C985" s="4"/>
      <c r="D985" s="11" t="s">
        <v>833</v>
      </c>
      <c r="E985" s="1"/>
      <c r="F985" s="1"/>
      <c r="G985" s="1"/>
    </row>
    <row r="986" spans="2:7" x14ac:dyDescent="0.25">
      <c r="C986" s="4">
        <v>70</v>
      </c>
      <c r="D986" s="5" t="s">
        <v>834</v>
      </c>
      <c r="E986" s="12">
        <v>178000</v>
      </c>
      <c r="F986" s="12">
        <v>162215.72672999999</v>
      </c>
      <c r="G986" s="12">
        <v>-15784.27327</v>
      </c>
    </row>
    <row r="987" spans="2:7" ht="15" customHeight="1" x14ac:dyDescent="0.25">
      <c r="C987" s="13" t="s">
        <v>10</v>
      </c>
      <c r="D987" s="14" t="s">
        <v>835</v>
      </c>
      <c r="E987" s="15">
        <f>SUBTOTAL(9,E986:E986)</f>
        <v>178000</v>
      </c>
      <c r="F987" s="15">
        <f>SUBTOTAL(9,F986:F986)</f>
        <v>162215.72672999999</v>
      </c>
      <c r="G987" s="15">
        <f>SUBTOTAL(9,G986:G986)</f>
        <v>-15784.27327</v>
      </c>
    </row>
    <row r="988" spans="2:7" ht="27" customHeight="1" x14ac:dyDescent="0.25">
      <c r="B988" s="4"/>
      <c r="C988" s="16"/>
      <c r="D988" s="14" t="s">
        <v>836</v>
      </c>
      <c r="E988" s="17">
        <f>SUBTOTAL(9,E965:E987)</f>
        <v>458668938</v>
      </c>
      <c r="F988" s="17">
        <f>SUBTOTAL(9,F965:F987)</f>
        <v>451688748.98557007</v>
      </c>
      <c r="G988" s="17">
        <f>SUBTOTAL(9,G965:G987)</f>
        <v>-6980189.0144299986</v>
      </c>
    </row>
    <row r="989" spans="2:7" x14ac:dyDescent="0.25">
      <c r="B989" s="4"/>
      <c r="C989" s="16"/>
      <c r="D989" s="18"/>
      <c r="E989" s="19"/>
      <c r="F989" s="19"/>
      <c r="G989" s="19"/>
    </row>
    <row r="990" spans="2:7" ht="25.5" customHeight="1" x14ac:dyDescent="0.3">
      <c r="B990" s="1"/>
      <c r="C990" s="4"/>
      <c r="D990" s="8" t="s">
        <v>837</v>
      </c>
      <c r="E990" s="1"/>
      <c r="F990" s="1"/>
      <c r="G990" s="1"/>
    </row>
    <row r="991" spans="2:7" ht="27" customHeight="1" x14ac:dyDescent="0.35">
      <c r="B991" s="1"/>
      <c r="C991" s="4"/>
      <c r="D991" s="9" t="s">
        <v>560</v>
      </c>
      <c r="E991" s="1"/>
      <c r="F991" s="1"/>
      <c r="G991" s="1"/>
    </row>
    <row r="992" spans="2:7" ht="14.25" customHeight="1" x14ac:dyDescent="0.25">
      <c r="B992" s="10">
        <v>5800</v>
      </c>
      <c r="C992" s="4"/>
      <c r="D992" s="11" t="s">
        <v>838</v>
      </c>
      <c r="E992" s="1"/>
      <c r="F992" s="1"/>
      <c r="G992" s="1"/>
    </row>
    <row r="993" spans="2:7" x14ac:dyDescent="0.25">
      <c r="C993" s="4">
        <v>50</v>
      </c>
      <c r="D993" s="5" t="s">
        <v>839</v>
      </c>
      <c r="E993" s="12">
        <v>345850703</v>
      </c>
      <c r="F993" s="12">
        <v>0</v>
      </c>
      <c r="G993" s="12">
        <v>-345850703</v>
      </c>
    </row>
    <row r="994" spans="2:7" ht="15" customHeight="1" x14ac:dyDescent="0.25">
      <c r="C994" s="13" t="s">
        <v>10</v>
      </c>
      <c r="D994" s="14" t="s">
        <v>840</v>
      </c>
      <c r="E994" s="15">
        <f>SUBTOTAL(9,E993:E993)</f>
        <v>345850703</v>
      </c>
      <c r="F994" s="15">
        <f>SUBTOTAL(9,F993:F993)</f>
        <v>0</v>
      </c>
      <c r="G994" s="15">
        <f>SUBTOTAL(9,G993:G993)</f>
        <v>-345850703</v>
      </c>
    </row>
    <row r="995" spans="2:7" ht="27" customHeight="1" x14ac:dyDescent="0.25">
      <c r="B995" s="4"/>
      <c r="C995" s="16"/>
      <c r="D995" s="14" t="s">
        <v>841</v>
      </c>
      <c r="E995" s="17">
        <f>SUBTOTAL(9,E991:E994)</f>
        <v>345850703</v>
      </c>
      <c r="F995" s="17">
        <f>SUBTOTAL(9,F991:F994)</f>
        <v>0</v>
      </c>
      <c r="G995" s="17">
        <f>SUBTOTAL(9,G991:G994)</f>
        <v>-345850703</v>
      </c>
    </row>
    <row r="996" spans="2:7" x14ac:dyDescent="0.25">
      <c r="B996" s="4"/>
      <c r="C996" s="16"/>
      <c r="D996" s="18"/>
      <c r="E996" s="19"/>
      <c r="F996" s="19"/>
      <c r="G996" s="19"/>
    </row>
    <row r="997" spans="2:7" ht="15" customHeight="1" x14ac:dyDescent="0.25">
      <c r="B997" s="4"/>
      <c r="C997" s="16"/>
      <c r="D997" s="20" t="s">
        <v>842</v>
      </c>
      <c r="E997" s="21">
        <f>SUBTOTAL(9,E7:E996)</f>
        <v>2830935102</v>
      </c>
      <c r="F997" s="21">
        <f>SUBTOTAL(9,F7:F996)</f>
        <v>2275017362.1441193</v>
      </c>
      <c r="G997" s="21">
        <f>SUBTOTAL(9,G7:G996)</f>
        <v>-555917739.85588002</v>
      </c>
    </row>
  </sheetData>
  <pageMargins left="0.74803149606299213" right="0.74803149606299213" top="0.98425196850393704" bottom="0.98425196850393704" header="0.51181102362204722" footer="0.51181102362204722"/>
  <pageSetup paperSize="9" scale="63" fitToHeight="3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inntekter - 202411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Merethe Hjertholm</dc:creator>
  <cp:lastModifiedBy>Kristin Merethe Hjertholm</cp:lastModifiedBy>
  <dcterms:created xsi:type="dcterms:W3CDTF">2024-12-18T16:06:44Z</dcterms:created>
  <dcterms:modified xsi:type="dcterms:W3CDTF">2024-12-19T09:33:47Z</dcterms:modified>
</cp:coreProperties>
</file>