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9 september\"/>
    </mc:Choice>
  </mc:AlternateContent>
  <xr:revisionPtr revIDLastSave="0" documentId="8_{4AE59AA0-8924-4276-8604-B2391BE9376B}" xr6:coauthVersionLast="36" xr6:coauthVersionMax="36" xr10:uidLastSave="{00000000-0000-0000-0000-000000000000}"/>
  <bookViews>
    <workbookView xWindow="0" yWindow="0" windowWidth="28800" windowHeight="13605" xr2:uid="{61A45177-CF4D-4401-81B7-5F30F03EAD42}"/>
  </bookViews>
  <sheets>
    <sheet name="inntekter - 202409" sheetId="1" r:id="rId1"/>
  </sheets>
  <definedNames>
    <definedName name="Print_Area" localSheetId="0">'inntekter - 202409'!#REF!</definedName>
    <definedName name="Print_Titles" localSheetId="0">'inntekter - 202409'!#REF!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4" i="1" l="1"/>
  <c r="G674" i="1"/>
  <c r="E674" i="1"/>
  <c r="G984" i="1"/>
  <c r="G985" i="1" s="1"/>
  <c r="F984" i="1"/>
  <c r="F985" i="1" s="1"/>
  <c r="E984" i="1"/>
  <c r="E985" i="1" s="1"/>
  <c r="G977" i="1"/>
  <c r="F977" i="1"/>
  <c r="E977" i="1"/>
  <c r="G974" i="1"/>
  <c r="F974" i="1"/>
  <c r="E974" i="1"/>
  <c r="G969" i="1"/>
  <c r="F969" i="1"/>
  <c r="E969" i="1"/>
  <c r="G966" i="1"/>
  <c r="F966" i="1"/>
  <c r="E966" i="1"/>
  <c r="G959" i="1"/>
  <c r="F959" i="1"/>
  <c r="E959" i="1"/>
  <c r="G951" i="1"/>
  <c r="F951" i="1"/>
  <c r="E951" i="1"/>
  <c r="G948" i="1"/>
  <c r="F948" i="1"/>
  <c r="E948" i="1"/>
  <c r="G945" i="1"/>
  <c r="F945" i="1"/>
  <c r="E945" i="1"/>
  <c r="G942" i="1"/>
  <c r="F942" i="1"/>
  <c r="E942" i="1"/>
  <c r="G939" i="1"/>
  <c r="F939" i="1"/>
  <c r="E939" i="1"/>
  <c r="G936" i="1"/>
  <c r="F936" i="1"/>
  <c r="E936" i="1"/>
  <c r="G933" i="1"/>
  <c r="F933" i="1"/>
  <c r="E933" i="1"/>
  <c r="G929" i="1"/>
  <c r="F929" i="1"/>
  <c r="E929" i="1"/>
  <c r="G926" i="1"/>
  <c r="F926" i="1"/>
  <c r="E926" i="1"/>
  <c r="G922" i="1"/>
  <c r="F922" i="1"/>
  <c r="E922" i="1"/>
  <c r="G919" i="1"/>
  <c r="F919" i="1"/>
  <c r="E919" i="1"/>
  <c r="G916" i="1"/>
  <c r="F916" i="1"/>
  <c r="E916" i="1"/>
  <c r="G910" i="1"/>
  <c r="F910" i="1"/>
  <c r="E910" i="1"/>
  <c r="G907" i="1"/>
  <c r="F907" i="1"/>
  <c r="E907" i="1"/>
  <c r="G904" i="1"/>
  <c r="F904" i="1"/>
  <c r="E904" i="1"/>
  <c r="G901" i="1"/>
  <c r="F901" i="1"/>
  <c r="E901" i="1"/>
  <c r="G898" i="1"/>
  <c r="F898" i="1"/>
  <c r="E898" i="1"/>
  <c r="G894" i="1"/>
  <c r="F894" i="1"/>
  <c r="E894" i="1"/>
  <c r="G891" i="1"/>
  <c r="F891" i="1"/>
  <c r="E891" i="1"/>
  <c r="G888" i="1"/>
  <c r="F888" i="1"/>
  <c r="E888" i="1"/>
  <c r="G885" i="1"/>
  <c r="F885" i="1"/>
  <c r="E885" i="1"/>
  <c r="G882" i="1"/>
  <c r="F882" i="1"/>
  <c r="E882" i="1"/>
  <c r="G873" i="1"/>
  <c r="F873" i="1"/>
  <c r="E873" i="1"/>
  <c r="G865" i="1"/>
  <c r="F865" i="1"/>
  <c r="E865" i="1"/>
  <c r="G862" i="1"/>
  <c r="F862" i="1"/>
  <c r="E862" i="1"/>
  <c r="G859" i="1"/>
  <c r="F859" i="1"/>
  <c r="E859" i="1"/>
  <c r="G853" i="1"/>
  <c r="F853" i="1"/>
  <c r="E853" i="1"/>
  <c r="G850" i="1"/>
  <c r="F850" i="1"/>
  <c r="E850" i="1"/>
  <c r="G847" i="1"/>
  <c r="F847" i="1"/>
  <c r="E847" i="1"/>
  <c r="G842" i="1"/>
  <c r="F842" i="1"/>
  <c r="E842" i="1"/>
  <c r="G838" i="1"/>
  <c r="F838" i="1"/>
  <c r="E838" i="1"/>
  <c r="G829" i="1"/>
  <c r="F829" i="1"/>
  <c r="E829" i="1"/>
  <c r="G822" i="1"/>
  <c r="F822" i="1"/>
  <c r="E822" i="1"/>
  <c r="G817" i="1"/>
  <c r="F817" i="1"/>
  <c r="E817" i="1"/>
  <c r="G814" i="1"/>
  <c r="F814" i="1"/>
  <c r="E814" i="1"/>
  <c r="G811" i="1"/>
  <c r="F811" i="1"/>
  <c r="E811" i="1"/>
  <c r="G804" i="1"/>
  <c r="F804" i="1"/>
  <c r="E804" i="1"/>
  <c r="G801" i="1"/>
  <c r="F801" i="1"/>
  <c r="E801" i="1"/>
  <c r="G798" i="1"/>
  <c r="F798" i="1"/>
  <c r="E798" i="1"/>
  <c r="G795" i="1"/>
  <c r="F795" i="1"/>
  <c r="E795" i="1"/>
  <c r="G792" i="1"/>
  <c r="F792" i="1"/>
  <c r="E792" i="1"/>
  <c r="G788" i="1"/>
  <c r="F788" i="1"/>
  <c r="E788" i="1"/>
  <c r="G785" i="1"/>
  <c r="F785" i="1"/>
  <c r="E785" i="1"/>
  <c r="G782" i="1"/>
  <c r="F782" i="1"/>
  <c r="E782" i="1"/>
  <c r="G778" i="1"/>
  <c r="F778" i="1"/>
  <c r="E778" i="1"/>
  <c r="G774" i="1"/>
  <c r="F774" i="1"/>
  <c r="E774" i="1"/>
  <c r="G771" i="1"/>
  <c r="F771" i="1"/>
  <c r="E771" i="1"/>
  <c r="G767" i="1"/>
  <c r="F767" i="1"/>
  <c r="E767" i="1"/>
  <c r="G764" i="1"/>
  <c r="F764" i="1"/>
  <c r="E764" i="1"/>
  <c r="G761" i="1"/>
  <c r="F761" i="1"/>
  <c r="E761" i="1"/>
  <c r="G758" i="1"/>
  <c r="F758" i="1"/>
  <c r="E758" i="1"/>
  <c r="G753" i="1"/>
  <c r="F753" i="1"/>
  <c r="E753" i="1"/>
  <c r="G747" i="1"/>
  <c r="F747" i="1"/>
  <c r="E747" i="1"/>
  <c r="G744" i="1"/>
  <c r="F744" i="1"/>
  <c r="E744" i="1"/>
  <c r="G741" i="1"/>
  <c r="F741" i="1"/>
  <c r="E741" i="1"/>
  <c r="G738" i="1"/>
  <c r="F738" i="1"/>
  <c r="E738" i="1"/>
  <c r="G734" i="1"/>
  <c r="F734" i="1"/>
  <c r="E734" i="1"/>
  <c r="G731" i="1"/>
  <c r="F731" i="1"/>
  <c r="E731" i="1"/>
  <c r="G728" i="1"/>
  <c r="F728" i="1"/>
  <c r="E728" i="1"/>
  <c r="G723" i="1"/>
  <c r="F723" i="1"/>
  <c r="E723" i="1"/>
  <c r="G720" i="1"/>
  <c r="F720" i="1"/>
  <c r="E720" i="1"/>
  <c r="G716" i="1"/>
  <c r="F716" i="1"/>
  <c r="E716" i="1"/>
  <c r="G703" i="1"/>
  <c r="F703" i="1"/>
  <c r="E703" i="1"/>
  <c r="G700" i="1"/>
  <c r="F700" i="1"/>
  <c r="E700" i="1"/>
  <c r="G697" i="1"/>
  <c r="F697" i="1"/>
  <c r="E697" i="1"/>
  <c r="G683" i="1"/>
  <c r="G684" i="1" s="1"/>
  <c r="F683" i="1"/>
  <c r="F684" i="1" s="1"/>
  <c r="E683" i="1"/>
  <c r="G667" i="1"/>
  <c r="F667" i="1"/>
  <c r="E667" i="1"/>
  <c r="G664" i="1"/>
  <c r="F664" i="1"/>
  <c r="E664" i="1"/>
  <c r="G660" i="1"/>
  <c r="F660" i="1"/>
  <c r="E660" i="1"/>
  <c r="G656" i="1"/>
  <c r="F656" i="1"/>
  <c r="E656" i="1"/>
  <c r="G652" i="1"/>
  <c r="F652" i="1"/>
  <c r="E652" i="1"/>
  <c r="G646" i="1"/>
  <c r="F646" i="1"/>
  <c r="E646" i="1"/>
  <c r="G641" i="1"/>
  <c r="F641" i="1"/>
  <c r="E641" i="1"/>
  <c r="G634" i="1"/>
  <c r="F634" i="1"/>
  <c r="E634" i="1"/>
  <c r="G629" i="1"/>
  <c r="F629" i="1"/>
  <c r="E629" i="1"/>
  <c r="G624" i="1"/>
  <c r="F624" i="1"/>
  <c r="E624" i="1"/>
  <c r="G617" i="1"/>
  <c r="F617" i="1"/>
  <c r="E617" i="1"/>
  <c r="G611" i="1"/>
  <c r="F611" i="1"/>
  <c r="E611" i="1"/>
  <c r="G606" i="1"/>
  <c r="F606" i="1"/>
  <c r="E606" i="1"/>
  <c r="G603" i="1"/>
  <c r="F603" i="1"/>
  <c r="E603" i="1"/>
  <c r="G600" i="1"/>
  <c r="F600" i="1"/>
  <c r="E600" i="1"/>
  <c r="G595" i="1"/>
  <c r="F595" i="1"/>
  <c r="E595" i="1"/>
  <c r="G592" i="1"/>
  <c r="F592" i="1"/>
  <c r="E592" i="1"/>
  <c r="G588" i="1"/>
  <c r="F588" i="1"/>
  <c r="E588" i="1"/>
  <c r="G582" i="1"/>
  <c r="F582" i="1"/>
  <c r="E582" i="1"/>
  <c r="G579" i="1"/>
  <c r="F579" i="1"/>
  <c r="E579" i="1"/>
  <c r="G575" i="1"/>
  <c r="F575" i="1"/>
  <c r="E575" i="1"/>
  <c r="G571" i="1"/>
  <c r="F571" i="1"/>
  <c r="E571" i="1"/>
  <c r="G559" i="1"/>
  <c r="F559" i="1"/>
  <c r="E559" i="1"/>
  <c r="G552" i="1"/>
  <c r="F552" i="1"/>
  <c r="E552" i="1"/>
  <c r="G548" i="1"/>
  <c r="F548" i="1"/>
  <c r="E548" i="1"/>
  <c r="G544" i="1"/>
  <c r="F544" i="1"/>
  <c r="E544" i="1"/>
  <c r="G539" i="1"/>
  <c r="F539" i="1"/>
  <c r="E539" i="1"/>
  <c r="G536" i="1"/>
  <c r="F536" i="1"/>
  <c r="E536" i="1"/>
  <c r="G533" i="1"/>
  <c r="F533" i="1"/>
  <c r="E533" i="1"/>
  <c r="G529" i="1"/>
  <c r="F529" i="1"/>
  <c r="E529" i="1"/>
  <c r="G526" i="1"/>
  <c r="F526" i="1"/>
  <c r="E526" i="1"/>
  <c r="G522" i="1"/>
  <c r="F522" i="1"/>
  <c r="E522" i="1"/>
  <c r="G519" i="1"/>
  <c r="F519" i="1"/>
  <c r="E519" i="1"/>
  <c r="G513" i="1"/>
  <c r="F513" i="1"/>
  <c r="E513" i="1"/>
  <c r="G510" i="1"/>
  <c r="F510" i="1"/>
  <c r="E510" i="1"/>
  <c r="G507" i="1"/>
  <c r="F507" i="1"/>
  <c r="E507" i="1"/>
  <c r="G503" i="1"/>
  <c r="F503" i="1"/>
  <c r="E503" i="1"/>
  <c r="G497" i="1"/>
  <c r="F497" i="1"/>
  <c r="E497" i="1"/>
  <c r="G494" i="1"/>
  <c r="F494" i="1"/>
  <c r="E494" i="1"/>
  <c r="G489" i="1"/>
  <c r="F489" i="1"/>
  <c r="E489" i="1"/>
  <c r="G485" i="1"/>
  <c r="F485" i="1"/>
  <c r="E485" i="1"/>
  <c r="G482" i="1"/>
  <c r="F482" i="1"/>
  <c r="E482" i="1"/>
  <c r="G472" i="1"/>
  <c r="F472" i="1"/>
  <c r="E472" i="1"/>
  <c r="G466" i="1"/>
  <c r="F466" i="1"/>
  <c r="E466" i="1"/>
  <c r="G463" i="1"/>
  <c r="F463" i="1"/>
  <c r="E463" i="1"/>
  <c r="G460" i="1"/>
  <c r="F460" i="1"/>
  <c r="E460" i="1"/>
  <c r="G456" i="1"/>
  <c r="F456" i="1"/>
  <c r="E456" i="1"/>
  <c r="G450" i="1"/>
  <c r="F450" i="1"/>
  <c r="E450" i="1"/>
  <c r="G446" i="1"/>
  <c r="F446" i="1"/>
  <c r="E446" i="1"/>
  <c r="G443" i="1"/>
  <c r="F443" i="1"/>
  <c r="E443" i="1"/>
  <c r="G437" i="1"/>
  <c r="F437" i="1"/>
  <c r="E437" i="1"/>
  <c r="G434" i="1"/>
  <c r="F434" i="1"/>
  <c r="E434" i="1"/>
  <c r="G431" i="1"/>
  <c r="F431" i="1"/>
  <c r="E431" i="1"/>
  <c r="G428" i="1"/>
  <c r="F428" i="1"/>
  <c r="E428" i="1"/>
  <c r="G425" i="1"/>
  <c r="F425" i="1"/>
  <c r="E425" i="1"/>
  <c r="G422" i="1"/>
  <c r="F422" i="1"/>
  <c r="E422" i="1"/>
  <c r="G417" i="1"/>
  <c r="F417" i="1"/>
  <c r="E417" i="1"/>
  <c r="G411" i="1"/>
  <c r="F411" i="1"/>
  <c r="E411" i="1"/>
  <c r="G408" i="1"/>
  <c r="F408" i="1"/>
  <c r="E408" i="1"/>
  <c r="G404" i="1"/>
  <c r="F404" i="1"/>
  <c r="E404" i="1"/>
  <c r="G401" i="1"/>
  <c r="F401" i="1"/>
  <c r="E401" i="1"/>
  <c r="G398" i="1"/>
  <c r="F398" i="1"/>
  <c r="E398" i="1"/>
  <c r="G395" i="1"/>
  <c r="F395" i="1"/>
  <c r="E395" i="1"/>
  <c r="G392" i="1"/>
  <c r="F392" i="1"/>
  <c r="E392" i="1"/>
  <c r="G387" i="1"/>
  <c r="F387" i="1"/>
  <c r="E387" i="1"/>
  <c r="G384" i="1"/>
  <c r="F384" i="1"/>
  <c r="E384" i="1"/>
  <c r="G381" i="1"/>
  <c r="F381" i="1"/>
  <c r="E381" i="1"/>
  <c r="G375" i="1"/>
  <c r="F375" i="1"/>
  <c r="E375" i="1"/>
  <c r="G372" i="1"/>
  <c r="F372" i="1"/>
  <c r="E372" i="1"/>
  <c r="G367" i="1"/>
  <c r="F367" i="1"/>
  <c r="E367" i="1"/>
  <c r="G363" i="1"/>
  <c r="F363" i="1"/>
  <c r="E363" i="1"/>
  <c r="G356" i="1"/>
  <c r="F356" i="1"/>
  <c r="E356" i="1"/>
  <c r="G353" i="1"/>
  <c r="F353" i="1"/>
  <c r="E353" i="1"/>
  <c r="G350" i="1"/>
  <c r="F350" i="1"/>
  <c r="E350" i="1"/>
  <c r="G345" i="1"/>
  <c r="F345" i="1"/>
  <c r="E345" i="1"/>
  <c r="G342" i="1"/>
  <c r="F342" i="1"/>
  <c r="E342" i="1"/>
  <c r="G338" i="1"/>
  <c r="F338" i="1"/>
  <c r="E338" i="1"/>
  <c r="G335" i="1"/>
  <c r="F335" i="1"/>
  <c r="E335" i="1"/>
  <c r="G330" i="1"/>
  <c r="F330" i="1"/>
  <c r="E330" i="1"/>
  <c r="G324" i="1"/>
  <c r="F324" i="1"/>
  <c r="E324" i="1"/>
  <c r="G321" i="1"/>
  <c r="F321" i="1"/>
  <c r="E321" i="1"/>
  <c r="G317" i="1"/>
  <c r="F317" i="1"/>
  <c r="E317" i="1"/>
  <c r="G314" i="1"/>
  <c r="F314" i="1"/>
  <c r="E314" i="1"/>
  <c r="G310" i="1"/>
  <c r="F310" i="1"/>
  <c r="E310" i="1"/>
  <c r="G305" i="1"/>
  <c r="F305" i="1"/>
  <c r="E305" i="1"/>
  <c r="G302" i="1"/>
  <c r="F302" i="1"/>
  <c r="E302" i="1"/>
  <c r="G299" i="1"/>
  <c r="F299" i="1"/>
  <c r="E299" i="1"/>
  <c r="G294" i="1"/>
  <c r="F294" i="1"/>
  <c r="E294" i="1"/>
  <c r="G291" i="1"/>
  <c r="F291" i="1"/>
  <c r="E291" i="1"/>
  <c r="G287" i="1"/>
  <c r="F287" i="1"/>
  <c r="E287" i="1"/>
  <c r="G283" i="1"/>
  <c r="F283" i="1"/>
  <c r="E283" i="1"/>
  <c r="G280" i="1"/>
  <c r="F280" i="1"/>
  <c r="E280" i="1"/>
  <c r="G277" i="1"/>
  <c r="F277" i="1"/>
  <c r="E277" i="1"/>
  <c r="G273" i="1"/>
  <c r="F273" i="1"/>
  <c r="E273" i="1"/>
  <c r="G268" i="1"/>
  <c r="F268" i="1"/>
  <c r="E268" i="1"/>
  <c r="G262" i="1"/>
  <c r="F262" i="1"/>
  <c r="E262" i="1"/>
  <c r="G259" i="1"/>
  <c r="F259" i="1"/>
  <c r="E259" i="1"/>
  <c r="G256" i="1"/>
  <c r="F256" i="1"/>
  <c r="E256" i="1"/>
  <c r="G253" i="1"/>
  <c r="F253" i="1"/>
  <c r="E253" i="1"/>
  <c r="G248" i="1"/>
  <c r="F248" i="1"/>
  <c r="E248" i="1"/>
  <c r="G245" i="1"/>
  <c r="F245" i="1"/>
  <c r="E245" i="1"/>
  <c r="G242" i="1"/>
  <c r="F242" i="1"/>
  <c r="E242" i="1"/>
  <c r="G234" i="1"/>
  <c r="F234" i="1"/>
  <c r="E234" i="1"/>
  <c r="G231" i="1"/>
  <c r="F231" i="1"/>
  <c r="E231" i="1"/>
  <c r="G228" i="1"/>
  <c r="F228" i="1"/>
  <c r="E228" i="1"/>
  <c r="G221" i="1"/>
  <c r="F221" i="1"/>
  <c r="E221" i="1"/>
  <c r="G216" i="1"/>
  <c r="F216" i="1"/>
  <c r="E216" i="1"/>
  <c r="G212" i="1"/>
  <c r="F212" i="1"/>
  <c r="E212" i="1"/>
  <c r="G209" i="1"/>
  <c r="G222" i="1" s="1"/>
  <c r="F209" i="1"/>
  <c r="E209" i="1"/>
  <c r="G204" i="1"/>
  <c r="F204" i="1"/>
  <c r="E204" i="1"/>
  <c r="G195" i="1"/>
  <c r="F195" i="1"/>
  <c r="E195" i="1"/>
  <c r="G192" i="1"/>
  <c r="F192" i="1"/>
  <c r="E192" i="1"/>
  <c r="G188" i="1"/>
  <c r="F188" i="1"/>
  <c r="E188" i="1"/>
  <c r="G184" i="1"/>
  <c r="F184" i="1"/>
  <c r="E184" i="1"/>
  <c r="G181" i="1"/>
  <c r="F181" i="1"/>
  <c r="E181" i="1"/>
  <c r="G178" i="1"/>
  <c r="F178" i="1"/>
  <c r="E178" i="1"/>
  <c r="G175" i="1"/>
  <c r="F175" i="1"/>
  <c r="E175" i="1"/>
  <c r="G165" i="1"/>
  <c r="F165" i="1"/>
  <c r="E165" i="1"/>
  <c r="G162" i="1"/>
  <c r="F162" i="1"/>
  <c r="E162" i="1"/>
  <c r="G158" i="1"/>
  <c r="F158" i="1"/>
  <c r="E158" i="1"/>
  <c r="G149" i="1"/>
  <c r="F149" i="1"/>
  <c r="E149" i="1"/>
  <c r="G146" i="1"/>
  <c r="F146" i="1"/>
  <c r="E146" i="1"/>
  <c r="G143" i="1"/>
  <c r="F143" i="1"/>
  <c r="E143" i="1"/>
  <c r="G138" i="1"/>
  <c r="F138" i="1"/>
  <c r="E138" i="1"/>
  <c r="G135" i="1"/>
  <c r="F135" i="1"/>
  <c r="E135" i="1"/>
  <c r="G129" i="1"/>
  <c r="F129" i="1"/>
  <c r="E129" i="1"/>
  <c r="G123" i="1"/>
  <c r="F123" i="1"/>
  <c r="E123" i="1"/>
  <c r="G120" i="1"/>
  <c r="F120" i="1"/>
  <c r="E120" i="1"/>
  <c r="G115" i="1"/>
  <c r="F115" i="1"/>
  <c r="E115" i="1"/>
  <c r="G112" i="1"/>
  <c r="F112" i="1"/>
  <c r="E112" i="1"/>
  <c r="G108" i="1"/>
  <c r="F108" i="1"/>
  <c r="E108" i="1"/>
  <c r="G104" i="1"/>
  <c r="F104" i="1"/>
  <c r="E104" i="1"/>
  <c r="G100" i="1"/>
  <c r="F100" i="1"/>
  <c r="E100" i="1"/>
  <c r="G96" i="1"/>
  <c r="F96" i="1"/>
  <c r="E96" i="1"/>
  <c r="G93" i="1"/>
  <c r="F93" i="1"/>
  <c r="E93" i="1"/>
  <c r="G89" i="1"/>
  <c r="F89" i="1"/>
  <c r="E89" i="1"/>
  <c r="G85" i="1"/>
  <c r="F85" i="1"/>
  <c r="E85" i="1"/>
  <c r="G81" i="1"/>
  <c r="F81" i="1"/>
  <c r="E81" i="1"/>
  <c r="G76" i="1"/>
  <c r="F76" i="1"/>
  <c r="E76" i="1"/>
  <c r="G73" i="1"/>
  <c r="F73" i="1"/>
  <c r="E73" i="1"/>
  <c r="G70" i="1"/>
  <c r="F70" i="1"/>
  <c r="E70" i="1"/>
  <c r="G66" i="1"/>
  <c r="F66" i="1"/>
  <c r="E66" i="1"/>
  <c r="G62" i="1"/>
  <c r="F62" i="1"/>
  <c r="E62" i="1"/>
  <c r="G58" i="1"/>
  <c r="F58" i="1"/>
  <c r="E58" i="1"/>
  <c r="G54" i="1"/>
  <c r="F54" i="1"/>
  <c r="E54" i="1"/>
  <c r="G51" i="1"/>
  <c r="F51" i="1"/>
  <c r="E51" i="1"/>
  <c r="G48" i="1"/>
  <c r="F48" i="1"/>
  <c r="E48" i="1"/>
  <c r="G45" i="1"/>
  <c r="F45" i="1"/>
  <c r="E45" i="1"/>
  <c r="G42" i="1"/>
  <c r="F42" i="1"/>
  <c r="E42" i="1"/>
  <c r="G36" i="1"/>
  <c r="F36" i="1"/>
  <c r="E36" i="1"/>
  <c r="G33" i="1"/>
  <c r="G37" i="1" s="1"/>
  <c r="F33" i="1"/>
  <c r="F37" i="1" s="1"/>
  <c r="E33" i="1"/>
  <c r="E37" i="1" s="1"/>
  <c r="G25" i="1"/>
  <c r="G26" i="1" s="1"/>
  <c r="F25" i="1"/>
  <c r="F26" i="1" s="1"/>
  <c r="E25" i="1"/>
  <c r="E26" i="1" s="1"/>
  <c r="G20" i="1"/>
  <c r="F20" i="1"/>
  <c r="E20" i="1"/>
  <c r="E21" i="1" s="1"/>
  <c r="G17" i="1"/>
  <c r="F17" i="1"/>
  <c r="E17" i="1"/>
  <c r="G11" i="1"/>
  <c r="G12" i="1" s="1"/>
  <c r="F11" i="1"/>
  <c r="F12" i="1" s="1"/>
  <c r="E11" i="1"/>
  <c r="E498" i="1" l="1"/>
  <c r="E630" i="1"/>
  <c r="F630" i="1"/>
  <c r="E438" i="1"/>
  <c r="F77" i="1"/>
  <c r="E77" i="1"/>
  <c r="E124" i="1"/>
  <c r="F222" i="1"/>
  <c r="E295" i="1"/>
  <c r="E467" i="1"/>
  <c r="G77" i="1"/>
  <c r="F498" i="1"/>
  <c r="E952" i="1"/>
  <c r="G124" i="1"/>
  <c r="E325" i="1"/>
  <c r="G498" i="1"/>
  <c r="E540" i="1"/>
  <c r="G630" i="1"/>
  <c r="E668" i="1"/>
  <c r="F325" i="1"/>
  <c r="F412" i="1"/>
  <c r="F467" i="1"/>
  <c r="F540" i="1"/>
  <c r="E583" i="1"/>
  <c r="F668" i="1"/>
  <c r="E205" i="1"/>
  <c r="F249" i="1"/>
  <c r="G325" i="1"/>
  <c r="G412" i="1"/>
  <c r="E412" i="1"/>
  <c r="G467" i="1"/>
  <c r="G540" i="1"/>
  <c r="F583" i="1"/>
  <c r="F607" i="1"/>
  <c r="G668" i="1"/>
  <c r="F124" i="1"/>
  <c r="F205" i="1"/>
  <c r="G249" i="1"/>
  <c r="F438" i="1"/>
  <c r="G583" i="1"/>
  <c r="G607" i="1"/>
  <c r="G952" i="1"/>
  <c r="F21" i="1"/>
  <c r="G205" i="1"/>
  <c r="E249" i="1"/>
  <c r="F295" i="1"/>
  <c r="G438" i="1"/>
  <c r="E607" i="1"/>
  <c r="E866" i="1"/>
  <c r="G21" i="1"/>
  <c r="E222" i="1"/>
  <c r="G295" i="1"/>
  <c r="G704" i="1"/>
  <c r="F866" i="1"/>
  <c r="G978" i="1"/>
  <c r="G866" i="1"/>
  <c r="E978" i="1"/>
  <c r="F952" i="1"/>
  <c r="F978" i="1"/>
  <c r="E704" i="1"/>
  <c r="E12" i="1"/>
  <c r="E684" i="1"/>
  <c r="F704" i="1"/>
  <c r="F669" i="1" l="1"/>
  <c r="F987" i="1" s="1"/>
  <c r="G669" i="1"/>
  <c r="E669" i="1"/>
  <c r="E987" i="1" s="1"/>
  <c r="G987" i="1"/>
</calcChain>
</file>

<file path=xl/sharedStrings.xml><?xml version="1.0" encoding="utf-8"?>
<sst xmlns="http://schemas.openxmlformats.org/spreadsheetml/2006/main" count="1207" uniqueCount="835">
  <si>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</si>
  <si>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</si>
  <si>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</si>
  <si>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</si>
  <si>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</si>
  <si>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</si>
  <si>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</si>
  <si>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</si>
  <si>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</si>
  <si>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</si>
  <si>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</si>
  <si>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</si>
  <si>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</si>
  <si>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</si>
  <si>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</si>
  <si>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</si>
  <si>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</si>
  <si>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</si>
  <si>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</si>
  <si>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</si>
  <si>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</si>
  <si>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</si>
  <si>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</si>
  <si>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</si>
  <si>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</si>
  <si>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</si>
  <si>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</si>
  <si>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</si>
  <si>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</si>
  <si>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</si>
  <si>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</si>
  <si>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</si>
  <si>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</si>
  <si>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Utenriksdepartementets administrasjon av utviklingshjelpen:</t>
  </si>
  <si>
    <t>Valutagevinst (agio)</t>
  </si>
  <si>
    <t>Sum kap 3140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</si>
  <si>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</si>
  <si>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</si>
  <si>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</si>
  <si>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</si>
  <si>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</si>
  <si>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</si>
  <si>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</si>
  <si>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</si>
  <si>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</si>
  <si>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</si>
  <si>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</si>
  <si>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</si>
  <si>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</si>
  <si>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</si>
  <si>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</si>
  <si>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</si>
  <si>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</si>
  <si>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</si>
  <si>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</si>
  <si>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</si>
  <si>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</si>
  <si>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</si>
  <si>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</si>
  <si>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</si>
  <si>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</si>
  <si>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</si>
  <si>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</si>
  <si>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</si>
  <si>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</si>
  <si>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</si>
  <si>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</si>
  <si>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</si>
  <si>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</si>
  <si>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</si>
  <si>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</si>
  <si>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</si>
  <si>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</si>
  <si>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</si>
  <si>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</si>
  <si>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</si>
  <si>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</si>
  <si>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</si>
  <si>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</si>
  <si>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</si>
  <si>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</si>
  <si>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</si>
  <si>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</si>
  <si>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</si>
  <si>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</si>
  <si>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</si>
  <si>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</si>
  <si>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</si>
  <si>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</si>
  <si>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</si>
  <si>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</si>
  <si>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</si>
  <si>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</si>
  <si>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</si>
  <si>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</si>
  <si>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</si>
  <si>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</si>
  <si>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</si>
  <si>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</si>
  <si>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</si>
  <si>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</si>
  <si>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</si>
  <si>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</si>
  <si>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</si>
  <si>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</si>
  <si>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</si>
  <si>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</si>
  <si>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</si>
  <si>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</si>
  <si>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</si>
  <si>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</si>
  <si>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</si>
  <si>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</si>
  <si>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</si>
  <si>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</si>
  <si>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</si>
  <si>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</si>
  <si>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</si>
  <si>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</si>
  <si>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</si>
  <si>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</si>
  <si>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våpen</t>
  </si>
  <si>
    <t>Refusjoner mv.</t>
  </si>
  <si>
    <t>Gebyr - vaktselskap og etterkontroll av deaktiverte skytevåpen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</si>
  <si>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</si>
  <si>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</si>
  <si>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</si>
  <si>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</si>
  <si>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</si>
  <si>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</si>
  <si>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</si>
  <si>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</si>
  <si>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</si>
  <si>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</si>
  <si>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</si>
  <si>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</si>
  <si>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</si>
  <si>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</si>
  <si>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</si>
  <si>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</si>
  <si>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</si>
  <si>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</si>
  <si>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</si>
  <si>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</si>
  <si>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</si>
  <si>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</si>
  <si>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</si>
  <si>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</si>
  <si>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</si>
  <si>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</si>
  <si>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</si>
  <si>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</si>
  <si>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</si>
  <si>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</si>
  <si>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</si>
  <si>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</si>
  <si>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</si>
  <si>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</si>
  <si>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</si>
  <si>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</si>
  <si>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</si>
  <si>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</si>
  <si>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</si>
  <si>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</si>
  <si>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</si>
  <si>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</si>
  <si>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</si>
  <si>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</si>
  <si>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</si>
  <si>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</si>
  <si>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</si>
  <si>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</si>
  <si>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</si>
  <si>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</si>
  <si>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</si>
  <si>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</si>
  <si>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</si>
  <si>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</si>
  <si>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</si>
  <si>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</si>
  <si>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</si>
  <si>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</si>
  <si>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</si>
  <si>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</si>
  <si>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</si>
  <si>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</si>
  <si>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</si>
  <si>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</si>
  <si>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</si>
  <si>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</si>
  <si>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</si>
  <si>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</si>
  <si>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</si>
  <si>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</si>
  <si>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</si>
  <si>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</si>
  <si>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</si>
  <si>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</si>
  <si>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</si>
  <si>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</si>
  <si>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</si>
  <si>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</si>
  <si>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</si>
  <si>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</si>
  <si>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</si>
  <si>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</si>
  <si>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</si>
  <si>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</si>
  <si>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</si>
  <si>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</si>
  <si>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</si>
  <si>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</si>
  <si>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</si>
  <si>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</si>
  <si>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</si>
  <si>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</si>
  <si>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</si>
  <si>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</si>
  <si>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</si>
  <si>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</si>
  <si>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</si>
  <si>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</si>
  <si>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</si>
  <si>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</si>
  <si>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</si>
  <si>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</si>
  <si>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</si>
  <si>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</si>
  <si>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</si>
  <si>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</si>
  <si>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</si>
  <si>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</si>
  <si>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</si>
  <si>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</si>
  <si>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</si>
  <si>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</si>
  <si>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</si>
  <si>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</si>
  <si>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</si>
  <si>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</si>
  <si>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</si>
  <si>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</si>
  <si>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</si>
  <si>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</si>
  <si>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</si>
  <si>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</si>
  <si>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</si>
  <si>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</si>
  <si>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</si>
  <si>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</si>
  <si>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</si>
  <si>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</si>
  <si>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</si>
  <si>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</si>
  <si>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</si>
  <si>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</si>
  <si>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</si>
  <si>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</si>
  <si>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</si>
  <si>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</si>
  <si>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</si>
  <si>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</si>
  <si>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</si>
  <si>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</si>
  <si>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</si>
  <si>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</si>
  <si>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</si>
  <si>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</si>
  <si>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</si>
  <si>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</si>
  <si>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</si>
  <si>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</si>
  <si>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</si>
  <si>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</si>
  <si>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</si>
  <si>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</si>
  <si>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</si>
  <si>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</si>
  <si>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</si>
  <si>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</si>
  <si>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</si>
  <si>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</si>
  <si>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</si>
  <si>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</si>
  <si>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</si>
  <si>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</si>
  <si>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</si>
  <si>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Overtredelsesgebyr og tvangsmulkt</t>
  </si>
  <si>
    <t>Sum kap 3906</t>
  </si>
  <si>
    <t>Institutt for energiteknikk:</t>
  </si>
  <si>
    <t>Renter</t>
  </si>
  <si>
    <t>Sum kap 3908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</si>
  <si>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</si>
  <si>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</si>
  <si>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</si>
  <si>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</si>
  <si>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</si>
  <si>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</si>
  <si>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</si>
  <si>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</si>
  <si>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</si>
  <si>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</si>
  <si>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</si>
  <si>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</si>
  <si>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</si>
  <si>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</si>
  <si>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</si>
  <si>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</si>
  <si>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</si>
  <si>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</si>
  <si>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</si>
  <si>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</si>
  <si>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</si>
  <si>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</si>
  <si>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</si>
  <si>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Sum kap 3923</t>
  </si>
  <si>
    <t>Havforskningsinstituttet, forskningsfartøy:</t>
  </si>
  <si>
    <t>Sum kap 3926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</si>
  <si>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</si>
  <si>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</si>
  <si>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</si>
  <si>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</si>
  <si>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</si>
  <si>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</si>
  <si>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</si>
  <si>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Internasjonaliseringstiltak:</t>
  </si>
  <si>
    <t>Tilbakebetaling av støtte ved kapitalvareeksport</t>
  </si>
  <si>
    <t>Sum kap 3940</t>
  </si>
  <si>
    <t>Forvaltning av statlig eierskap:</t>
  </si>
  <si>
    <t>Salg av aksjer</t>
  </si>
  <si>
    <t>Sum kap 3950</t>
  </si>
  <si>
    <t>Store Norske Spitsbergen Kulkompani AS:</t>
  </si>
  <si>
    <t>Avdrag</t>
  </si>
  <si>
    <t>Sum kap 3951</t>
  </si>
  <si>
    <t>Investinor AS:</t>
  </si>
  <si>
    <t>Tilbakeført kapital, pre-såkornfond m.m.</t>
  </si>
  <si>
    <t>Tilbakeført kapital, såkornfond</t>
  </si>
  <si>
    <t>Sum kap 3952</t>
  </si>
  <si>
    <t>Equinor ASA:</t>
  </si>
  <si>
    <t>Sum kap 3955</t>
  </si>
  <si>
    <t>Sum Nærings- og fiskeridepartementet</t>
  </si>
  <si>
    <t>Landbruks- og matdepartementet</t>
  </si>
  <si>
    <t>Landbruks- og matdepartementet:</t>
  </si>
  <si>
    <t>Refusjoner m.m.</t>
  </si>
  <si>
    <t>Salg av eiendom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</si>
  <si>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</si>
  <si>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</si>
  <si>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</si>
  <si>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</si>
  <si>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</si>
  <si>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</si>
  <si>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</si>
  <si>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</si>
  <si>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</si>
  <si>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</si>
  <si>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</si>
  <si>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</si>
  <si>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</si>
  <si>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</si>
  <si>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</si>
  <si>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</si>
  <si>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</si>
  <si>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</si>
  <si>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</si>
  <si>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Avdrag på lån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</si>
  <si>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</si>
  <si>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</si>
  <si>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</si>
  <si>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</si>
  <si>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</si>
  <si>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Overtredelsesgebyr for utslipp fra nye kjøretøy</t>
  </si>
  <si>
    <t>Sum kap 4300</t>
  </si>
  <si>
    <t>Avinor AS:</t>
  </si>
  <si>
    <t>Sum kap 4312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</si>
  <si>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</si>
  <si>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</si>
  <si>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</si>
  <si>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</si>
  <si>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</si>
  <si>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</si>
  <si>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</si>
  <si>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</si>
  <si>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</si>
  <si>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</si>
  <si>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Tilbakebetaling av kjøp av sjøtransporttjenester på strekningen Bergen-Kirkenes</t>
  </si>
  <si>
    <t>Sum kap 4330</t>
  </si>
  <si>
    <t>Jernbanedirektoratet:</t>
  </si>
  <si>
    <t>Sum kap 4352</t>
  </si>
  <si>
    <t>Statens jernbanetilsyn:</t>
  </si>
  <si>
    <t>Gebyrer for tilsyn med tau- og kabelbaner og fornøyelsesinnretninger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</si>
  <si>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</si>
  <si>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</si>
  <si>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</si>
  <si>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</si>
  <si>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</si>
  <si>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</si>
  <si>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</si>
  <si>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</t>
  </si>
  <si>
    <t>Gebyrer, statsforvalterembetenes miljøvernavdelinger</t>
  </si>
  <si>
    <t>Gebyrer, kvotesystemet</t>
  </si>
  <si>
    <t>Internasjonale oppdrag</t>
  </si>
  <si>
    <t>Salg av eiendom og innløsning av festetomter i statlig sikrede friluftslivsområder</t>
  </si>
  <si>
    <t>Overføringer fra andre statlige regnskaper</t>
  </si>
  <si>
    <t>Overføringer fra andre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</si>
  <si>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</si>
  <si>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</si>
  <si>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</si>
  <si>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</si>
  <si>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</si>
  <si>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</si>
  <si>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</si>
  <si>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</si>
  <si>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</si>
  <si>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</si>
  <si>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</si>
  <si>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</si>
  <si>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</si>
  <si>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</si>
  <si>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</si>
  <si>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</si>
  <si>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</si>
  <si>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</si>
  <si>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</si>
  <si>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Statsforvalterne:</t>
  </si>
  <si>
    <t>Sum kap 4520</t>
  </si>
  <si>
    <t>Eiendommer til kongelige formål:</t>
  </si>
  <si>
    <t>Sum kap 4531</t>
  </si>
  <si>
    <t>Eiendommer utenfor husleieordningen:</t>
  </si>
  <si>
    <t>Sum kap 4533</t>
  </si>
  <si>
    <t>Digitaliseringsdirektoratet:</t>
  </si>
  <si>
    <t>Tilsyn for universell utforming av IKT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</si>
  <si>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</si>
  <si>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</si>
  <si>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</si>
  <si>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</si>
  <si>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</si>
  <si>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</si>
  <si>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</si>
  <si>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</si>
  <si>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Datatilsynet:</t>
  </si>
  <si>
    <t>Sum kap 4550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</si>
  <si>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</si>
  <si>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</si>
  <si>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</si>
  <si>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</si>
  <si>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</si>
  <si>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</si>
  <si>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</si>
  <si>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</si>
  <si>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</si>
  <si>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</si>
  <si>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</si>
  <si>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</si>
  <si>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</si>
  <si>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</si>
  <si>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</si>
  <si>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</si>
  <si>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</si>
  <si>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</si>
  <si>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</si>
  <si>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</si>
  <si>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</si>
  <si>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</si>
  <si>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</si>
  <si>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</si>
  <si>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</si>
  <si>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</si>
  <si>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</si>
  <si>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</si>
  <si>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</si>
  <si>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</si>
  <si>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</si>
  <si>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</si>
  <si>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</si>
  <si>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</si>
  <si>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</si>
  <si>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</si>
  <si>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</si>
  <si>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Kompensasjon for inntektssvikt som følge av virusutbruddet:</t>
  </si>
  <si>
    <t>Tilskudd til støtteberettigete virksomheter - tilbakebetaling</t>
  </si>
  <si>
    <t>Lønnsstøtte til foretak rammet av smitteverntiltak - tilbakebetaling</t>
  </si>
  <si>
    <t>Sum kap 4634</t>
  </si>
  <si>
    <t>Statlig garantiordning for lån til små og mellomstore bedrifter:</t>
  </si>
  <si>
    <t>Tilbakeføring av tapsavsetning for statlig garantiordning for lån til små og mellomstore bedrifter</t>
  </si>
  <si>
    <t>Sum kap 4645</t>
  </si>
  <si>
    <t>Sum Finansdepartementet</t>
  </si>
  <si>
    <t>Forsvarsdepartementet</t>
  </si>
  <si>
    <t>Forsvarsdepartementet:</t>
  </si>
  <si>
    <t>Driftsinntekter</t>
  </si>
  <si>
    <t>IKT-virksomhet, inntekter</t>
  </si>
  <si>
    <t>Sum kap 4700</t>
  </si>
  <si>
    <t>Forsvarsbygg og nybygg og nyanlegg:</t>
  </si>
  <si>
    <t>Sum kap 4710</t>
  </si>
  <si>
    <t>Forsvaret:</t>
  </si>
  <si>
    <t>Sum kap 4720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</si>
  <si>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</si>
  <si>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</si>
  <si>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</si>
  <si>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</si>
  <si>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</si>
  <si>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</si>
  <si>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</si>
  <si>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</si>
  <si>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</si>
  <si>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</si>
  <si>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</si>
  <si>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</si>
  <si>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</si>
  <si>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</si>
  <si>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</si>
  <si>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Salg av undersøkelsesmateriale</t>
  </si>
  <si>
    <t>Sum kap 4810</t>
  </si>
  <si>
    <t>Norges vassdrags- og energidirektorat:</t>
  </si>
  <si>
    <t>Salg av utstyr mv.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</si>
  <si>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</si>
  <si>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</si>
  <si>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</si>
  <si>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</si>
  <si>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</si>
  <si>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</si>
  <si>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</si>
  <si>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</si>
  <si>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</si>
  <si>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</si>
  <si>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</si>
  <si>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</si>
  <si>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</si>
  <si>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</si>
  <si>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</si>
  <si>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</si>
  <si>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</si>
  <si>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</si>
  <si>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Tilbakeføring av ubrukte tiltakspakkemidler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</si>
  <si>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</si>
  <si>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</si>
  <si>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</si>
  <si>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</si>
  <si>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</si>
  <si>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</si>
  <si>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</si>
  <si>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</si>
  <si>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</si>
  <si>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</si>
  <si>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lån til andre stater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</si>
  <si>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</si>
  <si>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</si>
  <si>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</si>
  <si>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</si>
  <si>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</si>
  <si>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</si>
  <si>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</si>
  <si>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</si>
  <si>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</si>
  <si>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</si>
  <si>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</si>
  <si>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</si>
  <si>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</si>
  <si>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</si>
  <si>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</si>
  <si>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</si>
  <si>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</si>
  <si>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</si>
  <si>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</si>
  <si>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</si>
  <si>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</si>
  <si>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</si>
  <si>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</si>
  <si>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risikoavlastningsordningen for garantier til Reisegarantifondet</t>
  </si>
  <si>
    <t>Tilbakeføring fra Eksfin av tidligere bevilget tapsavsetning</t>
  </si>
  <si>
    <t>Tilbakeføring av tapsavsetning under Luftfartsgarantiordningen</t>
  </si>
  <si>
    <t>Tilbakeføring av tapsavsetning for midlertidig lånegarantiordning for høye strømpriser</t>
  </si>
  <si>
    <t>Tilbakeføring fra avviklede garantiordninger</t>
  </si>
  <si>
    <t>Inntekter fra midlertidig lånegarantiordning ifm. høye strømpriser</t>
  </si>
  <si>
    <t>Garantiprovisjon</t>
  </si>
  <si>
    <t>Avdrag på lån knyttet til bruk av trekkfullmakt under Alminnelig garantiordning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</si>
  <si>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</si>
  <si>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</si>
  <si>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</si>
  <si>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</si>
  <si>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</si>
  <si>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</si>
  <si>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</si>
  <si>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</si>
  <si>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</si>
  <si>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</si>
  <si>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</si>
  <si>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</si>
  <si>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</si>
  <si>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</si>
  <si>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</si>
  <si>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</si>
  <si>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</si>
  <si>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</si>
  <si>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</si>
  <si>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</si>
  <si>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</si>
  <si>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</si>
  <si>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</si>
  <si>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</si>
  <si>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</si>
  <si>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</si>
  <si>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</si>
  <si>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</si>
  <si>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</si>
  <si>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</si>
  <si>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</si>
  <si>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</si>
  <si>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</si>
  <si>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</si>
  <si>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Tollinntekter:</t>
  </si>
  <si>
    <t>Toll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</si>
  <si>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</si>
  <si>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</si>
  <si>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</si>
  <si>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</si>
  <si>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</si>
  <si>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</si>
  <si>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</si>
  <si>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</si>
  <si>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tobakkvarer mv.:</t>
  </si>
  <si>
    <t>Avgift på tobakkvarer mv.</t>
  </si>
  <si>
    <t>Sum kap 5531</t>
  </si>
  <si>
    <t>Avgift på motorvogner mv.:</t>
  </si>
  <si>
    <t>Engangsavgift</t>
  </si>
  <si>
    <t>Trafikkforsikringsavgift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</si>
  <si>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</si>
  <si>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</si>
  <si>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</si>
  <si>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</si>
  <si>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</si>
  <si>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</si>
  <si>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</si>
  <si>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</si>
  <si>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kraftproduksjon:</t>
  </si>
  <si>
    <t>Avgift på kraftproduksjon</t>
  </si>
  <si>
    <t>Sum kap 5540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</si>
  <si>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</si>
  <si>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</si>
  <si>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</si>
  <si>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</si>
  <si>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</si>
  <si>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</si>
  <si>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</si>
  <si>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</si>
  <si>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</si>
  <si>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</si>
  <si>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forbrenning av avfall:</t>
  </si>
  <si>
    <t>Sum kap 5546</t>
  </si>
  <si>
    <t>Avgift på helse- og miljøskadelige kjemikalier:</t>
  </si>
  <si>
    <t>Trikloreten (TRI)</t>
  </si>
  <si>
    <t>Tetrakloreten (PER)</t>
  </si>
  <si>
    <t>Sum kap 5547</t>
  </si>
  <si>
    <t>Miljøavgift på visse klimagasser:</t>
  </si>
  <si>
    <t>Avgift på hydrofluorkarboner (HFK) og perfluorkarboner (PFK)</t>
  </si>
  <si>
    <t>Avgift på SF6</t>
  </si>
  <si>
    <t>Sum kap 5548</t>
  </si>
  <si>
    <t>Avgift på utslipp av NOX:</t>
  </si>
  <si>
    <t>Avgift på utslipp av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</si>
  <si>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</si>
  <si>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</si>
  <si>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</si>
  <si>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</si>
  <si>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</si>
  <si>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knyttet til andre undersjøiske naturforekomster enn petroleum</t>
  </si>
  <si>
    <t>Årsavgift knyttet til mineraler</t>
  </si>
  <si>
    <t>Sum kap 5551</t>
  </si>
  <si>
    <t>Avgift på produksjon av fisk:</t>
  </si>
  <si>
    <t>Avgift på produksjon av fisk</t>
  </si>
  <si>
    <t>Sum kap 5552</t>
  </si>
  <si>
    <t>Avgift på viltlevende marine ressurser:</t>
  </si>
  <si>
    <t>Avgift på viltlevende marine ressurser</t>
  </si>
  <si>
    <t>Sum kap 5553</t>
  </si>
  <si>
    <t>Avgift på landbasert vindkraft:</t>
  </si>
  <si>
    <t>Avgift på landbasert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</si>
  <si>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</si>
  <si>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</si>
  <si>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</si>
  <si>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</si>
  <si>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</si>
  <si>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</si>
  <si>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</si>
  <si>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</si>
  <si>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</si>
  <si>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</si>
  <si>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</si>
  <si>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</si>
  <si>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</si>
  <si>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</si>
  <si>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</si>
  <si>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</si>
  <si>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</si>
  <si>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</si>
  <si>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</si>
  <si>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</si>
  <si>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</si>
  <si>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</si>
  <si>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</si>
  <si>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</si>
  <si>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</si>
  <si>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</si>
  <si>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</si>
  <si>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</si>
  <si>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</si>
  <si>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</si>
  <si>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</si>
  <si>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</si>
  <si>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</si>
  <si>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</si>
  <si>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</si>
  <si>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</si>
  <si>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</si>
  <si>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</si>
  <si>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</si>
  <si>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</si>
  <si>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</si>
  <si>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</si>
  <si>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</si>
  <si>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</si>
  <si>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</si>
  <si>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Påslag på nettariffen til Klima- og energifondet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</si>
  <si>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</si>
  <si>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</si>
  <si>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</si>
  <si>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</si>
  <si>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</si>
  <si>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</si>
  <si>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</si>
  <si>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</si>
  <si>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</si>
  <si>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</si>
  <si>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</si>
  <si>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Sektoravgifter under Havindustritilsynet</t>
  </si>
  <si>
    <t>Sum kap 5582</t>
  </si>
  <si>
    <t>Særskilte avgifter mv. i bruk av frekvenser:</t>
  </si>
  <si>
    <t>Avgift på frekvenser mv.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</si>
  <si>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</si>
  <si>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</si>
  <si>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</si>
  <si>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</si>
  <si>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</si>
  <si>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</si>
  <si>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</si>
  <si>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</si>
  <si>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</si>
  <si>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</si>
  <si>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</si>
  <si>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</si>
  <si>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</si>
  <si>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</si>
  <si>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</si>
  <si>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</si>
  <si>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Renter av lån til andre stater</t>
  </si>
  <si>
    <t>Sum kap 5605</t>
  </si>
  <si>
    <t>Renter av boliglånsordningen i Statens pensjonskasse:</t>
  </si>
  <si>
    <t>Sum kap 5607</t>
  </si>
  <si>
    <t>Aksjer i Vygruppen AS:</t>
  </si>
  <si>
    <t>Utbytte</t>
  </si>
  <si>
    <t>Sum kap 5611</t>
  </si>
  <si>
    <t>Renter fra Store Norske Spitsbergen Kulkompani AS:</t>
  </si>
  <si>
    <t>Sum kap 5612</t>
  </si>
  <si>
    <t>Renter fra Siva SF:</t>
  </si>
  <si>
    <t>Sum kap 5613</t>
  </si>
  <si>
    <t>Renter under Eksportfinansiering Norge:</t>
  </si>
  <si>
    <t>Renter fra lån til Alminnelig garantiordning</t>
  </si>
  <si>
    <t>Renter fra Norwegian Air Shuttle ASA</t>
  </si>
  <si>
    <t>Sum kap 5614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</si>
  <si>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</si>
  <si>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</si>
  <si>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</si>
  <si>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</si>
  <si>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</si>
  <si>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</si>
  <si>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av lån til Avinor AS:</t>
  </si>
  <si>
    <t>Sum kap 5619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</si>
  <si>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</si>
  <si>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</si>
  <si>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</si>
  <si>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</si>
  <si>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</si>
  <si>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</si>
  <si>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</si>
  <si>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</si>
  <si>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</si>
  <si>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</si>
  <si>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</si>
  <si>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</si>
  <si>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</si>
  <si>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</si>
  <si>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</si>
  <si>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</si>
  <si>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</si>
  <si>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</si>
  <si>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</si>
  <si>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</si>
  <si>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Bane NOR SF - utbytte:</t>
  </si>
  <si>
    <t>Sum kap 5672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</si>
  <si>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</si>
  <si>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</si>
  <si>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</si>
  <si>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</si>
  <si>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</si>
  <si>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</si>
  <si>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</si>
  <si>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</si>
  <si>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</si>
  <si>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</si>
  <si>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</si>
  <si>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</si>
  <si>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</si>
  <si>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</si>
  <si>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</si>
  <si>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</si>
  <si>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</si>
  <si>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</si>
  <si>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</si>
  <si>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</si>
  <si>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</si>
  <si>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</si>
  <si>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</si>
  <si>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</si>
  <si>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</si>
  <si>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</si>
  <si>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</si>
  <si>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</si>
  <si>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</si>
  <si>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</si>
  <si>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</si>
  <si>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</si>
  <si>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</si>
  <si>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</si>
  <si>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</si>
  <si>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</si>
  <si>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</si>
  <si>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</si>
  <si>
    <t>Inntekter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</si>
</sst>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6A11-B1BE-4BB0-BE69-1C1FDA2DE07A}">
  <sheetPr>
    <pageSetUpPr fitToPage="1"/>
  </sheetPr>
  <dimension ref="A1:N987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2" t="s">
        <v>834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">
      <c r="C3" s="1"/>
      <c r="E3" s="1"/>
      <c r="G3" s="1"/>
      <c r="H3" s="1"/>
      <c r="I3" s="3"/>
      <c r="J3" s="3"/>
      <c r="K3" s="3"/>
      <c r="L3" s="3"/>
    </row>
    <row r="4" spans="1:14" x14ac:dyDescent="0.2">
      <c r="C4" s="4"/>
      <c r="D4" s="5"/>
      <c r="E4" s="1"/>
      <c r="F4" s="1"/>
      <c r="G4" s="1"/>
    </row>
    <row r="5" spans="1:14" ht="25.5" customHeight="1" x14ac:dyDescent="0.2">
      <c r="B5" s="1" t="s">
        <v>0</v>
      </c>
      <c r="C5" s="4" t="s">
        <v>1</v>
      </c>
      <c r="D5" s="6"/>
      <c r="E5" s="7" t="s">
        <v>2</v>
      </c>
      <c r="F5" s="7" t="s">
        <v>3</v>
      </c>
      <c r="G5" s="7" t="s">
        <v>4</v>
      </c>
    </row>
    <row r="6" spans="1:14" x14ac:dyDescent="0.2">
      <c r="B6" s="1"/>
      <c r="C6" s="4"/>
      <c r="D6" s="6"/>
      <c r="E6" s="1"/>
      <c r="F6" s="1"/>
      <c r="G6" s="1"/>
    </row>
    <row r="7" spans="1:14" ht="25.5" customHeight="1" x14ac:dyDescent="0.2">
      <c r="B7" s="1"/>
      <c r="C7" s="4"/>
      <c r="D7" s="8" t="s">
        <v>5</v>
      </c>
      <c r="E7" s="1"/>
      <c r="F7" s="1"/>
      <c r="G7" s="1"/>
    </row>
    <row r="8" spans="1:14" ht="27" customHeight="1" x14ac:dyDescent="0.25">
      <c r="B8" s="1"/>
      <c r="C8" s="4"/>
      <c r="D8" s="9" t="s">
        <v>6</v>
      </c>
      <c r="E8" s="1"/>
      <c r="F8" s="1"/>
      <c r="G8" s="1"/>
    </row>
    <row r="9" spans="1:14" ht="14.25" customHeight="1" x14ac:dyDescent="0.2">
      <c r="B9" s="10">
        <v>3024</v>
      </c>
      <c r="C9" s="4"/>
      <c r="D9" s="11" t="s">
        <v>7</v>
      </c>
      <c r="E9" s="1"/>
      <c r="F9" s="1"/>
      <c r="G9" s="1"/>
    </row>
    <row r="10" spans="1:14" x14ac:dyDescent="0.2">
      <c r="C10" s="4">
        <v>1</v>
      </c>
      <c r="D10" s="5" t="s">
        <v>8</v>
      </c>
      <c r="E10" s="12">
        <v>22237</v>
      </c>
      <c r="F10" s="12">
        <v>17179.078730000001</v>
      </c>
      <c r="G10" s="12">
        <v>-5057.9212699999998</v>
      </c>
    </row>
    <row r="11" spans="1:14" ht="15" customHeight="1" x14ac:dyDescent="0.2">
      <c r="C11" s="13" t="s">
        <v>9</v>
      </c>
      <c r="D11" s="14" t="s">
        <v>10</v>
      </c>
      <c r="E11" s="15">
        <f>SUBTOTAL(9,E10:E10)</f>
        <v>22237</v>
      </c>
      <c r="F11" s="15">
        <f>SUBTOTAL(9,F10:F10)</f>
        <v>17179.078730000001</v>
      </c>
      <c r="G11" s="15">
        <f>SUBTOTAL(9,G10:G10)</f>
        <v>-5057.9212699999998</v>
      </c>
    </row>
    <row r="12" spans="1:14" ht="15" customHeight="1" x14ac:dyDescent="0.2">
      <c r="B12" s="4"/>
      <c r="C12" s="16"/>
      <c r="D12" s="14" t="s">
        <v>11</v>
      </c>
      <c r="E12" s="17">
        <f>SUBTOTAL(9,E9:E11)</f>
        <v>22237</v>
      </c>
      <c r="F12" s="17">
        <f>SUBTOTAL(9,F9:F11)</f>
        <v>17179.078730000001</v>
      </c>
      <c r="G12" s="17">
        <f>SUBTOTAL(9,G9:G11)</f>
        <v>-5057.9212699999998</v>
      </c>
    </row>
    <row r="13" spans="1:14" ht="27" customHeight="1" x14ac:dyDescent="0.25">
      <c r="B13" s="1"/>
      <c r="C13" s="4"/>
      <c r="D13" s="9" t="s">
        <v>12</v>
      </c>
      <c r="E13" s="1"/>
      <c r="F13" s="1"/>
      <c r="G13" s="1"/>
    </row>
    <row r="14" spans="1:14" ht="14.25" customHeight="1" x14ac:dyDescent="0.2">
      <c r="B14" s="10">
        <v>3041</v>
      </c>
      <c r="C14" s="4"/>
      <c r="D14" s="11" t="s">
        <v>13</v>
      </c>
      <c r="E14" s="1"/>
      <c r="F14" s="1"/>
      <c r="G14" s="1"/>
    </row>
    <row r="15" spans="1:14" x14ac:dyDescent="0.2">
      <c r="C15" s="4">
        <v>1</v>
      </c>
      <c r="D15" s="5" t="s">
        <v>14</v>
      </c>
      <c r="E15" s="12">
        <v>5000</v>
      </c>
      <c r="F15" s="12">
        <v>4976.0840799999996</v>
      </c>
      <c r="G15" s="12">
        <v>-23.91592</v>
      </c>
    </row>
    <row r="16" spans="1:14" x14ac:dyDescent="0.2">
      <c r="C16" s="4">
        <v>3</v>
      </c>
      <c r="D16" s="5" t="s">
        <v>15</v>
      </c>
      <c r="E16" s="12">
        <v>2300</v>
      </c>
      <c r="F16" s="12">
        <v>3158.9789999999998</v>
      </c>
      <c r="G16" s="12">
        <v>858.97900000000004</v>
      </c>
    </row>
    <row r="17" spans="2:7" ht="15" customHeight="1" x14ac:dyDescent="0.2">
      <c r="C17" s="13" t="s">
        <v>9</v>
      </c>
      <c r="D17" s="14" t="s">
        <v>16</v>
      </c>
      <c r="E17" s="15">
        <f>SUBTOTAL(9,E15:E16)</f>
        <v>7300</v>
      </c>
      <c r="F17" s="15">
        <f>SUBTOTAL(9,F15:F16)</f>
        <v>8135.0630799999999</v>
      </c>
      <c r="G17" s="15">
        <f>SUBTOTAL(9,G15:G16)</f>
        <v>835.06308000000001</v>
      </c>
    </row>
    <row r="18" spans="2:7" ht="14.25" customHeight="1" x14ac:dyDescent="0.2">
      <c r="B18" s="10">
        <v>3051</v>
      </c>
      <c r="C18" s="4"/>
      <c r="D18" s="11" t="s">
        <v>17</v>
      </c>
      <c r="E18" s="1"/>
      <c r="F18" s="1"/>
      <c r="G18" s="1"/>
    </row>
    <row r="19" spans="2:7" x14ac:dyDescent="0.2">
      <c r="C19" s="4">
        <v>2</v>
      </c>
      <c r="D19" s="5" t="s">
        <v>18</v>
      </c>
      <c r="E19" s="12">
        <v>300</v>
      </c>
      <c r="F19" s="12">
        <v>814.28390000000002</v>
      </c>
      <c r="G19" s="12">
        <v>514.28390000000002</v>
      </c>
    </row>
    <row r="20" spans="2:7" ht="15" customHeight="1" x14ac:dyDescent="0.2">
      <c r="C20" s="13" t="s">
        <v>9</v>
      </c>
      <c r="D20" s="14" t="s">
        <v>19</v>
      </c>
      <c r="E20" s="15">
        <f>SUBTOTAL(9,E19:E19)</f>
        <v>300</v>
      </c>
      <c r="F20" s="15">
        <f>SUBTOTAL(9,F19:F19)</f>
        <v>814.28390000000002</v>
      </c>
      <c r="G20" s="15">
        <f>SUBTOTAL(9,G19:G19)</f>
        <v>514.28390000000002</v>
      </c>
    </row>
    <row r="21" spans="2:7" ht="15" customHeight="1" x14ac:dyDescent="0.2">
      <c r="B21" s="4"/>
      <c r="C21" s="16"/>
      <c r="D21" s="14" t="s">
        <v>20</v>
      </c>
      <c r="E21" s="17">
        <f>SUBTOTAL(9,E14:E20)</f>
        <v>7600</v>
      </c>
      <c r="F21" s="17">
        <f>SUBTOTAL(9,F14:F20)</f>
        <v>8949.3469800000003</v>
      </c>
      <c r="G21" s="17">
        <f>SUBTOTAL(9,G14:G20)</f>
        <v>1349.34698</v>
      </c>
    </row>
    <row r="22" spans="2:7" ht="27" customHeight="1" x14ac:dyDescent="0.25">
      <c r="B22" s="1"/>
      <c r="C22" s="4"/>
      <c r="D22" s="9" t="s">
        <v>21</v>
      </c>
      <c r="E22" s="1"/>
      <c r="F22" s="1"/>
      <c r="G22" s="1"/>
    </row>
    <row r="23" spans="2:7" ht="14.25" customHeight="1" x14ac:dyDescent="0.2">
      <c r="B23" s="10">
        <v>3061</v>
      </c>
      <c r="C23" s="4"/>
      <c r="D23" s="11" t="s">
        <v>22</v>
      </c>
      <c r="E23" s="1"/>
      <c r="F23" s="1"/>
      <c r="G23" s="1"/>
    </row>
    <row r="24" spans="2:7" x14ac:dyDescent="0.2">
      <c r="C24" s="4">
        <v>3</v>
      </c>
      <c r="D24" s="5" t="s">
        <v>23</v>
      </c>
      <c r="E24" s="12">
        <v>0</v>
      </c>
      <c r="F24" s="12">
        <v>171.9</v>
      </c>
      <c r="G24" s="12">
        <v>171.9</v>
      </c>
    </row>
    <row r="25" spans="2:7" ht="15" customHeight="1" x14ac:dyDescent="0.2">
      <c r="C25" s="13" t="s">
        <v>9</v>
      </c>
      <c r="D25" s="14" t="s">
        <v>24</v>
      </c>
      <c r="E25" s="15">
        <f>SUBTOTAL(9,E24:E24)</f>
        <v>0</v>
      </c>
      <c r="F25" s="15">
        <f>SUBTOTAL(9,F24:F24)</f>
        <v>171.9</v>
      </c>
      <c r="G25" s="15">
        <f>SUBTOTAL(9,G24:G24)</f>
        <v>171.9</v>
      </c>
    </row>
    <row r="26" spans="2:7" ht="15" customHeight="1" x14ac:dyDescent="0.2">
      <c r="B26" s="4"/>
      <c r="C26" s="16"/>
      <c r="D26" s="14" t="s">
        <v>25</v>
      </c>
      <c r="E26" s="17">
        <f>SUBTOTAL(9,E23:E25)</f>
        <v>0</v>
      </c>
      <c r="F26" s="17">
        <f>SUBTOTAL(9,F23:F25)</f>
        <v>171.9</v>
      </c>
      <c r="G26" s="17">
        <f>SUBTOTAL(9,G23:G25)</f>
        <v>171.9</v>
      </c>
    </row>
    <row r="27" spans="2:7" ht="27" customHeight="1" x14ac:dyDescent="0.25">
      <c r="B27" s="1"/>
      <c r="C27" s="4"/>
      <c r="D27" s="9" t="s">
        <v>26</v>
      </c>
      <c r="E27" s="1"/>
      <c r="F27" s="1"/>
      <c r="G27" s="1"/>
    </row>
    <row r="28" spans="2:7" ht="14.25" customHeight="1" x14ac:dyDescent="0.2">
      <c r="B28" s="10">
        <v>3100</v>
      </c>
      <c r="C28" s="4"/>
      <c r="D28" s="11" t="s">
        <v>27</v>
      </c>
      <c r="E28" s="1"/>
      <c r="F28" s="1"/>
      <c r="G28" s="1"/>
    </row>
    <row r="29" spans="2:7" x14ac:dyDescent="0.2">
      <c r="C29" s="4">
        <v>1</v>
      </c>
      <c r="D29" s="5" t="s">
        <v>28</v>
      </c>
      <c r="E29" s="12">
        <v>31007</v>
      </c>
      <c r="F29" s="12">
        <v>17737.37081</v>
      </c>
      <c r="G29" s="12">
        <v>-13269.62919</v>
      </c>
    </row>
    <row r="30" spans="2:7" x14ac:dyDescent="0.2">
      <c r="C30" s="4">
        <v>2</v>
      </c>
      <c r="D30" s="5" t="s">
        <v>29</v>
      </c>
      <c r="E30" s="12">
        <v>223366</v>
      </c>
      <c r="F30" s="12">
        <v>198166.87023999999</v>
      </c>
      <c r="G30" s="12">
        <v>-25199.12976</v>
      </c>
    </row>
    <row r="31" spans="2:7" x14ac:dyDescent="0.2">
      <c r="C31" s="4">
        <v>5</v>
      </c>
      <c r="D31" s="5" t="s">
        <v>30</v>
      </c>
      <c r="E31" s="12">
        <v>45040</v>
      </c>
      <c r="F31" s="12">
        <v>36545.452550000002</v>
      </c>
      <c r="G31" s="12">
        <v>-8494.54745</v>
      </c>
    </row>
    <row r="32" spans="2:7" x14ac:dyDescent="0.2">
      <c r="C32" s="4">
        <v>90</v>
      </c>
      <c r="D32" s="5" t="s">
        <v>31</v>
      </c>
      <c r="E32" s="12">
        <v>450</v>
      </c>
      <c r="F32" s="12">
        <v>2018.63042</v>
      </c>
      <c r="G32" s="12">
        <v>1568.63042</v>
      </c>
    </row>
    <row r="33" spans="2:7" ht="15" customHeight="1" x14ac:dyDescent="0.2">
      <c r="C33" s="13" t="s">
        <v>9</v>
      </c>
      <c r="D33" s="14" t="s">
        <v>32</v>
      </c>
      <c r="E33" s="15">
        <f>SUBTOTAL(9,E29:E32)</f>
        <v>299863</v>
      </c>
      <c r="F33" s="15">
        <f>SUBTOTAL(9,F29:F32)</f>
        <v>254468.32402</v>
      </c>
      <c r="G33" s="15">
        <f>SUBTOTAL(9,G29:G32)</f>
        <v>-45394.67598</v>
      </c>
    </row>
    <row r="34" spans="2:7" ht="14.25" customHeight="1" x14ac:dyDescent="0.2">
      <c r="B34" s="10">
        <v>3140</v>
      </c>
      <c r="C34" s="4"/>
      <c r="D34" s="11" t="s">
        <v>33</v>
      </c>
      <c r="E34" s="1"/>
      <c r="F34" s="1"/>
      <c r="G34" s="1"/>
    </row>
    <row r="35" spans="2:7" x14ac:dyDescent="0.2">
      <c r="C35" s="4">
        <v>89</v>
      </c>
      <c r="D35" s="5" t="s">
        <v>34</v>
      </c>
      <c r="E35" s="12">
        <v>0</v>
      </c>
      <c r="F35" s="12">
        <v>24.186520000000002</v>
      </c>
      <c r="G35" s="12">
        <v>24.186520000000002</v>
      </c>
    </row>
    <row r="36" spans="2:7" ht="15" customHeight="1" x14ac:dyDescent="0.2">
      <c r="C36" s="13" t="s">
        <v>9</v>
      </c>
      <c r="D36" s="14" t="s">
        <v>35</v>
      </c>
      <c r="E36" s="15">
        <f>SUBTOTAL(9,E35:E35)</f>
        <v>0</v>
      </c>
      <c r="F36" s="15">
        <f>SUBTOTAL(9,F35:F35)</f>
        <v>24.186520000000002</v>
      </c>
      <c r="G36" s="15">
        <f>SUBTOTAL(9,G35:G35)</f>
        <v>24.186520000000002</v>
      </c>
    </row>
    <row r="37" spans="2:7" ht="15" customHeight="1" x14ac:dyDescent="0.2">
      <c r="B37" s="4"/>
      <c r="C37" s="16"/>
      <c r="D37" s="14" t="s">
        <v>36</v>
      </c>
      <c r="E37" s="17">
        <f>SUBTOTAL(9,E28:E36)</f>
        <v>299863</v>
      </c>
      <c r="F37" s="17">
        <f>SUBTOTAL(9,F28:F36)</f>
        <v>254492.51053999999</v>
      </c>
      <c r="G37" s="17">
        <f>SUBTOTAL(9,G28:G36)</f>
        <v>-45370.489459999997</v>
      </c>
    </row>
    <row r="38" spans="2:7" ht="27" customHeight="1" x14ac:dyDescent="0.25">
      <c r="B38" s="1"/>
      <c r="C38" s="4"/>
      <c r="D38" s="9" t="s">
        <v>37</v>
      </c>
      <c r="E38" s="1"/>
      <c r="F38" s="1"/>
      <c r="G38" s="1"/>
    </row>
    <row r="39" spans="2:7" ht="14.25" customHeight="1" x14ac:dyDescent="0.2">
      <c r="B39" s="10">
        <v>3200</v>
      </c>
      <c r="C39" s="4"/>
      <c r="D39" s="11" t="s">
        <v>38</v>
      </c>
      <c r="E39" s="1"/>
      <c r="F39" s="1"/>
      <c r="G39" s="1"/>
    </row>
    <row r="40" spans="2:7" x14ac:dyDescent="0.2">
      <c r="C40" s="4">
        <v>2</v>
      </c>
      <c r="D40" s="5" t="s">
        <v>39</v>
      </c>
      <c r="E40" s="12">
        <v>0</v>
      </c>
      <c r="F40" s="12">
        <v>60.848999999999997</v>
      </c>
      <c r="G40" s="12">
        <v>60.848999999999997</v>
      </c>
    </row>
    <row r="41" spans="2:7" x14ac:dyDescent="0.2">
      <c r="C41" s="4">
        <v>3</v>
      </c>
      <c r="D41" s="5" t="s">
        <v>40</v>
      </c>
      <c r="E41" s="12">
        <v>3700</v>
      </c>
      <c r="F41" s="12">
        <v>1347.0719999999999</v>
      </c>
      <c r="G41" s="12">
        <v>-2352.9279999999999</v>
      </c>
    </row>
    <row r="42" spans="2:7" ht="15" customHeight="1" x14ac:dyDescent="0.2">
      <c r="C42" s="13" t="s">
        <v>9</v>
      </c>
      <c r="D42" s="14" t="s">
        <v>41</v>
      </c>
      <c r="E42" s="15">
        <f>SUBTOTAL(9,E40:E41)</f>
        <v>3700</v>
      </c>
      <c r="F42" s="15">
        <f>SUBTOTAL(9,F40:F41)</f>
        <v>1407.9209999999998</v>
      </c>
      <c r="G42" s="15">
        <f>SUBTOTAL(9,G40:G41)</f>
        <v>-2292.0789999999997</v>
      </c>
    </row>
    <row r="43" spans="2:7" ht="14.25" customHeight="1" x14ac:dyDescent="0.2">
      <c r="B43" s="10">
        <v>3220</v>
      </c>
      <c r="C43" s="4"/>
      <c r="D43" s="11" t="s">
        <v>42</v>
      </c>
      <c r="E43" s="1"/>
      <c r="F43" s="1"/>
      <c r="G43" s="1"/>
    </row>
    <row r="44" spans="2:7" x14ac:dyDescent="0.2">
      <c r="C44" s="4">
        <v>1</v>
      </c>
      <c r="D44" s="5" t="s">
        <v>43</v>
      </c>
      <c r="E44" s="12">
        <v>2587</v>
      </c>
      <c r="F44" s="12">
        <v>882.27383999999995</v>
      </c>
      <c r="G44" s="12">
        <v>-1704.7261599999999</v>
      </c>
    </row>
    <row r="45" spans="2:7" ht="15" customHeight="1" x14ac:dyDescent="0.2">
      <c r="C45" s="13" t="s">
        <v>9</v>
      </c>
      <c r="D45" s="14" t="s">
        <v>44</v>
      </c>
      <c r="E45" s="15">
        <f>SUBTOTAL(9,E44:E44)</f>
        <v>2587</v>
      </c>
      <c r="F45" s="15">
        <f>SUBTOTAL(9,F44:F44)</f>
        <v>882.27383999999995</v>
      </c>
      <c r="G45" s="15">
        <f>SUBTOTAL(9,G44:G44)</f>
        <v>-1704.7261599999999</v>
      </c>
    </row>
    <row r="46" spans="2:7" ht="14.25" customHeight="1" x14ac:dyDescent="0.2">
      <c r="B46" s="10">
        <v>3222</v>
      </c>
      <c r="C46" s="4"/>
      <c r="D46" s="11" t="s">
        <v>45</v>
      </c>
      <c r="E46" s="1"/>
      <c r="F46" s="1"/>
      <c r="G46" s="1"/>
    </row>
    <row r="47" spans="2:7" x14ac:dyDescent="0.2">
      <c r="C47" s="4">
        <v>2</v>
      </c>
      <c r="D47" s="5" t="s">
        <v>39</v>
      </c>
      <c r="E47" s="12">
        <v>21909</v>
      </c>
      <c r="F47" s="12">
        <v>17406.545300000002</v>
      </c>
      <c r="G47" s="12">
        <v>-4502.4547000000002</v>
      </c>
    </row>
    <row r="48" spans="2:7" ht="15" customHeight="1" x14ac:dyDescent="0.2">
      <c r="C48" s="13" t="s">
        <v>9</v>
      </c>
      <c r="D48" s="14" t="s">
        <v>46</v>
      </c>
      <c r="E48" s="15">
        <f>SUBTOTAL(9,E47:E47)</f>
        <v>21909</v>
      </c>
      <c r="F48" s="15">
        <f>SUBTOTAL(9,F47:F47)</f>
        <v>17406.545300000002</v>
      </c>
      <c r="G48" s="15">
        <f>SUBTOTAL(9,G47:G47)</f>
        <v>-4502.4547000000002</v>
      </c>
    </row>
    <row r="49" spans="2:7" ht="14.25" customHeight="1" x14ac:dyDescent="0.2">
      <c r="B49" s="10">
        <v>3223</v>
      </c>
      <c r="C49" s="4"/>
      <c r="D49" s="11" t="s">
        <v>47</v>
      </c>
      <c r="E49" s="1"/>
      <c r="F49" s="1"/>
      <c r="G49" s="1"/>
    </row>
    <row r="50" spans="2:7" x14ac:dyDescent="0.2">
      <c r="C50" s="4">
        <v>2</v>
      </c>
      <c r="D50" s="5" t="s">
        <v>39</v>
      </c>
      <c r="E50" s="12">
        <v>715</v>
      </c>
      <c r="F50" s="12">
        <v>84.573499999999996</v>
      </c>
      <c r="G50" s="12">
        <v>-630.42650000000003</v>
      </c>
    </row>
    <row r="51" spans="2:7" ht="15" customHeight="1" x14ac:dyDescent="0.2">
      <c r="C51" s="13" t="s">
        <v>9</v>
      </c>
      <c r="D51" s="14" t="s">
        <v>48</v>
      </c>
      <c r="E51" s="15">
        <f>SUBTOTAL(9,E50:E50)</f>
        <v>715</v>
      </c>
      <c r="F51" s="15">
        <f>SUBTOTAL(9,F50:F50)</f>
        <v>84.573499999999996</v>
      </c>
      <c r="G51" s="15">
        <f>SUBTOTAL(9,G50:G50)</f>
        <v>-630.42650000000003</v>
      </c>
    </row>
    <row r="52" spans="2:7" ht="14.25" customHeight="1" x14ac:dyDescent="0.2">
      <c r="B52" s="10">
        <v>3225</v>
      </c>
      <c r="C52" s="4"/>
      <c r="D52" s="11" t="s">
        <v>49</v>
      </c>
      <c r="E52" s="1"/>
      <c r="F52" s="1"/>
      <c r="G52" s="1"/>
    </row>
    <row r="53" spans="2:7" x14ac:dyDescent="0.2">
      <c r="C53" s="4">
        <v>4</v>
      </c>
      <c r="D53" s="5" t="s">
        <v>50</v>
      </c>
      <c r="E53" s="12">
        <v>358805</v>
      </c>
      <c r="F53" s="12">
        <v>0</v>
      </c>
      <c r="G53" s="12">
        <v>-358805</v>
      </c>
    </row>
    <row r="54" spans="2:7" ht="15" customHeight="1" x14ac:dyDescent="0.2">
      <c r="C54" s="13" t="s">
        <v>9</v>
      </c>
      <c r="D54" s="14" t="s">
        <v>51</v>
      </c>
      <c r="E54" s="15">
        <f>SUBTOTAL(9,E53:E53)</f>
        <v>358805</v>
      </c>
      <c r="F54" s="15">
        <f>SUBTOTAL(9,F53:F53)</f>
        <v>0</v>
      </c>
      <c r="G54" s="15">
        <f>SUBTOTAL(9,G53:G53)</f>
        <v>-358805</v>
      </c>
    </row>
    <row r="55" spans="2:7" ht="14.25" customHeight="1" x14ac:dyDescent="0.2">
      <c r="B55" s="10">
        <v>3230</v>
      </c>
      <c r="C55" s="4"/>
      <c r="D55" s="11" t="s">
        <v>52</v>
      </c>
      <c r="E55" s="1"/>
      <c r="F55" s="1"/>
      <c r="G55" s="1"/>
    </row>
    <row r="56" spans="2:7" x14ac:dyDescent="0.2">
      <c r="C56" s="4">
        <v>1</v>
      </c>
      <c r="D56" s="5" t="s">
        <v>43</v>
      </c>
      <c r="E56" s="12">
        <v>27200</v>
      </c>
      <c r="F56" s="12">
        <v>22390.365280000002</v>
      </c>
      <c r="G56" s="12">
        <v>-4809.63472</v>
      </c>
    </row>
    <row r="57" spans="2:7" x14ac:dyDescent="0.2">
      <c r="C57" s="4">
        <v>2</v>
      </c>
      <c r="D57" s="5" t="s">
        <v>39</v>
      </c>
      <c r="E57" s="12">
        <v>7845</v>
      </c>
      <c r="F57" s="12">
        <v>1542.30871</v>
      </c>
      <c r="G57" s="12">
        <v>-6302.6912899999998</v>
      </c>
    </row>
    <row r="58" spans="2:7" ht="15" customHeight="1" x14ac:dyDescent="0.2">
      <c r="C58" s="13" t="s">
        <v>9</v>
      </c>
      <c r="D58" s="14" t="s">
        <v>53</v>
      </c>
      <c r="E58" s="15">
        <f>SUBTOTAL(9,E56:E57)</f>
        <v>35045</v>
      </c>
      <c r="F58" s="15">
        <f>SUBTOTAL(9,F56:F57)</f>
        <v>23932.673990000003</v>
      </c>
      <c r="G58" s="15">
        <f>SUBTOTAL(9,G56:G57)</f>
        <v>-11112.326010000001</v>
      </c>
    </row>
    <row r="59" spans="2:7" ht="14.25" customHeight="1" x14ac:dyDescent="0.2">
      <c r="B59" s="10">
        <v>3242</v>
      </c>
      <c r="C59" s="4"/>
      <c r="D59" s="11" t="s">
        <v>54</v>
      </c>
      <c r="E59" s="1"/>
      <c r="F59" s="1"/>
      <c r="G59" s="1"/>
    </row>
    <row r="60" spans="2:7" x14ac:dyDescent="0.2">
      <c r="C60" s="4">
        <v>2</v>
      </c>
      <c r="D60" s="5" t="s">
        <v>39</v>
      </c>
      <c r="E60" s="12">
        <v>7536</v>
      </c>
      <c r="F60" s="12">
        <v>7121.7255999999998</v>
      </c>
      <c r="G60" s="12">
        <v>-414.27440000000001</v>
      </c>
    </row>
    <row r="61" spans="2:7" x14ac:dyDescent="0.2">
      <c r="C61" s="4">
        <v>61</v>
      </c>
      <c r="D61" s="5" t="s">
        <v>55</v>
      </c>
      <c r="E61" s="12">
        <v>50</v>
      </c>
      <c r="F61" s="12">
        <v>0</v>
      </c>
      <c r="G61" s="12">
        <v>-50</v>
      </c>
    </row>
    <row r="62" spans="2:7" ht="15" customHeight="1" x14ac:dyDescent="0.2">
      <c r="C62" s="13" t="s">
        <v>9</v>
      </c>
      <c r="D62" s="14" t="s">
        <v>56</v>
      </c>
      <c r="E62" s="15">
        <f>SUBTOTAL(9,E60:E61)</f>
        <v>7586</v>
      </c>
      <c r="F62" s="15">
        <f>SUBTOTAL(9,F60:F61)</f>
        <v>7121.7255999999998</v>
      </c>
      <c r="G62" s="15">
        <f>SUBTOTAL(9,G60:G61)</f>
        <v>-464.27440000000001</v>
      </c>
    </row>
    <row r="63" spans="2:7" ht="14.25" customHeight="1" x14ac:dyDescent="0.2">
      <c r="B63" s="10">
        <v>3256</v>
      </c>
      <c r="C63" s="4"/>
      <c r="D63" s="11" t="s">
        <v>57</v>
      </c>
      <c r="E63" s="1"/>
      <c r="F63" s="1"/>
      <c r="G63" s="1"/>
    </row>
    <row r="64" spans="2:7" x14ac:dyDescent="0.2">
      <c r="C64" s="4">
        <v>1</v>
      </c>
      <c r="D64" s="5" t="s">
        <v>43</v>
      </c>
      <c r="E64" s="12">
        <v>1721</v>
      </c>
      <c r="F64" s="12">
        <v>5497.3620099999998</v>
      </c>
      <c r="G64" s="12">
        <v>3776.3620099999998</v>
      </c>
    </row>
    <row r="65" spans="2:7" x14ac:dyDescent="0.2">
      <c r="C65" s="4">
        <v>2</v>
      </c>
      <c r="D65" s="5" t="s">
        <v>58</v>
      </c>
      <c r="E65" s="12">
        <v>29345</v>
      </c>
      <c r="F65" s="12">
        <v>28746.28299</v>
      </c>
      <c r="G65" s="12">
        <v>-598.71700999999996</v>
      </c>
    </row>
    <row r="66" spans="2:7" ht="15" customHeight="1" x14ac:dyDescent="0.2">
      <c r="C66" s="13" t="s">
        <v>9</v>
      </c>
      <c r="D66" s="14" t="s">
        <v>59</v>
      </c>
      <c r="E66" s="15">
        <f>SUBTOTAL(9,E64:E65)</f>
        <v>31066</v>
      </c>
      <c r="F66" s="15">
        <f>SUBTOTAL(9,F64:F65)</f>
        <v>34243.644999999997</v>
      </c>
      <c r="G66" s="15">
        <f>SUBTOTAL(9,G64:G65)</f>
        <v>3177.645</v>
      </c>
    </row>
    <row r="67" spans="2:7" ht="14.25" customHeight="1" x14ac:dyDescent="0.2">
      <c r="B67" s="10">
        <v>3271</v>
      </c>
      <c r="C67" s="4"/>
      <c r="D67" s="11" t="s">
        <v>60</v>
      </c>
      <c r="E67" s="1"/>
      <c r="F67" s="1"/>
      <c r="G67" s="1"/>
    </row>
    <row r="68" spans="2:7" x14ac:dyDescent="0.2">
      <c r="C68" s="4">
        <v>1</v>
      </c>
      <c r="D68" s="5" t="s">
        <v>43</v>
      </c>
      <c r="E68" s="12">
        <v>4301</v>
      </c>
      <c r="F68" s="12">
        <v>8112.3463400000001</v>
      </c>
      <c r="G68" s="12">
        <v>3811.3463400000001</v>
      </c>
    </row>
    <row r="69" spans="2:7" x14ac:dyDescent="0.2">
      <c r="C69" s="4">
        <v>2</v>
      </c>
      <c r="D69" s="5" t="s">
        <v>39</v>
      </c>
      <c r="E69" s="12">
        <v>694</v>
      </c>
      <c r="F69" s="12">
        <v>267.55500000000001</v>
      </c>
      <c r="G69" s="12">
        <v>-426.44499999999999</v>
      </c>
    </row>
    <row r="70" spans="2:7" ht="15" customHeight="1" x14ac:dyDescent="0.2">
      <c r="C70" s="13" t="s">
        <v>9</v>
      </c>
      <c r="D70" s="14" t="s">
        <v>61</v>
      </c>
      <c r="E70" s="15">
        <f>SUBTOTAL(9,E68:E69)</f>
        <v>4995</v>
      </c>
      <c r="F70" s="15">
        <f>SUBTOTAL(9,F68:F69)</f>
        <v>8379.9013400000003</v>
      </c>
      <c r="G70" s="15">
        <f>SUBTOTAL(9,G68:G69)</f>
        <v>3384.9013399999999</v>
      </c>
    </row>
    <row r="71" spans="2:7" ht="14.25" customHeight="1" x14ac:dyDescent="0.2">
      <c r="B71" s="10">
        <v>3275</v>
      </c>
      <c r="C71" s="4"/>
      <c r="D71" s="11" t="s">
        <v>62</v>
      </c>
      <c r="E71" s="1"/>
      <c r="F71" s="1"/>
      <c r="G71" s="1"/>
    </row>
    <row r="72" spans="2:7" x14ac:dyDescent="0.2">
      <c r="C72" s="4">
        <v>1</v>
      </c>
      <c r="D72" s="5" t="s">
        <v>43</v>
      </c>
      <c r="E72" s="12">
        <v>10</v>
      </c>
      <c r="F72" s="12">
        <v>0</v>
      </c>
      <c r="G72" s="12">
        <v>-10</v>
      </c>
    </row>
    <row r="73" spans="2:7" ht="15" customHeight="1" x14ac:dyDescent="0.2">
      <c r="C73" s="13" t="s">
        <v>9</v>
      </c>
      <c r="D73" s="14" t="s">
        <v>63</v>
      </c>
      <c r="E73" s="15">
        <f>SUBTOTAL(9,E72:E72)</f>
        <v>10</v>
      </c>
      <c r="F73" s="15">
        <f>SUBTOTAL(9,F72:F72)</f>
        <v>0</v>
      </c>
      <c r="G73" s="15">
        <f>SUBTOTAL(9,G72:G72)</f>
        <v>-10</v>
      </c>
    </row>
    <row r="74" spans="2:7" ht="14.25" customHeight="1" x14ac:dyDescent="0.2">
      <c r="B74" s="10">
        <v>3288</v>
      </c>
      <c r="C74" s="4"/>
      <c r="D74" s="11" t="s">
        <v>64</v>
      </c>
      <c r="E74" s="1"/>
      <c r="F74" s="1"/>
      <c r="G74" s="1"/>
    </row>
    <row r="75" spans="2:7" x14ac:dyDescent="0.2">
      <c r="C75" s="4">
        <v>4</v>
      </c>
      <c r="D75" s="5" t="s">
        <v>50</v>
      </c>
      <c r="E75" s="12">
        <v>18969</v>
      </c>
      <c r="F75" s="12">
        <v>0</v>
      </c>
      <c r="G75" s="12">
        <v>-18969</v>
      </c>
    </row>
    <row r="76" spans="2:7" ht="15" customHeight="1" x14ac:dyDescent="0.2">
      <c r="C76" s="13" t="s">
        <v>9</v>
      </c>
      <c r="D76" s="14" t="s">
        <v>65</v>
      </c>
      <c r="E76" s="15">
        <f>SUBTOTAL(9,E75:E75)</f>
        <v>18969</v>
      </c>
      <c r="F76" s="15">
        <f>SUBTOTAL(9,F75:F75)</f>
        <v>0</v>
      </c>
      <c r="G76" s="15">
        <f>SUBTOTAL(9,G75:G75)</f>
        <v>-18969</v>
      </c>
    </row>
    <row r="77" spans="2:7" ht="15" customHeight="1" x14ac:dyDescent="0.2">
      <c r="B77" s="4"/>
      <c r="C77" s="16"/>
      <c r="D77" s="14" t="s">
        <v>66</v>
      </c>
      <c r="E77" s="17">
        <f>SUBTOTAL(9,E39:E76)</f>
        <v>485387</v>
      </c>
      <c r="F77" s="17">
        <f>SUBTOTAL(9,F39:F76)</f>
        <v>93459.259569999995</v>
      </c>
      <c r="G77" s="17">
        <f>SUBTOTAL(9,G39:G76)</f>
        <v>-391927.74043000001</v>
      </c>
    </row>
    <row r="78" spans="2:7" ht="27" customHeight="1" x14ac:dyDescent="0.25">
      <c r="B78" s="1"/>
      <c r="C78" s="4"/>
      <c r="D78" s="9" t="s">
        <v>67</v>
      </c>
      <c r="E78" s="1"/>
      <c r="F78" s="1"/>
      <c r="G78" s="1"/>
    </row>
    <row r="79" spans="2:7" ht="14.25" customHeight="1" x14ac:dyDescent="0.2">
      <c r="B79" s="10">
        <v>3300</v>
      </c>
      <c r="C79" s="4"/>
      <c r="D79" s="11" t="s">
        <v>68</v>
      </c>
      <c r="E79" s="1"/>
      <c r="F79" s="1"/>
      <c r="G79" s="1"/>
    </row>
    <row r="80" spans="2:7" x14ac:dyDescent="0.2">
      <c r="C80" s="4">
        <v>1</v>
      </c>
      <c r="D80" s="5" t="s">
        <v>69</v>
      </c>
      <c r="E80" s="12">
        <v>100</v>
      </c>
      <c r="F80" s="12">
        <v>0</v>
      </c>
      <c r="G80" s="12">
        <v>-100</v>
      </c>
    </row>
    <row r="81" spans="2:7" ht="15" customHeight="1" x14ac:dyDescent="0.2">
      <c r="C81" s="13" t="s">
        <v>9</v>
      </c>
      <c r="D81" s="14" t="s">
        <v>70</v>
      </c>
      <c r="E81" s="15">
        <f>SUBTOTAL(9,E80:E80)</f>
        <v>100</v>
      </c>
      <c r="F81" s="15">
        <f>SUBTOTAL(9,F80:F80)</f>
        <v>0</v>
      </c>
      <c r="G81" s="15">
        <f>SUBTOTAL(9,G80:G80)</f>
        <v>-100</v>
      </c>
    </row>
    <row r="82" spans="2:7" ht="14.25" customHeight="1" x14ac:dyDescent="0.2">
      <c r="B82" s="10">
        <v>3320</v>
      </c>
      <c r="C82" s="4"/>
      <c r="D82" s="11" t="s">
        <v>71</v>
      </c>
      <c r="E82" s="1"/>
      <c r="F82" s="1"/>
      <c r="G82" s="1"/>
    </row>
    <row r="83" spans="2:7" x14ac:dyDescent="0.2">
      <c r="C83" s="4">
        <v>1</v>
      </c>
      <c r="D83" s="5" t="s">
        <v>69</v>
      </c>
      <c r="E83" s="12">
        <v>4881</v>
      </c>
      <c r="F83" s="12">
        <v>191.16895</v>
      </c>
      <c r="G83" s="12">
        <v>-4689.8310499999998</v>
      </c>
    </row>
    <row r="84" spans="2:7" x14ac:dyDescent="0.2">
      <c r="C84" s="4">
        <v>3</v>
      </c>
      <c r="D84" s="5" t="s">
        <v>72</v>
      </c>
      <c r="E84" s="12">
        <v>0</v>
      </c>
      <c r="F84" s="12">
        <v>3615.6480200000001</v>
      </c>
      <c r="G84" s="12">
        <v>3615.6480200000001</v>
      </c>
    </row>
    <row r="85" spans="2:7" ht="15" customHeight="1" x14ac:dyDescent="0.2">
      <c r="C85" s="13" t="s">
        <v>9</v>
      </c>
      <c r="D85" s="14" t="s">
        <v>73</v>
      </c>
      <c r="E85" s="15">
        <f>SUBTOTAL(9,E83:E84)</f>
        <v>4881</v>
      </c>
      <c r="F85" s="15">
        <f>SUBTOTAL(9,F83:F84)</f>
        <v>3806.8169699999999</v>
      </c>
      <c r="G85" s="15">
        <f>SUBTOTAL(9,G83:G84)</f>
        <v>-1074.1830299999997</v>
      </c>
    </row>
    <row r="86" spans="2:7" ht="14.25" customHeight="1" x14ac:dyDescent="0.2">
      <c r="B86" s="10">
        <v>3322</v>
      </c>
      <c r="C86" s="4"/>
      <c r="D86" s="11" t="s">
        <v>74</v>
      </c>
      <c r="E86" s="1"/>
      <c r="F86" s="1"/>
      <c r="G86" s="1"/>
    </row>
    <row r="87" spans="2:7" x14ac:dyDescent="0.2">
      <c r="C87" s="4">
        <v>1</v>
      </c>
      <c r="D87" s="5" t="s">
        <v>69</v>
      </c>
      <c r="E87" s="12">
        <v>155</v>
      </c>
      <c r="F87" s="12">
        <v>0</v>
      </c>
      <c r="G87" s="12">
        <v>-155</v>
      </c>
    </row>
    <row r="88" spans="2:7" x14ac:dyDescent="0.2">
      <c r="C88" s="4">
        <v>2</v>
      </c>
      <c r="D88" s="5" t="s">
        <v>43</v>
      </c>
      <c r="E88" s="12">
        <v>35853</v>
      </c>
      <c r="F88" s="12">
        <v>23759.982189999999</v>
      </c>
      <c r="G88" s="12">
        <v>-12093.017809999999</v>
      </c>
    </row>
    <row r="89" spans="2:7" ht="15" customHeight="1" x14ac:dyDescent="0.2">
      <c r="C89" s="13" t="s">
        <v>9</v>
      </c>
      <c r="D89" s="14" t="s">
        <v>75</v>
      </c>
      <c r="E89" s="15">
        <f>SUBTOTAL(9,E87:E88)</f>
        <v>36008</v>
      </c>
      <c r="F89" s="15">
        <f>SUBTOTAL(9,F87:F88)</f>
        <v>23759.982189999999</v>
      </c>
      <c r="G89" s="15">
        <f>SUBTOTAL(9,G87:G88)</f>
        <v>-12248.017809999999</v>
      </c>
    </row>
    <row r="90" spans="2:7" ht="14.25" customHeight="1" x14ac:dyDescent="0.2">
      <c r="B90" s="10">
        <v>3323</v>
      </c>
      <c r="C90" s="4"/>
      <c r="D90" s="11" t="s">
        <v>76</v>
      </c>
      <c r="E90" s="1"/>
      <c r="F90" s="1"/>
      <c r="G90" s="1"/>
    </row>
    <row r="91" spans="2:7" x14ac:dyDescent="0.2">
      <c r="C91" s="4">
        <v>1</v>
      </c>
      <c r="D91" s="5" t="s">
        <v>69</v>
      </c>
      <c r="E91" s="12">
        <v>388</v>
      </c>
      <c r="F91" s="12">
        <v>138.45425</v>
      </c>
      <c r="G91" s="12">
        <v>-249.54575</v>
      </c>
    </row>
    <row r="92" spans="2:7" x14ac:dyDescent="0.2">
      <c r="C92" s="4">
        <v>2</v>
      </c>
      <c r="D92" s="5" t="s">
        <v>77</v>
      </c>
      <c r="E92" s="12">
        <v>32405</v>
      </c>
      <c r="F92" s="12">
        <v>23344.187000000002</v>
      </c>
      <c r="G92" s="12">
        <v>-9060.8130000000001</v>
      </c>
    </row>
    <row r="93" spans="2:7" ht="15" customHeight="1" x14ac:dyDescent="0.2">
      <c r="C93" s="13" t="s">
        <v>9</v>
      </c>
      <c r="D93" s="14" t="s">
        <v>78</v>
      </c>
      <c r="E93" s="15">
        <f>SUBTOTAL(9,E91:E92)</f>
        <v>32793</v>
      </c>
      <c r="F93" s="15">
        <f>SUBTOTAL(9,F91:F92)</f>
        <v>23482.641250000001</v>
      </c>
      <c r="G93" s="15">
        <f>SUBTOTAL(9,G91:G92)</f>
        <v>-9310.3587499999994</v>
      </c>
    </row>
    <row r="94" spans="2:7" ht="14.25" customHeight="1" x14ac:dyDescent="0.2">
      <c r="B94" s="10">
        <v>3325</v>
      </c>
      <c r="C94" s="4"/>
      <c r="D94" s="11" t="s">
        <v>79</v>
      </c>
      <c r="E94" s="1"/>
      <c r="F94" s="1"/>
      <c r="G94" s="1"/>
    </row>
    <row r="95" spans="2:7" x14ac:dyDescent="0.2">
      <c r="C95" s="4">
        <v>1</v>
      </c>
      <c r="D95" s="5" t="s">
        <v>69</v>
      </c>
      <c r="E95" s="12">
        <v>2444</v>
      </c>
      <c r="F95" s="12">
        <v>150.02361999999999</v>
      </c>
      <c r="G95" s="12">
        <v>-2293.9763800000001</v>
      </c>
    </row>
    <row r="96" spans="2:7" ht="15" customHeight="1" x14ac:dyDescent="0.2">
      <c r="C96" s="13" t="s">
        <v>9</v>
      </c>
      <c r="D96" s="14" t="s">
        <v>80</v>
      </c>
      <c r="E96" s="15">
        <f>SUBTOTAL(9,E95:E95)</f>
        <v>2444</v>
      </c>
      <c r="F96" s="15">
        <f>SUBTOTAL(9,F95:F95)</f>
        <v>150.02361999999999</v>
      </c>
      <c r="G96" s="15">
        <f>SUBTOTAL(9,G95:G95)</f>
        <v>-2293.9763800000001</v>
      </c>
    </row>
    <row r="97" spans="2:7" ht="14.25" customHeight="1" x14ac:dyDescent="0.2">
      <c r="B97" s="10">
        <v>3326</v>
      </c>
      <c r="C97" s="4"/>
      <c r="D97" s="11" t="s">
        <v>81</v>
      </c>
      <c r="E97" s="1"/>
      <c r="F97" s="1"/>
      <c r="G97" s="1"/>
    </row>
    <row r="98" spans="2:7" x14ac:dyDescent="0.2">
      <c r="C98" s="4">
        <v>1</v>
      </c>
      <c r="D98" s="5" t="s">
        <v>69</v>
      </c>
      <c r="E98" s="12">
        <v>23672</v>
      </c>
      <c r="F98" s="12">
        <v>16783.291209999999</v>
      </c>
      <c r="G98" s="12">
        <v>-6888.7087899999997</v>
      </c>
    </row>
    <row r="99" spans="2:7" x14ac:dyDescent="0.2">
      <c r="C99" s="4">
        <v>2</v>
      </c>
      <c r="D99" s="5" t="s">
        <v>43</v>
      </c>
      <c r="E99" s="12">
        <v>18336</v>
      </c>
      <c r="F99" s="12">
        <v>31191</v>
      </c>
      <c r="G99" s="12">
        <v>12855</v>
      </c>
    </row>
    <row r="100" spans="2:7" ht="15" customHeight="1" x14ac:dyDescent="0.2">
      <c r="C100" s="13" t="s">
        <v>9</v>
      </c>
      <c r="D100" s="14" t="s">
        <v>82</v>
      </c>
      <c r="E100" s="15">
        <f>SUBTOTAL(9,E98:E99)</f>
        <v>42008</v>
      </c>
      <c r="F100" s="15">
        <f>SUBTOTAL(9,F98:F99)</f>
        <v>47974.291209999996</v>
      </c>
      <c r="G100" s="15">
        <f>SUBTOTAL(9,G98:G99)</f>
        <v>5966.2912100000003</v>
      </c>
    </row>
    <row r="101" spans="2:7" ht="14.25" customHeight="1" x14ac:dyDescent="0.2">
      <c r="B101" s="10">
        <v>3327</v>
      </c>
      <c r="C101" s="4"/>
      <c r="D101" s="11" t="s">
        <v>83</v>
      </c>
      <c r="E101" s="1"/>
      <c r="F101" s="1"/>
      <c r="G101" s="1"/>
    </row>
    <row r="102" spans="2:7" x14ac:dyDescent="0.2">
      <c r="C102" s="4">
        <v>1</v>
      </c>
      <c r="D102" s="5" t="s">
        <v>69</v>
      </c>
      <c r="E102" s="12">
        <v>34589</v>
      </c>
      <c r="F102" s="12">
        <v>35666.704850000002</v>
      </c>
      <c r="G102" s="12">
        <v>1077.7048500000001</v>
      </c>
    </row>
    <row r="103" spans="2:7" x14ac:dyDescent="0.2">
      <c r="C103" s="4">
        <v>2</v>
      </c>
      <c r="D103" s="5" t="s">
        <v>43</v>
      </c>
      <c r="E103" s="12">
        <v>4620</v>
      </c>
      <c r="F103" s="12">
        <v>1418.8742</v>
      </c>
      <c r="G103" s="12">
        <v>-3201.1257999999998</v>
      </c>
    </row>
    <row r="104" spans="2:7" ht="15" customHeight="1" x14ac:dyDescent="0.2">
      <c r="C104" s="13" t="s">
        <v>9</v>
      </c>
      <c r="D104" s="14" t="s">
        <v>84</v>
      </c>
      <c r="E104" s="15">
        <f>SUBTOTAL(9,E102:E103)</f>
        <v>39209</v>
      </c>
      <c r="F104" s="15">
        <f>SUBTOTAL(9,F102:F103)</f>
        <v>37085.57905</v>
      </c>
      <c r="G104" s="15">
        <f>SUBTOTAL(9,G102:G103)</f>
        <v>-2123.4209499999997</v>
      </c>
    </row>
    <row r="105" spans="2:7" ht="14.25" customHeight="1" x14ac:dyDescent="0.2">
      <c r="B105" s="10">
        <v>3329</v>
      </c>
      <c r="C105" s="4"/>
      <c r="D105" s="11" t="s">
        <v>85</v>
      </c>
      <c r="E105" s="1"/>
      <c r="F105" s="1"/>
      <c r="G105" s="1"/>
    </row>
    <row r="106" spans="2:7" x14ac:dyDescent="0.2">
      <c r="C106" s="4">
        <v>1</v>
      </c>
      <c r="D106" s="5" t="s">
        <v>69</v>
      </c>
      <c r="E106" s="12">
        <v>2444</v>
      </c>
      <c r="F106" s="12">
        <v>2024.3889099999999</v>
      </c>
      <c r="G106" s="12">
        <v>-419.61108999999999</v>
      </c>
    </row>
    <row r="107" spans="2:7" x14ac:dyDescent="0.2">
      <c r="C107" s="4">
        <v>2</v>
      </c>
      <c r="D107" s="5" t="s">
        <v>43</v>
      </c>
      <c r="E107" s="12">
        <v>5747</v>
      </c>
      <c r="F107" s="12">
        <v>548.89026000000001</v>
      </c>
      <c r="G107" s="12">
        <v>-5198.1097399999999</v>
      </c>
    </row>
    <row r="108" spans="2:7" ht="15" customHeight="1" x14ac:dyDescent="0.2">
      <c r="C108" s="13" t="s">
        <v>9</v>
      </c>
      <c r="D108" s="14" t="s">
        <v>86</v>
      </c>
      <c r="E108" s="15">
        <f>SUBTOTAL(9,E106:E107)</f>
        <v>8191</v>
      </c>
      <c r="F108" s="15">
        <f>SUBTOTAL(9,F106:F107)</f>
        <v>2573.2791699999998</v>
      </c>
      <c r="G108" s="15">
        <f>SUBTOTAL(9,G106:G107)</f>
        <v>-5617.7208300000002</v>
      </c>
    </row>
    <row r="109" spans="2:7" ht="14.25" customHeight="1" x14ac:dyDescent="0.2">
      <c r="B109" s="10">
        <v>3334</v>
      </c>
      <c r="C109" s="4"/>
      <c r="D109" s="11" t="s">
        <v>87</v>
      </c>
      <c r="E109" s="1"/>
      <c r="F109" s="1"/>
      <c r="G109" s="1"/>
    </row>
    <row r="110" spans="2:7" x14ac:dyDescent="0.2">
      <c r="C110" s="4">
        <v>1</v>
      </c>
      <c r="D110" s="5" t="s">
        <v>69</v>
      </c>
      <c r="E110" s="12">
        <v>6723</v>
      </c>
      <c r="F110" s="12">
        <v>5214.1966000000002</v>
      </c>
      <c r="G110" s="12">
        <v>-1508.8034</v>
      </c>
    </row>
    <row r="111" spans="2:7" x14ac:dyDescent="0.2">
      <c r="C111" s="4">
        <v>2</v>
      </c>
      <c r="D111" s="5" t="s">
        <v>43</v>
      </c>
      <c r="E111" s="12">
        <v>7738</v>
      </c>
      <c r="F111" s="12">
        <v>10444.95478</v>
      </c>
      <c r="G111" s="12">
        <v>2706.95478</v>
      </c>
    </row>
    <row r="112" spans="2:7" ht="15" customHeight="1" x14ac:dyDescent="0.2">
      <c r="C112" s="13" t="s">
        <v>9</v>
      </c>
      <c r="D112" s="14" t="s">
        <v>88</v>
      </c>
      <c r="E112" s="15">
        <f>SUBTOTAL(9,E110:E111)</f>
        <v>14461</v>
      </c>
      <c r="F112" s="15">
        <f>SUBTOTAL(9,F110:F111)</f>
        <v>15659.151379999999</v>
      </c>
      <c r="G112" s="15">
        <f>SUBTOTAL(9,G110:G111)</f>
        <v>1198.15138</v>
      </c>
    </row>
    <row r="113" spans="2:7" ht="14.25" customHeight="1" x14ac:dyDescent="0.2">
      <c r="B113" s="10">
        <v>3335</v>
      </c>
      <c r="C113" s="4"/>
      <c r="D113" s="11" t="s">
        <v>89</v>
      </c>
      <c r="E113" s="1"/>
      <c r="F113" s="1"/>
      <c r="G113" s="1"/>
    </row>
    <row r="114" spans="2:7" x14ac:dyDescent="0.2">
      <c r="C114" s="4">
        <v>2</v>
      </c>
      <c r="D114" s="5" t="s">
        <v>43</v>
      </c>
      <c r="E114" s="12">
        <v>4101</v>
      </c>
      <c r="F114" s="12">
        <v>0</v>
      </c>
      <c r="G114" s="12">
        <v>-4101</v>
      </c>
    </row>
    <row r="115" spans="2:7" ht="15" customHeight="1" x14ac:dyDescent="0.2">
      <c r="C115" s="13" t="s">
        <v>9</v>
      </c>
      <c r="D115" s="14" t="s">
        <v>90</v>
      </c>
      <c r="E115" s="15">
        <f>SUBTOTAL(9,E114:E114)</f>
        <v>4101</v>
      </c>
      <c r="F115" s="15">
        <f>SUBTOTAL(9,F114:F114)</f>
        <v>0</v>
      </c>
      <c r="G115" s="15">
        <f>SUBTOTAL(9,G114:G114)</f>
        <v>-4101</v>
      </c>
    </row>
    <row r="116" spans="2:7" ht="14.25" customHeight="1" x14ac:dyDescent="0.2">
      <c r="B116" s="10">
        <v>3339</v>
      </c>
      <c r="C116" s="4"/>
      <c r="D116" s="11" t="s">
        <v>91</v>
      </c>
      <c r="E116" s="1"/>
      <c r="F116" s="1"/>
      <c r="G116" s="1"/>
    </row>
    <row r="117" spans="2:7" x14ac:dyDescent="0.2">
      <c r="C117" s="4">
        <v>2</v>
      </c>
      <c r="D117" s="5" t="s">
        <v>92</v>
      </c>
      <c r="E117" s="12">
        <v>8695</v>
      </c>
      <c r="F117" s="12">
        <v>3532.9690000000001</v>
      </c>
      <c r="G117" s="12">
        <v>-5162.0309999999999</v>
      </c>
    </row>
    <row r="118" spans="2:7" x14ac:dyDescent="0.2">
      <c r="C118" s="4">
        <v>4</v>
      </c>
      <c r="D118" s="5" t="s">
        <v>93</v>
      </c>
      <c r="E118" s="12">
        <v>220</v>
      </c>
      <c r="F118" s="12">
        <v>789.31</v>
      </c>
      <c r="G118" s="12">
        <v>569.30999999999995</v>
      </c>
    </row>
    <row r="119" spans="2:7" x14ac:dyDescent="0.2">
      <c r="C119" s="4">
        <v>7</v>
      </c>
      <c r="D119" s="5" t="s">
        <v>43</v>
      </c>
      <c r="E119" s="12">
        <v>7870</v>
      </c>
      <c r="F119" s="12">
        <v>4100</v>
      </c>
      <c r="G119" s="12">
        <v>-3770</v>
      </c>
    </row>
    <row r="120" spans="2:7" ht="15" customHeight="1" x14ac:dyDescent="0.2">
      <c r="C120" s="13" t="s">
        <v>9</v>
      </c>
      <c r="D120" s="14" t="s">
        <v>94</v>
      </c>
      <c r="E120" s="15">
        <f>SUBTOTAL(9,E117:E119)</f>
        <v>16785</v>
      </c>
      <c r="F120" s="15">
        <f>SUBTOTAL(9,F117:F119)</f>
        <v>8422.2790000000005</v>
      </c>
      <c r="G120" s="15">
        <f>SUBTOTAL(9,G117:G119)</f>
        <v>-8362.7209999999995</v>
      </c>
    </row>
    <row r="121" spans="2:7" ht="14.25" customHeight="1" x14ac:dyDescent="0.2">
      <c r="B121" s="10">
        <v>3350</v>
      </c>
      <c r="C121" s="4"/>
      <c r="D121" s="11" t="s">
        <v>95</v>
      </c>
      <c r="E121" s="1"/>
      <c r="F121" s="1"/>
      <c r="G121" s="1"/>
    </row>
    <row r="122" spans="2:7" x14ac:dyDescent="0.2">
      <c r="C122" s="4">
        <v>85</v>
      </c>
      <c r="D122" s="5" t="s">
        <v>96</v>
      </c>
      <c r="E122" s="12">
        <v>1000</v>
      </c>
      <c r="F122" s="12">
        <v>0</v>
      </c>
      <c r="G122" s="12">
        <v>-1000</v>
      </c>
    </row>
    <row r="123" spans="2:7" ht="15" customHeight="1" x14ac:dyDescent="0.2">
      <c r="C123" s="13" t="s">
        <v>9</v>
      </c>
      <c r="D123" s="14" t="s">
        <v>97</v>
      </c>
      <c r="E123" s="15">
        <f>SUBTOTAL(9,E122:E122)</f>
        <v>1000</v>
      </c>
      <c r="F123" s="15">
        <f>SUBTOTAL(9,F122:F122)</f>
        <v>0</v>
      </c>
      <c r="G123" s="15">
        <f>SUBTOTAL(9,G122:G122)</f>
        <v>-1000</v>
      </c>
    </row>
    <row r="124" spans="2:7" ht="15" customHeight="1" x14ac:dyDescent="0.2">
      <c r="B124" s="4"/>
      <c r="C124" s="16"/>
      <c r="D124" s="14" t="s">
        <v>98</v>
      </c>
      <c r="E124" s="17">
        <f>SUBTOTAL(9,E79:E123)</f>
        <v>201981</v>
      </c>
      <c r="F124" s="17">
        <f>SUBTOTAL(9,F79:F123)</f>
        <v>162914.04384</v>
      </c>
      <c r="G124" s="17">
        <f>SUBTOTAL(9,G79:G123)</f>
        <v>-39066.956160000002</v>
      </c>
    </row>
    <row r="125" spans="2:7" ht="27" customHeight="1" x14ac:dyDescent="0.25">
      <c r="B125" s="1"/>
      <c r="C125" s="4"/>
      <c r="D125" s="9" t="s">
        <v>99</v>
      </c>
      <c r="E125" s="1"/>
      <c r="F125" s="1"/>
      <c r="G125" s="1"/>
    </row>
    <row r="126" spans="2:7" ht="14.25" customHeight="1" x14ac:dyDescent="0.2">
      <c r="B126" s="10">
        <v>3400</v>
      </c>
      <c r="C126" s="4"/>
      <c r="D126" s="11" t="s">
        <v>100</v>
      </c>
      <c r="E126" s="1"/>
      <c r="F126" s="1"/>
      <c r="G126" s="1"/>
    </row>
    <row r="127" spans="2:7" x14ac:dyDescent="0.2">
      <c r="C127" s="4">
        <v>1</v>
      </c>
      <c r="D127" s="5" t="s">
        <v>23</v>
      </c>
      <c r="E127" s="12">
        <v>6341</v>
      </c>
      <c r="F127" s="12">
        <v>3068.4296599999998</v>
      </c>
      <c r="G127" s="12">
        <v>-3272.5703400000002</v>
      </c>
    </row>
    <row r="128" spans="2:7" x14ac:dyDescent="0.2">
      <c r="C128" s="4">
        <v>2</v>
      </c>
      <c r="D128" s="5" t="s">
        <v>50</v>
      </c>
      <c r="E128" s="12">
        <v>0</v>
      </c>
      <c r="F128" s="12">
        <v>0</v>
      </c>
      <c r="G128" s="12">
        <v>0</v>
      </c>
    </row>
    <row r="129" spans="2:7" ht="15" customHeight="1" x14ac:dyDescent="0.2">
      <c r="C129" s="13" t="s">
        <v>9</v>
      </c>
      <c r="D129" s="14" t="s">
        <v>101</v>
      </c>
      <c r="E129" s="15">
        <f>SUBTOTAL(9,E127:E128)</f>
        <v>6341</v>
      </c>
      <c r="F129" s="15">
        <f>SUBTOTAL(9,F127:F128)</f>
        <v>3068.4296599999998</v>
      </c>
      <c r="G129" s="15">
        <f>SUBTOTAL(9,G127:G128)</f>
        <v>-3272.5703400000002</v>
      </c>
    </row>
    <row r="130" spans="2:7" ht="14.25" customHeight="1" x14ac:dyDescent="0.2">
      <c r="B130" s="10">
        <v>3410</v>
      </c>
      <c r="C130" s="4"/>
      <c r="D130" s="11" t="s">
        <v>102</v>
      </c>
      <c r="E130" s="1"/>
      <c r="F130" s="1"/>
      <c r="G130" s="1"/>
    </row>
    <row r="131" spans="2:7" x14ac:dyDescent="0.2">
      <c r="C131" s="4">
        <v>1</v>
      </c>
      <c r="D131" s="5" t="s">
        <v>103</v>
      </c>
      <c r="E131" s="12">
        <v>263490</v>
      </c>
      <c r="F131" s="12">
        <v>153055.08903</v>
      </c>
      <c r="G131" s="12">
        <v>-110434.91097</v>
      </c>
    </row>
    <row r="132" spans="2:7" x14ac:dyDescent="0.2">
      <c r="C132" s="4">
        <v>2</v>
      </c>
      <c r="D132" s="5" t="s">
        <v>104</v>
      </c>
      <c r="E132" s="12">
        <v>21768</v>
      </c>
      <c r="F132" s="12">
        <v>14885.89309</v>
      </c>
      <c r="G132" s="12">
        <v>-6882.1069100000004</v>
      </c>
    </row>
    <row r="133" spans="2:7" x14ac:dyDescent="0.2">
      <c r="C133" s="4">
        <v>3</v>
      </c>
      <c r="D133" s="5" t="s">
        <v>105</v>
      </c>
      <c r="E133" s="12">
        <v>1837</v>
      </c>
      <c r="F133" s="12">
        <v>13695.951499999999</v>
      </c>
      <c r="G133" s="12">
        <v>11858.951499999999</v>
      </c>
    </row>
    <row r="134" spans="2:7" x14ac:dyDescent="0.2">
      <c r="C134" s="4">
        <v>4</v>
      </c>
      <c r="D134" s="5" t="s">
        <v>106</v>
      </c>
      <c r="E134" s="12">
        <v>3000</v>
      </c>
      <c r="F134" s="12">
        <v>7293.13004</v>
      </c>
      <c r="G134" s="12">
        <v>4293.13004</v>
      </c>
    </row>
    <row r="135" spans="2:7" ht="15" customHeight="1" x14ac:dyDescent="0.2">
      <c r="C135" s="13" t="s">
        <v>9</v>
      </c>
      <c r="D135" s="14" t="s">
        <v>107</v>
      </c>
      <c r="E135" s="15">
        <f>SUBTOTAL(9,E131:E134)</f>
        <v>290095</v>
      </c>
      <c r="F135" s="15">
        <f>SUBTOTAL(9,F131:F134)</f>
        <v>188930.06365999999</v>
      </c>
      <c r="G135" s="15">
        <f>SUBTOTAL(9,G131:G134)</f>
        <v>-101164.93634</v>
      </c>
    </row>
    <row r="136" spans="2:7" ht="14.25" customHeight="1" x14ac:dyDescent="0.2">
      <c r="B136" s="10">
        <v>3411</v>
      </c>
      <c r="C136" s="4"/>
      <c r="D136" s="11" t="s">
        <v>108</v>
      </c>
      <c r="E136" s="1"/>
      <c r="F136" s="1"/>
      <c r="G136" s="1"/>
    </row>
    <row r="137" spans="2:7" x14ac:dyDescent="0.2">
      <c r="C137" s="4">
        <v>3</v>
      </c>
      <c r="D137" s="5" t="s">
        <v>105</v>
      </c>
      <c r="E137" s="12">
        <v>313</v>
      </c>
      <c r="F137" s="12">
        <v>424.69920000000002</v>
      </c>
      <c r="G137" s="12">
        <v>111.6992</v>
      </c>
    </row>
    <row r="138" spans="2:7" ht="15" customHeight="1" x14ac:dyDescent="0.2">
      <c r="C138" s="13" t="s">
        <v>9</v>
      </c>
      <c r="D138" s="14" t="s">
        <v>109</v>
      </c>
      <c r="E138" s="15">
        <f>SUBTOTAL(9,E137:E137)</f>
        <v>313</v>
      </c>
      <c r="F138" s="15">
        <f>SUBTOTAL(9,F137:F137)</f>
        <v>424.69920000000002</v>
      </c>
      <c r="G138" s="15">
        <f>SUBTOTAL(9,G137:G137)</f>
        <v>111.6992</v>
      </c>
    </row>
    <row r="139" spans="2:7" ht="14.25" customHeight="1" x14ac:dyDescent="0.2">
      <c r="B139" s="10">
        <v>3430</v>
      </c>
      <c r="C139" s="4"/>
      <c r="D139" s="11" t="s">
        <v>110</v>
      </c>
      <c r="E139" s="1"/>
      <c r="F139" s="1"/>
      <c r="G139" s="1"/>
    </row>
    <row r="140" spans="2:7" x14ac:dyDescent="0.2">
      <c r="C140" s="4">
        <v>2</v>
      </c>
      <c r="D140" s="5" t="s">
        <v>111</v>
      </c>
      <c r="E140" s="12">
        <v>118791</v>
      </c>
      <c r="F140" s="12">
        <v>97702.1682</v>
      </c>
      <c r="G140" s="12">
        <v>-21088.8318</v>
      </c>
    </row>
    <row r="141" spans="2:7" x14ac:dyDescent="0.2">
      <c r="C141" s="4">
        <v>3</v>
      </c>
      <c r="D141" s="5" t="s">
        <v>112</v>
      </c>
      <c r="E141" s="12">
        <v>26182</v>
      </c>
      <c r="F141" s="12">
        <v>24383.50215</v>
      </c>
      <c r="G141" s="12">
        <v>-1798.49785</v>
      </c>
    </row>
    <row r="142" spans="2:7" x14ac:dyDescent="0.2">
      <c r="C142" s="4">
        <v>4</v>
      </c>
      <c r="D142" s="5" t="s">
        <v>113</v>
      </c>
      <c r="E142" s="12">
        <v>8021</v>
      </c>
      <c r="F142" s="12">
        <v>30114.587579999999</v>
      </c>
      <c r="G142" s="12">
        <v>22093.587579999999</v>
      </c>
    </row>
    <row r="143" spans="2:7" ht="15" customHeight="1" x14ac:dyDescent="0.2">
      <c r="C143" s="13" t="s">
        <v>9</v>
      </c>
      <c r="D143" s="14" t="s">
        <v>114</v>
      </c>
      <c r="E143" s="15">
        <f>SUBTOTAL(9,E140:E142)</f>
        <v>152994</v>
      </c>
      <c r="F143" s="15">
        <f>SUBTOTAL(9,F140:F142)</f>
        <v>152200.25792999999</v>
      </c>
      <c r="G143" s="15">
        <f>SUBTOTAL(9,G140:G142)</f>
        <v>-793.74207000000024</v>
      </c>
    </row>
    <row r="144" spans="2:7" ht="14.25" customHeight="1" x14ac:dyDescent="0.2">
      <c r="B144" s="10">
        <v>3432</v>
      </c>
      <c r="C144" s="4"/>
      <c r="D144" s="11" t="s">
        <v>115</v>
      </c>
      <c r="E144" s="1"/>
      <c r="F144" s="1"/>
      <c r="G144" s="1"/>
    </row>
    <row r="145" spans="2:7" x14ac:dyDescent="0.2">
      <c r="C145" s="4">
        <v>3</v>
      </c>
      <c r="D145" s="5" t="s">
        <v>112</v>
      </c>
      <c r="E145" s="12">
        <v>1224</v>
      </c>
      <c r="F145" s="12">
        <v>464.96906999999999</v>
      </c>
      <c r="G145" s="12">
        <v>-759.03093000000001</v>
      </c>
    </row>
    <row r="146" spans="2:7" ht="15" customHeight="1" x14ac:dyDescent="0.2">
      <c r="C146" s="13" t="s">
        <v>9</v>
      </c>
      <c r="D146" s="14" t="s">
        <v>116</v>
      </c>
      <c r="E146" s="15">
        <f>SUBTOTAL(9,E145:E145)</f>
        <v>1224</v>
      </c>
      <c r="F146" s="15">
        <f>SUBTOTAL(9,F145:F145)</f>
        <v>464.96906999999999</v>
      </c>
      <c r="G146" s="15">
        <f>SUBTOTAL(9,G145:G145)</f>
        <v>-759.03093000000001</v>
      </c>
    </row>
    <row r="147" spans="2:7" ht="14.25" customHeight="1" x14ac:dyDescent="0.2">
      <c r="B147" s="10">
        <v>3433</v>
      </c>
      <c r="C147" s="4"/>
      <c r="D147" s="11" t="s">
        <v>117</v>
      </c>
      <c r="E147" s="1"/>
      <c r="F147" s="1"/>
      <c r="G147" s="1"/>
    </row>
    <row r="148" spans="2:7" x14ac:dyDescent="0.2">
      <c r="C148" s="4">
        <v>2</v>
      </c>
      <c r="D148" s="5" t="s">
        <v>118</v>
      </c>
      <c r="E148" s="12">
        <v>6</v>
      </c>
      <c r="F148" s="12">
        <v>135.91109</v>
      </c>
      <c r="G148" s="12">
        <v>129.91109</v>
      </c>
    </row>
    <row r="149" spans="2:7" ht="15" customHeight="1" x14ac:dyDescent="0.2">
      <c r="C149" s="13" t="s">
        <v>9</v>
      </c>
      <c r="D149" s="14" t="s">
        <v>119</v>
      </c>
      <c r="E149" s="15">
        <f>SUBTOTAL(9,E148:E148)</f>
        <v>6</v>
      </c>
      <c r="F149" s="15">
        <f>SUBTOTAL(9,F148:F148)</f>
        <v>135.91109</v>
      </c>
      <c r="G149" s="15">
        <f>SUBTOTAL(9,G148:G148)</f>
        <v>129.91109</v>
      </c>
    </row>
    <row r="150" spans="2:7" ht="14.25" customHeight="1" x14ac:dyDescent="0.2">
      <c r="B150" s="10">
        <v>3440</v>
      </c>
      <c r="C150" s="4"/>
      <c r="D150" s="11" t="s">
        <v>120</v>
      </c>
      <c r="E150" s="1"/>
      <c r="F150" s="1"/>
      <c r="G150" s="1"/>
    </row>
    <row r="151" spans="2:7" x14ac:dyDescent="0.2">
      <c r="C151" s="4">
        <v>1</v>
      </c>
      <c r="D151" s="5" t="s">
        <v>121</v>
      </c>
      <c r="E151" s="12">
        <v>957257</v>
      </c>
      <c r="F151" s="12">
        <v>527787.84484000003</v>
      </c>
      <c r="G151" s="12">
        <v>-429469.15516000002</v>
      </c>
    </row>
    <row r="152" spans="2:7" x14ac:dyDescent="0.2">
      <c r="C152" s="4">
        <v>2</v>
      </c>
      <c r="D152" s="5" t="s">
        <v>122</v>
      </c>
      <c r="E152" s="12">
        <v>262296</v>
      </c>
      <c r="F152" s="12">
        <v>122563.43096</v>
      </c>
      <c r="G152" s="12">
        <v>-139732.56904</v>
      </c>
    </row>
    <row r="153" spans="2:7" x14ac:dyDescent="0.2">
      <c r="C153" s="4">
        <v>3</v>
      </c>
      <c r="D153" s="5" t="s">
        <v>14</v>
      </c>
      <c r="E153" s="12">
        <v>53201</v>
      </c>
      <c r="F153" s="12">
        <v>30129.086599999999</v>
      </c>
      <c r="G153" s="12">
        <v>-23071.913400000001</v>
      </c>
    </row>
    <row r="154" spans="2:7" x14ac:dyDescent="0.2">
      <c r="C154" s="4">
        <v>4</v>
      </c>
      <c r="D154" s="5" t="s">
        <v>123</v>
      </c>
      <c r="E154" s="12">
        <v>4828</v>
      </c>
      <c r="F154" s="12">
        <v>1274.769</v>
      </c>
      <c r="G154" s="12">
        <v>-3553.2310000000002</v>
      </c>
    </row>
    <row r="155" spans="2:7" x14ac:dyDescent="0.2">
      <c r="C155" s="4">
        <v>6</v>
      </c>
      <c r="D155" s="5" t="s">
        <v>124</v>
      </c>
      <c r="E155" s="12">
        <v>333969</v>
      </c>
      <c r="F155" s="12">
        <v>281313.45262</v>
      </c>
      <c r="G155" s="12">
        <v>-52655.547380000004</v>
      </c>
    </row>
    <row r="156" spans="2:7" x14ac:dyDescent="0.2">
      <c r="C156" s="4">
        <v>7</v>
      </c>
      <c r="D156" s="5" t="s">
        <v>125</v>
      </c>
      <c r="E156" s="12">
        <v>804850</v>
      </c>
      <c r="F156" s="12">
        <v>562670.96591999999</v>
      </c>
      <c r="G156" s="12">
        <v>-242179.03408000001</v>
      </c>
    </row>
    <row r="157" spans="2:7" x14ac:dyDescent="0.2">
      <c r="C157" s="4">
        <v>8</v>
      </c>
      <c r="D157" s="5" t="s">
        <v>126</v>
      </c>
      <c r="E157" s="12">
        <v>79000</v>
      </c>
      <c r="F157" s="12">
        <v>25095.545190000001</v>
      </c>
      <c r="G157" s="12">
        <v>-53904.454810000003</v>
      </c>
    </row>
    <row r="158" spans="2:7" ht="15" customHeight="1" x14ac:dyDescent="0.2">
      <c r="C158" s="13" t="s">
        <v>9</v>
      </c>
      <c r="D158" s="14" t="s">
        <v>127</v>
      </c>
      <c r="E158" s="15">
        <f>SUBTOTAL(9,E151:E157)</f>
        <v>2495401</v>
      </c>
      <c r="F158" s="15">
        <f>SUBTOTAL(9,F151:F157)</f>
        <v>1550835.09513</v>
      </c>
      <c r="G158" s="15">
        <f>SUBTOTAL(9,G151:G157)</f>
        <v>-944565.90487000009</v>
      </c>
    </row>
    <row r="159" spans="2:7" ht="14.25" customHeight="1" x14ac:dyDescent="0.2">
      <c r="B159" s="10">
        <v>3442</v>
      </c>
      <c r="C159" s="4"/>
      <c r="D159" s="11" t="s">
        <v>128</v>
      </c>
      <c r="E159" s="1"/>
      <c r="F159" s="1"/>
      <c r="G159" s="1"/>
    </row>
    <row r="160" spans="2:7" x14ac:dyDescent="0.2">
      <c r="C160" s="4">
        <v>2</v>
      </c>
      <c r="D160" s="5" t="s">
        <v>23</v>
      </c>
      <c r="E160" s="12">
        <v>23187</v>
      </c>
      <c r="F160" s="12">
        <v>22229.45578</v>
      </c>
      <c r="G160" s="12">
        <v>-957.54422</v>
      </c>
    </row>
    <row r="161" spans="2:7" x14ac:dyDescent="0.2">
      <c r="C161" s="4">
        <v>3</v>
      </c>
      <c r="D161" s="5" t="s">
        <v>129</v>
      </c>
      <c r="E161" s="12">
        <v>13090</v>
      </c>
      <c r="F161" s="12">
        <v>4587.1646199999996</v>
      </c>
      <c r="G161" s="12">
        <v>-8502.8353800000004</v>
      </c>
    </row>
    <row r="162" spans="2:7" ht="15" customHeight="1" x14ac:dyDescent="0.2">
      <c r="C162" s="13" t="s">
        <v>9</v>
      </c>
      <c r="D162" s="14" t="s">
        <v>130</v>
      </c>
      <c r="E162" s="15">
        <f>SUBTOTAL(9,E160:E161)</f>
        <v>36277</v>
      </c>
      <c r="F162" s="15">
        <f>SUBTOTAL(9,F160:F161)</f>
        <v>26816.6204</v>
      </c>
      <c r="G162" s="15">
        <f>SUBTOTAL(9,G160:G161)</f>
        <v>-9460.3796000000002</v>
      </c>
    </row>
    <row r="163" spans="2:7" ht="14.25" customHeight="1" x14ac:dyDescent="0.2">
      <c r="B163" s="10">
        <v>3444</v>
      </c>
      <c r="C163" s="4"/>
      <c r="D163" s="11" t="s">
        <v>131</v>
      </c>
      <c r="E163" s="1"/>
      <c r="F163" s="1"/>
      <c r="G163" s="1"/>
    </row>
    <row r="164" spans="2:7" x14ac:dyDescent="0.2">
      <c r="C164" s="4">
        <v>2</v>
      </c>
      <c r="D164" s="5" t="s">
        <v>118</v>
      </c>
      <c r="E164" s="12">
        <v>16154</v>
      </c>
      <c r="F164" s="12">
        <v>344.69211000000001</v>
      </c>
      <c r="G164" s="12">
        <v>-15809.30789</v>
      </c>
    </row>
    <row r="165" spans="2:7" ht="15" customHeight="1" x14ac:dyDescent="0.2">
      <c r="C165" s="13" t="s">
        <v>9</v>
      </c>
      <c r="D165" s="14" t="s">
        <v>132</v>
      </c>
      <c r="E165" s="15">
        <f>SUBTOTAL(9,E164:E164)</f>
        <v>16154</v>
      </c>
      <c r="F165" s="15">
        <f>SUBTOTAL(9,F164:F164)</f>
        <v>344.69211000000001</v>
      </c>
      <c r="G165" s="15">
        <f>SUBTOTAL(9,G164:G164)</f>
        <v>-15809.30789</v>
      </c>
    </row>
    <row r="166" spans="2:7" ht="14.25" customHeight="1" x14ac:dyDescent="0.2">
      <c r="B166" s="10">
        <v>3451</v>
      </c>
      <c r="C166" s="4"/>
      <c r="D166" s="11" t="s">
        <v>133</v>
      </c>
      <c r="E166" s="1"/>
      <c r="F166" s="1"/>
      <c r="G166" s="1"/>
    </row>
    <row r="167" spans="2:7" x14ac:dyDescent="0.2">
      <c r="C167" s="4">
        <v>1</v>
      </c>
      <c r="D167" s="5" t="s">
        <v>134</v>
      </c>
      <c r="E167" s="12">
        <v>125453</v>
      </c>
      <c r="F167" s="12">
        <v>100326.72514</v>
      </c>
      <c r="G167" s="12">
        <v>-25126.274860000001</v>
      </c>
    </row>
    <row r="168" spans="2:7" x14ac:dyDescent="0.2">
      <c r="C168" s="4">
        <v>2</v>
      </c>
      <c r="D168" s="5" t="s">
        <v>135</v>
      </c>
      <c r="E168" s="12">
        <v>37370</v>
      </c>
      <c r="F168" s="12">
        <v>18009.2637</v>
      </c>
      <c r="G168" s="12">
        <v>-19360.7363</v>
      </c>
    </row>
    <row r="169" spans="2:7" x14ac:dyDescent="0.2">
      <c r="C169" s="4">
        <v>3</v>
      </c>
      <c r="D169" s="5" t="s">
        <v>23</v>
      </c>
      <c r="E169" s="12">
        <v>31676</v>
      </c>
      <c r="F169" s="12">
        <v>18601.806079999998</v>
      </c>
      <c r="G169" s="12">
        <v>-13074.19392</v>
      </c>
    </row>
    <row r="170" spans="2:7" x14ac:dyDescent="0.2">
      <c r="C170" s="4">
        <v>4</v>
      </c>
      <c r="D170" s="5" t="s">
        <v>136</v>
      </c>
      <c r="E170" s="12">
        <v>173581</v>
      </c>
      <c r="F170" s="12">
        <v>91752.717189999996</v>
      </c>
      <c r="G170" s="12">
        <v>-81828.282810000004</v>
      </c>
    </row>
    <row r="171" spans="2:7" x14ac:dyDescent="0.2">
      <c r="C171" s="4">
        <v>5</v>
      </c>
      <c r="D171" s="5" t="s">
        <v>137</v>
      </c>
      <c r="E171" s="12">
        <v>536862</v>
      </c>
      <c r="F171" s="12">
        <v>396800.64795999997</v>
      </c>
      <c r="G171" s="12">
        <v>-140061.35204</v>
      </c>
    </row>
    <row r="172" spans="2:7" x14ac:dyDescent="0.2">
      <c r="C172" s="4">
        <v>6</v>
      </c>
      <c r="D172" s="5" t="s">
        <v>118</v>
      </c>
      <c r="E172" s="12">
        <v>7751</v>
      </c>
      <c r="F172" s="12">
        <v>16266.040080000001</v>
      </c>
      <c r="G172" s="12">
        <v>8515.0400800000007</v>
      </c>
    </row>
    <row r="173" spans="2:7" x14ac:dyDescent="0.2">
      <c r="C173" s="4">
        <v>7</v>
      </c>
      <c r="D173" s="5" t="s">
        <v>138</v>
      </c>
      <c r="E173" s="12">
        <v>81200</v>
      </c>
      <c r="F173" s="12">
        <v>48804.211340000002</v>
      </c>
      <c r="G173" s="12">
        <v>-32395.788659999998</v>
      </c>
    </row>
    <row r="174" spans="2:7" x14ac:dyDescent="0.2">
      <c r="C174" s="4">
        <v>40</v>
      </c>
      <c r="D174" s="5" t="s">
        <v>139</v>
      </c>
      <c r="E174" s="12">
        <v>0</v>
      </c>
      <c r="F174" s="12">
        <v>3000</v>
      </c>
      <c r="G174" s="12">
        <v>3000</v>
      </c>
    </row>
    <row r="175" spans="2:7" ht="15" customHeight="1" x14ac:dyDescent="0.2">
      <c r="C175" s="13" t="s">
        <v>9</v>
      </c>
      <c r="D175" s="14" t="s">
        <v>140</v>
      </c>
      <c r="E175" s="15">
        <f>SUBTOTAL(9,E167:E174)</f>
        <v>993893</v>
      </c>
      <c r="F175" s="15">
        <f>SUBTOTAL(9,F167:F174)</f>
        <v>693561.41148999997</v>
      </c>
      <c r="G175" s="15">
        <f>SUBTOTAL(9,G167:G174)</f>
        <v>-300331.58851000003</v>
      </c>
    </row>
    <row r="176" spans="2:7" ht="14.25" customHeight="1" x14ac:dyDescent="0.2">
      <c r="B176" s="10">
        <v>3454</v>
      </c>
      <c r="C176" s="4"/>
      <c r="D176" s="11" t="s">
        <v>141</v>
      </c>
      <c r="E176" s="1"/>
      <c r="F176" s="1"/>
      <c r="G176" s="1"/>
    </row>
    <row r="177" spans="2:7" x14ac:dyDescent="0.2">
      <c r="C177" s="4">
        <v>1</v>
      </c>
      <c r="D177" s="5" t="s">
        <v>118</v>
      </c>
      <c r="E177" s="12">
        <v>31287</v>
      </c>
      <c r="F177" s="12">
        <v>0</v>
      </c>
      <c r="G177" s="12">
        <v>-31287</v>
      </c>
    </row>
    <row r="178" spans="2:7" ht="15" customHeight="1" x14ac:dyDescent="0.2">
      <c r="C178" s="13" t="s">
        <v>9</v>
      </c>
      <c r="D178" s="14" t="s">
        <v>142</v>
      </c>
      <c r="E178" s="15">
        <f>SUBTOTAL(9,E177:E177)</f>
        <v>31287</v>
      </c>
      <c r="F178" s="15">
        <f>SUBTOTAL(9,F177:F177)</f>
        <v>0</v>
      </c>
      <c r="G178" s="15">
        <f>SUBTOTAL(9,G177:G177)</f>
        <v>-31287</v>
      </c>
    </row>
    <row r="179" spans="2:7" ht="14.25" customHeight="1" x14ac:dyDescent="0.2">
      <c r="B179" s="10">
        <v>3455</v>
      </c>
      <c r="C179" s="4"/>
      <c r="D179" s="11" t="s">
        <v>143</v>
      </c>
      <c r="E179" s="1"/>
      <c r="F179" s="1"/>
      <c r="G179" s="1"/>
    </row>
    <row r="180" spans="2:7" x14ac:dyDescent="0.2">
      <c r="C180" s="4">
        <v>1</v>
      </c>
      <c r="D180" s="5" t="s">
        <v>118</v>
      </c>
      <c r="E180" s="12">
        <v>0</v>
      </c>
      <c r="F180" s="12">
        <v>32089.189259999999</v>
      </c>
      <c r="G180" s="12">
        <v>32089.189259999999</v>
      </c>
    </row>
    <row r="181" spans="2:7" ht="15" customHeight="1" x14ac:dyDescent="0.2">
      <c r="C181" s="13" t="s">
        <v>9</v>
      </c>
      <c r="D181" s="14" t="s">
        <v>144</v>
      </c>
      <c r="E181" s="15">
        <f>SUBTOTAL(9,E180:E180)</f>
        <v>0</v>
      </c>
      <c r="F181" s="15">
        <f>SUBTOTAL(9,F180:F180)</f>
        <v>32089.189259999999</v>
      </c>
      <c r="G181" s="15">
        <f>SUBTOTAL(9,G180:G180)</f>
        <v>32089.189259999999</v>
      </c>
    </row>
    <row r="182" spans="2:7" ht="14.25" customHeight="1" x14ac:dyDescent="0.2">
      <c r="B182" s="10">
        <v>3457</v>
      </c>
      <c r="C182" s="4"/>
      <c r="D182" s="11" t="s">
        <v>145</v>
      </c>
      <c r="E182" s="1"/>
      <c r="F182" s="1"/>
      <c r="G182" s="1"/>
    </row>
    <row r="183" spans="2:7" x14ac:dyDescent="0.2">
      <c r="C183" s="4">
        <v>1</v>
      </c>
      <c r="D183" s="5" t="s">
        <v>146</v>
      </c>
      <c r="E183" s="12">
        <v>36893</v>
      </c>
      <c r="F183" s="12">
        <v>30946.114659999999</v>
      </c>
      <c r="G183" s="12">
        <v>-5946.8853399999998</v>
      </c>
    </row>
    <row r="184" spans="2:7" ht="15" customHeight="1" x14ac:dyDescent="0.2">
      <c r="C184" s="13" t="s">
        <v>9</v>
      </c>
      <c r="D184" s="14" t="s">
        <v>147</v>
      </c>
      <c r="E184" s="15">
        <f>SUBTOTAL(9,E183:E183)</f>
        <v>36893</v>
      </c>
      <c r="F184" s="15">
        <f>SUBTOTAL(9,F183:F183)</f>
        <v>30946.114659999999</v>
      </c>
      <c r="G184" s="15">
        <f>SUBTOTAL(9,G183:G183)</f>
        <v>-5946.8853399999998</v>
      </c>
    </row>
    <row r="185" spans="2:7" ht="14.25" customHeight="1" x14ac:dyDescent="0.2">
      <c r="B185" s="10">
        <v>3470</v>
      </c>
      <c r="C185" s="4"/>
      <c r="D185" s="11" t="s">
        <v>148</v>
      </c>
      <c r="E185" s="1"/>
      <c r="F185" s="1"/>
      <c r="G185" s="1"/>
    </row>
    <row r="186" spans="2:7" x14ac:dyDescent="0.2">
      <c r="C186" s="4">
        <v>1</v>
      </c>
      <c r="D186" s="5" t="s">
        <v>149</v>
      </c>
      <c r="E186" s="12">
        <v>4773</v>
      </c>
      <c r="F186" s="12">
        <v>1720.84466</v>
      </c>
      <c r="G186" s="12">
        <v>-3052.1553399999998</v>
      </c>
    </row>
    <row r="187" spans="2:7" x14ac:dyDescent="0.2">
      <c r="C187" s="4">
        <v>2</v>
      </c>
      <c r="D187" s="5" t="s">
        <v>150</v>
      </c>
      <c r="E187" s="12">
        <v>5668</v>
      </c>
      <c r="F187" s="12">
        <v>0</v>
      </c>
      <c r="G187" s="12">
        <v>-5668</v>
      </c>
    </row>
    <row r="188" spans="2:7" ht="15" customHeight="1" x14ac:dyDescent="0.2">
      <c r="C188" s="13" t="s">
        <v>9</v>
      </c>
      <c r="D188" s="14" t="s">
        <v>151</v>
      </c>
      <c r="E188" s="15">
        <f>SUBTOTAL(9,E186:E187)</f>
        <v>10441</v>
      </c>
      <c r="F188" s="15">
        <f>SUBTOTAL(9,F186:F187)</f>
        <v>1720.84466</v>
      </c>
      <c r="G188" s="15">
        <f>SUBTOTAL(9,G186:G187)</f>
        <v>-8720.1553399999993</v>
      </c>
    </row>
    <row r="189" spans="2:7" ht="14.25" customHeight="1" x14ac:dyDescent="0.2">
      <c r="B189" s="10">
        <v>3473</v>
      </c>
      <c r="C189" s="4"/>
      <c r="D189" s="11" t="s">
        <v>152</v>
      </c>
      <c r="E189" s="1"/>
      <c r="F189" s="1"/>
      <c r="G189" s="1"/>
    </row>
    <row r="190" spans="2:7" x14ac:dyDescent="0.2">
      <c r="C190" s="4">
        <v>1</v>
      </c>
      <c r="D190" s="5" t="s">
        <v>23</v>
      </c>
      <c r="E190" s="12">
        <v>5</v>
      </c>
      <c r="F190" s="12">
        <v>275.5</v>
      </c>
      <c r="G190" s="12">
        <v>270.5</v>
      </c>
    </row>
    <row r="191" spans="2:7" x14ac:dyDescent="0.2">
      <c r="C191" s="4">
        <v>2</v>
      </c>
      <c r="D191" s="5" t="s">
        <v>153</v>
      </c>
      <c r="E191" s="12">
        <v>6500</v>
      </c>
      <c r="F191" s="12">
        <v>0</v>
      </c>
      <c r="G191" s="12">
        <v>-6500</v>
      </c>
    </row>
    <row r="192" spans="2:7" ht="15" customHeight="1" x14ac:dyDescent="0.2">
      <c r="C192" s="13" t="s">
        <v>9</v>
      </c>
      <c r="D192" s="14" t="s">
        <v>154</v>
      </c>
      <c r="E192" s="15">
        <f>SUBTOTAL(9,E190:E191)</f>
        <v>6505</v>
      </c>
      <c r="F192" s="15">
        <f>SUBTOTAL(9,F190:F191)</f>
        <v>275.5</v>
      </c>
      <c r="G192" s="15">
        <f>SUBTOTAL(9,G190:G191)</f>
        <v>-6229.5</v>
      </c>
    </row>
    <row r="193" spans="2:7" ht="14.25" customHeight="1" x14ac:dyDescent="0.2">
      <c r="B193" s="10">
        <v>3481</v>
      </c>
      <c r="C193" s="4"/>
      <c r="D193" s="11" t="s">
        <v>155</v>
      </c>
      <c r="E193" s="1"/>
      <c r="F193" s="1"/>
      <c r="G193" s="1"/>
    </row>
    <row r="194" spans="2:7" x14ac:dyDescent="0.2">
      <c r="C194" s="4">
        <v>1</v>
      </c>
      <c r="D194" s="5" t="s">
        <v>156</v>
      </c>
      <c r="E194" s="12">
        <v>7137</v>
      </c>
      <c r="F194" s="12">
        <v>7376.4790000000003</v>
      </c>
      <c r="G194" s="12">
        <v>239.47900000000001</v>
      </c>
    </row>
    <row r="195" spans="2:7" ht="15" customHeight="1" x14ac:dyDescent="0.2">
      <c r="C195" s="13" t="s">
        <v>9</v>
      </c>
      <c r="D195" s="14" t="s">
        <v>157</v>
      </c>
      <c r="E195" s="15">
        <f>SUBTOTAL(9,E194:E194)</f>
        <v>7137</v>
      </c>
      <c r="F195" s="15">
        <f>SUBTOTAL(9,F194:F194)</f>
        <v>7376.4790000000003</v>
      </c>
      <c r="G195" s="15">
        <f>SUBTOTAL(9,G194:G194)</f>
        <v>239.47900000000001</v>
      </c>
    </row>
    <row r="196" spans="2:7" ht="14.25" customHeight="1" x14ac:dyDescent="0.2">
      <c r="B196" s="10">
        <v>3490</v>
      </c>
      <c r="C196" s="4"/>
      <c r="D196" s="11" t="s">
        <v>158</v>
      </c>
      <c r="E196" s="1"/>
      <c r="F196" s="1"/>
      <c r="G196" s="1"/>
    </row>
    <row r="197" spans="2:7" x14ac:dyDescent="0.2">
      <c r="C197" s="4">
        <v>1</v>
      </c>
      <c r="D197" s="5" t="s">
        <v>159</v>
      </c>
      <c r="E197" s="12">
        <v>5906</v>
      </c>
      <c r="F197" s="12">
        <v>0</v>
      </c>
      <c r="G197" s="12">
        <v>-5906</v>
      </c>
    </row>
    <row r="198" spans="2:7" x14ac:dyDescent="0.2">
      <c r="C198" s="4">
        <v>3</v>
      </c>
      <c r="D198" s="5" t="s">
        <v>160</v>
      </c>
      <c r="E198" s="12">
        <v>30730</v>
      </c>
      <c r="F198" s="12">
        <v>0</v>
      </c>
      <c r="G198" s="12">
        <v>-30730</v>
      </c>
    </row>
    <row r="199" spans="2:7" x14ac:dyDescent="0.2">
      <c r="C199" s="4">
        <v>4</v>
      </c>
      <c r="D199" s="5" t="s">
        <v>161</v>
      </c>
      <c r="E199" s="12">
        <v>3772873</v>
      </c>
      <c r="F199" s="12">
        <v>0</v>
      </c>
      <c r="G199" s="12">
        <v>-3772873</v>
      </c>
    </row>
    <row r="200" spans="2:7" x14ac:dyDescent="0.2">
      <c r="C200" s="4">
        <v>5</v>
      </c>
      <c r="D200" s="5" t="s">
        <v>162</v>
      </c>
      <c r="E200" s="12">
        <v>2878</v>
      </c>
      <c r="F200" s="12">
        <v>2232.4263799999999</v>
      </c>
      <c r="G200" s="12">
        <v>-645.57362000000001</v>
      </c>
    </row>
    <row r="201" spans="2:7" x14ac:dyDescent="0.2">
      <c r="C201" s="4">
        <v>6</v>
      </c>
      <c r="D201" s="5" t="s">
        <v>163</v>
      </c>
      <c r="E201" s="12">
        <v>14325</v>
      </c>
      <c r="F201" s="12">
        <v>0</v>
      </c>
      <c r="G201" s="12">
        <v>-14325</v>
      </c>
    </row>
    <row r="202" spans="2:7" x14ac:dyDescent="0.2">
      <c r="C202" s="4">
        <v>7</v>
      </c>
      <c r="D202" s="5" t="s">
        <v>164</v>
      </c>
      <c r="E202" s="12">
        <v>26278</v>
      </c>
      <c r="F202" s="12">
        <v>0</v>
      </c>
      <c r="G202" s="12">
        <v>-26278</v>
      </c>
    </row>
    <row r="203" spans="2:7" x14ac:dyDescent="0.2">
      <c r="C203" s="4">
        <v>8</v>
      </c>
      <c r="D203" s="5" t="s">
        <v>165</v>
      </c>
      <c r="E203" s="12">
        <v>40913</v>
      </c>
      <c r="F203" s="12">
        <v>0</v>
      </c>
      <c r="G203" s="12">
        <v>-40913</v>
      </c>
    </row>
    <row r="204" spans="2:7" ht="15" customHeight="1" x14ac:dyDescent="0.2">
      <c r="C204" s="13" t="s">
        <v>9</v>
      </c>
      <c r="D204" s="14" t="s">
        <v>166</v>
      </c>
      <c r="E204" s="15">
        <f>SUBTOTAL(9,E197:E203)</f>
        <v>3893903</v>
      </c>
      <c r="F204" s="15">
        <f>SUBTOTAL(9,F197:F203)</f>
        <v>2232.4263799999999</v>
      </c>
      <c r="G204" s="15">
        <f>SUBTOTAL(9,G197:G203)</f>
        <v>-3891670.5736199999</v>
      </c>
    </row>
    <row r="205" spans="2:7" ht="15" customHeight="1" x14ac:dyDescent="0.2">
      <c r="B205" s="4"/>
      <c r="C205" s="16"/>
      <c r="D205" s="14" t="s">
        <v>167</v>
      </c>
      <c r="E205" s="17">
        <f>SUBTOTAL(9,E126:E204)</f>
        <v>7978864</v>
      </c>
      <c r="F205" s="17">
        <f>SUBTOTAL(9,F126:F204)</f>
        <v>2691422.7036999995</v>
      </c>
      <c r="G205" s="17">
        <f>SUBTOTAL(9,G126:G204)</f>
        <v>-5287441.2963000005</v>
      </c>
    </row>
    <row r="206" spans="2:7" ht="27" customHeight="1" x14ac:dyDescent="0.25">
      <c r="B206" s="1"/>
      <c r="C206" s="4"/>
      <c r="D206" s="9" t="s">
        <v>168</v>
      </c>
      <c r="E206" s="1"/>
      <c r="F206" s="1"/>
      <c r="G206" s="1"/>
    </row>
    <row r="207" spans="2:7" ht="14.25" customHeight="1" x14ac:dyDescent="0.2">
      <c r="B207" s="10">
        <v>3563</v>
      </c>
      <c r="C207" s="4"/>
      <c r="D207" s="11" t="s">
        <v>169</v>
      </c>
      <c r="E207" s="1"/>
      <c r="F207" s="1"/>
      <c r="G207" s="1"/>
    </row>
    <row r="208" spans="2:7" x14ac:dyDescent="0.2">
      <c r="C208" s="4">
        <v>2</v>
      </c>
      <c r="D208" s="5" t="s">
        <v>23</v>
      </c>
      <c r="E208" s="12">
        <v>3141</v>
      </c>
      <c r="F208" s="12">
        <v>2667.1588999999999</v>
      </c>
      <c r="G208" s="12">
        <v>-473.84109999999998</v>
      </c>
    </row>
    <row r="209" spans="2:7" ht="15" customHeight="1" x14ac:dyDescent="0.2">
      <c r="C209" s="13" t="s">
        <v>9</v>
      </c>
      <c r="D209" s="14" t="s">
        <v>170</v>
      </c>
      <c r="E209" s="15">
        <f>SUBTOTAL(9,E208:E208)</f>
        <v>3141</v>
      </c>
      <c r="F209" s="15">
        <f>SUBTOTAL(9,F208:F208)</f>
        <v>2667.1588999999999</v>
      </c>
      <c r="G209" s="15">
        <f>SUBTOTAL(9,G208:G208)</f>
        <v>-473.84109999999998</v>
      </c>
    </row>
    <row r="210" spans="2:7" ht="14.25" customHeight="1" x14ac:dyDescent="0.2">
      <c r="B210" s="10">
        <v>3585</v>
      </c>
      <c r="C210" s="4"/>
      <c r="D210" s="11" t="s">
        <v>171</v>
      </c>
      <c r="E210" s="1"/>
      <c r="F210" s="1"/>
      <c r="G210" s="1"/>
    </row>
    <row r="211" spans="2:7" x14ac:dyDescent="0.2">
      <c r="C211" s="4">
        <v>1</v>
      </c>
      <c r="D211" s="5" t="s">
        <v>172</v>
      </c>
      <c r="E211" s="12">
        <v>3271</v>
      </c>
      <c r="F211" s="12">
        <v>2773.8935000000001</v>
      </c>
      <c r="G211" s="12">
        <v>-497.10649999999998</v>
      </c>
    </row>
    <row r="212" spans="2:7" ht="15" customHeight="1" x14ac:dyDescent="0.2">
      <c r="C212" s="13" t="s">
        <v>9</v>
      </c>
      <c r="D212" s="14" t="s">
        <v>173</v>
      </c>
      <c r="E212" s="15">
        <f>SUBTOTAL(9,E211:E211)</f>
        <v>3271</v>
      </c>
      <c r="F212" s="15">
        <f>SUBTOTAL(9,F211:F211)</f>
        <v>2773.8935000000001</v>
      </c>
      <c r="G212" s="15">
        <f>SUBTOTAL(9,G211:G211)</f>
        <v>-497.10649999999998</v>
      </c>
    </row>
    <row r="213" spans="2:7" ht="14.25" customHeight="1" x14ac:dyDescent="0.2">
      <c r="B213" s="10">
        <v>3587</v>
      </c>
      <c r="C213" s="4"/>
      <c r="D213" s="11" t="s">
        <v>174</v>
      </c>
      <c r="E213" s="1"/>
      <c r="F213" s="1"/>
      <c r="G213" s="1"/>
    </row>
    <row r="214" spans="2:7" x14ac:dyDescent="0.2">
      <c r="C214" s="4">
        <v>4</v>
      </c>
      <c r="D214" s="5" t="s">
        <v>172</v>
      </c>
      <c r="E214" s="12">
        <v>41245</v>
      </c>
      <c r="F214" s="12">
        <v>40602.563560000002</v>
      </c>
      <c r="G214" s="12">
        <v>-642.43643999999995</v>
      </c>
    </row>
    <row r="215" spans="2:7" x14ac:dyDescent="0.2">
      <c r="C215" s="4">
        <v>85</v>
      </c>
      <c r="D215" s="5" t="s">
        <v>23</v>
      </c>
      <c r="E215" s="12">
        <v>115</v>
      </c>
      <c r="F215" s="12">
        <v>35.094050000000003</v>
      </c>
      <c r="G215" s="12">
        <v>-79.905950000000004</v>
      </c>
    </row>
    <row r="216" spans="2:7" ht="15" customHeight="1" x14ac:dyDescent="0.2">
      <c r="C216" s="13" t="s">
        <v>9</v>
      </c>
      <c r="D216" s="14" t="s">
        <v>175</v>
      </c>
      <c r="E216" s="15">
        <f>SUBTOTAL(9,E214:E215)</f>
        <v>41360</v>
      </c>
      <c r="F216" s="15">
        <f>SUBTOTAL(9,F214:F215)</f>
        <v>40637.657610000002</v>
      </c>
      <c r="G216" s="15">
        <f>SUBTOTAL(9,G214:G215)</f>
        <v>-722.34238999999991</v>
      </c>
    </row>
    <row r="217" spans="2:7" ht="14.25" customHeight="1" x14ac:dyDescent="0.2">
      <c r="B217" s="10">
        <v>3595</v>
      </c>
      <c r="C217" s="4"/>
      <c r="D217" s="11" t="s">
        <v>176</v>
      </c>
      <c r="E217" s="1"/>
      <c r="F217" s="1"/>
      <c r="G217" s="1"/>
    </row>
    <row r="218" spans="2:7" x14ac:dyDescent="0.2">
      <c r="C218" s="4">
        <v>1</v>
      </c>
      <c r="D218" s="5" t="s">
        <v>177</v>
      </c>
      <c r="E218" s="12">
        <v>425000</v>
      </c>
      <c r="F218" s="12">
        <v>316292.56134999997</v>
      </c>
      <c r="G218" s="12">
        <v>-108707.43865</v>
      </c>
    </row>
    <row r="219" spans="2:7" x14ac:dyDescent="0.2">
      <c r="C219" s="4">
        <v>2</v>
      </c>
      <c r="D219" s="5" t="s">
        <v>178</v>
      </c>
      <c r="E219" s="12">
        <v>157360</v>
      </c>
      <c r="F219" s="12">
        <v>130145.52045</v>
      </c>
      <c r="G219" s="12">
        <v>-27214.47955</v>
      </c>
    </row>
    <row r="220" spans="2:7" x14ac:dyDescent="0.2">
      <c r="C220" s="4">
        <v>3</v>
      </c>
      <c r="D220" s="5" t="s">
        <v>179</v>
      </c>
      <c r="E220" s="12">
        <v>204439</v>
      </c>
      <c r="F220" s="12">
        <v>130650.29543</v>
      </c>
      <c r="G220" s="12">
        <v>-73788.704570000002</v>
      </c>
    </row>
    <row r="221" spans="2:7" ht="15" customHeight="1" x14ac:dyDescent="0.2">
      <c r="C221" s="13" t="s">
        <v>9</v>
      </c>
      <c r="D221" s="14" t="s">
        <v>180</v>
      </c>
      <c r="E221" s="15">
        <f>SUBTOTAL(9,E218:E220)</f>
        <v>786799</v>
      </c>
      <c r="F221" s="15">
        <f>SUBTOTAL(9,F218:F220)</f>
        <v>577088.37722999998</v>
      </c>
      <c r="G221" s="15">
        <f>SUBTOTAL(9,G218:G220)</f>
        <v>-209710.62276999999</v>
      </c>
    </row>
    <row r="222" spans="2:7" ht="15" customHeight="1" x14ac:dyDescent="0.2">
      <c r="B222" s="4"/>
      <c r="C222" s="16"/>
      <c r="D222" s="14" t="s">
        <v>181</v>
      </c>
      <c r="E222" s="17">
        <f>SUBTOTAL(9,E207:E221)</f>
        <v>834571</v>
      </c>
      <c r="F222" s="17">
        <f>SUBTOTAL(9,F207:F221)</f>
        <v>623167.08724000002</v>
      </c>
      <c r="G222" s="17">
        <f>SUBTOTAL(9,G207:G221)</f>
        <v>-211403.91276000001</v>
      </c>
    </row>
    <row r="223" spans="2:7" ht="27" customHeight="1" x14ac:dyDescent="0.25">
      <c r="B223" s="1"/>
      <c r="C223" s="4"/>
      <c r="D223" s="9" t="s">
        <v>182</v>
      </c>
      <c r="E223" s="1"/>
      <c r="F223" s="1"/>
      <c r="G223" s="1"/>
    </row>
    <row r="224" spans="2:7" ht="14.25" customHeight="1" x14ac:dyDescent="0.2">
      <c r="B224" s="10">
        <v>3605</v>
      </c>
      <c r="C224" s="4"/>
      <c r="D224" s="11" t="s">
        <v>183</v>
      </c>
      <c r="E224" s="1"/>
      <c r="F224" s="1"/>
      <c r="G224" s="1"/>
    </row>
    <row r="225" spans="2:7" x14ac:dyDescent="0.2">
      <c r="C225" s="4">
        <v>1</v>
      </c>
      <c r="D225" s="5" t="s">
        <v>184</v>
      </c>
      <c r="E225" s="12">
        <v>9261</v>
      </c>
      <c r="F225" s="12">
        <v>6996.3649500000001</v>
      </c>
      <c r="G225" s="12">
        <v>-2264.6350499999999</v>
      </c>
    </row>
    <row r="226" spans="2:7" x14ac:dyDescent="0.2">
      <c r="C226" s="4">
        <v>4</v>
      </c>
      <c r="D226" s="5" t="s">
        <v>185</v>
      </c>
      <c r="E226" s="12">
        <v>4708</v>
      </c>
      <c r="F226" s="12">
        <v>2562.4406199999999</v>
      </c>
      <c r="G226" s="12">
        <v>-2145.5593800000001</v>
      </c>
    </row>
    <row r="227" spans="2:7" x14ac:dyDescent="0.2">
      <c r="C227" s="4">
        <v>5</v>
      </c>
      <c r="D227" s="5" t="s">
        <v>186</v>
      </c>
      <c r="E227" s="12">
        <v>20755</v>
      </c>
      <c r="F227" s="12">
        <v>19192.72292</v>
      </c>
      <c r="G227" s="12">
        <v>-1562.2770800000001</v>
      </c>
    </row>
    <row r="228" spans="2:7" ht="15" customHeight="1" x14ac:dyDescent="0.2">
      <c r="C228" s="13" t="s">
        <v>9</v>
      </c>
      <c r="D228" s="14" t="s">
        <v>187</v>
      </c>
      <c r="E228" s="15">
        <f>SUBTOTAL(9,E225:E227)</f>
        <v>34724</v>
      </c>
      <c r="F228" s="15">
        <f>SUBTOTAL(9,F225:F227)</f>
        <v>28751.528490000001</v>
      </c>
      <c r="G228" s="15">
        <f>SUBTOTAL(9,G225:G227)</f>
        <v>-5972.4715099999994</v>
      </c>
    </row>
    <row r="229" spans="2:7" ht="14.25" customHeight="1" x14ac:dyDescent="0.2">
      <c r="B229" s="10">
        <v>3634</v>
      </c>
      <c r="C229" s="4"/>
      <c r="D229" s="11" t="s">
        <v>188</v>
      </c>
      <c r="E229" s="1"/>
      <c r="F229" s="1"/>
      <c r="G229" s="1"/>
    </row>
    <row r="230" spans="2:7" x14ac:dyDescent="0.2">
      <c r="C230" s="4">
        <v>85</v>
      </c>
      <c r="D230" s="5" t="s">
        <v>189</v>
      </c>
      <c r="E230" s="12">
        <v>5000</v>
      </c>
      <c r="F230" s="12">
        <v>0</v>
      </c>
      <c r="G230" s="12">
        <v>-5000</v>
      </c>
    </row>
    <row r="231" spans="2:7" ht="15" customHeight="1" x14ac:dyDescent="0.2">
      <c r="C231" s="13" t="s">
        <v>9</v>
      </c>
      <c r="D231" s="14" t="s">
        <v>190</v>
      </c>
      <c r="E231" s="15">
        <f>SUBTOTAL(9,E230:E230)</f>
        <v>5000</v>
      </c>
      <c r="F231" s="15">
        <f>SUBTOTAL(9,F230:F230)</f>
        <v>0</v>
      </c>
      <c r="G231" s="15">
        <f>SUBTOTAL(9,G230:G230)</f>
        <v>-5000</v>
      </c>
    </row>
    <row r="232" spans="2:7" ht="14.25" customHeight="1" x14ac:dyDescent="0.2">
      <c r="B232" s="10">
        <v>3635</v>
      </c>
      <c r="C232" s="4"/>
      <c r="D232" s="11" t="s">
        <v>191</v>
      </c>
      <c r="E232" s="1"/>
      <c r="F232" s="1"/>
      <c r="G232" s="1"/>
    </row>
    <row r="233" spans="2:7" x14ac:dyDescent="0.2">
      <c r="C233" s="4">
        <v>1</v>
      </c>
      <c r="D233" s="5" t="s">
        <v>192</v>
      </c>
      <c r="E233" s="12">
        <v>400</v>
      </c>
      <c r="F233" s="12">
        <v>580.92174999999997</v>
      </c>
      <c r="G233" s="12">
        <v>180.92175</v>
      </c>
    </row>
    <row r="234" spans="2:7" ht="15" customHeight="1" x14ac:dyDescent="0.2">
      <c r="C234" s="13" t="s">
        <v>9</v>
      </c>
      <c r="D234" s="14" t="s">
        <v>193</v>
      </c>
      <c r="E234" s="15">
        <f>SUBTOTAL(9,E233:E233)</f>
        <v>400</v>
      </c>
      <c r="F234" s="15">
        <f>SUBTOTAL(9,F233:F233)</f>
        <v>580.92174999999997</v>
      </c>
      <c r="G234" s="15">
        <f>SUBTOTAL(9,G233:G233)</f>
        <v>180.92175</v>
      </c>
    </row>
    <row r="235" spans="2:7" ht="14.25" customHeight="1" x14ac:dyDescent="0.2">
      <c r="B235" s="10">
        <v>3640</v>
      </c>
      <c r="C235" s="4"/>
      <c r="D235" s="11" t="s">
        <v>194</v>
      </c>
      <c r="E235" s="1"/>
      <c r="F235" s="1"/>
      <c r="G235" s="1"/>
    </row>
    <row r="236" spans="2:7" x14ac:dyDescent="0.2">
      <c r="C236" s="4">
        <v>4</v>
      </c>
      <c r="D236" s="5" t="s">
        <v>195</v>
      </c>
      <c r="E236" s="12">
        <v>5376</v>
      </c>
      <c r="F236" s="12">
        <v>0</v>
      </c>
      <c r="G236" s="12">
        <v>-5376</v>
      </c>
    </row>
    <row r="237" spans="2:7" x14ac:dyDescent="0.2">
      <c r="C237" s="4">
        <v>6</v>
      </c>
      <c r="D237" s="5" t="s">
        <v>118</v>
      </c>
      <c r="E237" s="12">
        <v>3759</v>
      </c>
      <c r="F237" s="12">
        <v>3308.4916899999998</v>
      </c>
      <c r="G237" s="12">
        <v>-450.50830999999999</v>
      </c>
    </row>
    <row r="238" spans="2:7" x14ac:dyDescent="0.2">
      <c r="C238" s="4">
        <v>7</v>
      </c>
      <c r="D238" s="5" t="s">
        <v>196</v>
      </c>
      <c r="E238" s="12">
        <v>24738</v>
      </c>
      <c r="F238" s="12">
        <v>16308.851000000001</v>
      </c>
      <c r="G238" s="12">
        <v>-8429.1489999999994</v>
      </c>
    </row>
    <row r="239" spans="2:7" x14ac:dyDescent="0.2">
      <c r="C239" s="4">
        <v>8</v>
      </c>
      <c r="D239" s="5" t="s">
        <v>197</v>
      </c>
      <c r="E239" s="12">
        <v>18698</v>
      </c>
      <c r="F239" s="12">
        <v>9049.4044400000002</v>
      </c>
      <c r="G239" s="12">
        <v>-9648.5955599999998</v>
      </c>
    </row>
    <row r="240" spans="2:7" x14ac:dyDescent="0.2">
      <c r="C240" s="4">
        <v>85</v>
      </c>
      <c r="D240" s="5" t="s">
        <v>96</v>
      </c>
      <c r="E240" s="12">
        <v>7175</v>
      </c>
      <c r="F240" s="12">
        <v>12206.921200000001</v>
      </c>
      <c r="G240" s="12">
        <v>5031.9211999999998</v>
      </c>
    </row>
    <row r="241" spans="2:7" x14ac:dyDescent="0.2">
      <c r="C241" s="4">
        <v>86</v>
      </c>
      <c r="D241" s="5" t="s">
        <v>198</v>
      </c>
      <c r="E241" s="12">
        <v>29450</v>
      </c>
      <c r="F241" s="12">
        <v>51613.938410000002</v>
      </c>
      <c r="G241" s="12">
        <v>22163.938409999999</v>
      </c>
    </row>
    <row r="242" spans="2:7" ht="15" customHeight="1" x14ac:dyDescent="0.2">
      <c r="C242" s="13" t="s">
        <v>9</v>
      </c>
      <c r="D242" s="14" t="s">
        <v>199</v>
      </c>
      <c r="E242" s="15">
        <f>SUBTOTAL(9,E236:E241)</f>
        <v>89196</v>
      </c>
      <c r="F242" s="15">
        <f>SUBTOTAL(9,F236:F241)</f>
        <v>92487.606740000003</v>
      </c>
      <c r="G242" s="15">
        <f>SUBTOTAL(9,G236:G241)</f>
        <v>3291.6067400000029</v>
      </c>
    </row>
    <row r="243" spans="2:7" ht="14.25" customHeight="1" x14ac:dyDescent="0.2">
      <c r="B243" s="10">
        <v>3671</v>
      </c>
      <c r="C243" s="4"/>
      <c r="D243" s="11" t="s">
        <v>200</v>
      </c>
      <c r="E243" s="1"/>
      <c r="F243" s="1"/>
      <c r="G243" s="1"/>
    </row>
    <row r="244" spans="2:7" x14ac:dyDescent="0.2">
      <c r="C244" s="4">
        <v>4</v>
      </c>
      <c r="D244" s="5" t="s">
        <v>201</v>
      </c>
      <c r="E244" s="12">
        <v>12779</v>
      </c>
      <c r="F244" s="12">
        <v>0</v>
      </c>
      <c r="G244" s="12">
        <v>-12779</v>
      </c>
    </row>
    <row r="245" spans="2:7" ht="15" customHeight="1" x14ac:dyDescent="0.2">
      <c r="C245" s="13" t="s">
        <v>9</v>
      </c>
      <c r="D245" s="14" t="s">
        <v>202</v>
      </c>
      <c r="E245" s="15">
        <f>SUBTOTAL(9,E244:E244)</f>
        <v>12779</v>
      </c>
      <c r="F245" s="15">
        <f>SUBTOTAL(9,F244:F244)</f>
        <v>0</v>
      </c>
      <c r="G245" s="15">
        <f>SUBTOTAL(9,G244:G244)</f>
        <v>-12779</v>
      </c>
    </row>
    <row r="246" spans="2:7" ht="14.25" customHeight="1" x14ac:dyDescent="0.2">
      <c r="B246" s="10">
        <v>3672</v>
      </c>
      <c r="C246" s="4"/>
      <c r="D246" s="11" t="s">
        <v>203</v>
      </c>
      <c r="E246" s="1"/>
      <c r="F246" s="1"/>
      <c r="G246" s="1"/>
    </row>
    <row r="247" spans="2:7" x14ac:dyDescent="0.2">
      <c r="C247" s="4">
        <v>1</v>
      </c>
      <c r="D247" s="5" t="s">
        <v>204</v>
      </c>
      <c r="E247" s="12">
        <v>65075</v>
      </c>
      <c r="F247" s="12">
        <v>0</v>
      </c>
      <c r="G247" s="12">
        <v>-65075</v>
      </c>
    </row>
    <row r="248" spans="2:7" ht="15" customHeight="1" x14ac:dyDescent="0.2">
      <c r="C248" s="13" t="s">
        <v>9</v>
      </c>
      <c r="D248" s="14" t="s">
        <v>205</v>
      </c>
      <c r="E248" s="15">
        <f>SUBTOTAL(9,E247:E247)</f>
        <v>65075</v>
      </c>
      <c r="F248" s="15">
        <f>SUBTOTAL(9,F247:F247)</f>
        <v>0</v>
      </c>
      <c r="G248" s="15">
        <f>SUBTOTAL(9,G247:G247)</f>
        <v>-65075</v>
      </c>
    </row>
    <row r="249" spans="2:7" ht="15" customHeight="1" x14ac:dyDescent="0.2">
      <c r="B249" s="4"/>
      <c r="C249" s="16"/>
      <c r="D249" s="14" t="s">
        <v>206</v>
      </c>
      <c r="E249" s="17">
        <f>SUBTOTAL(9,E224:E248)</f>
        <v>207174</v>
      </c>
      <c r="F249" s="17">
        <f>SUBTOTAL(9,F224:F248)</f>
        <v>121820.05698000001</v>
      </c>
      <c r="G249" s="17">
        <f>SUBTOTAL(9,G224:G248)</f>
        <v>-85353.943020000006</v>
      </c>
    </row>
    <row r="250" spans="2:7" ht="27" customHeight="1" x14ac:dyDescent="0.25">
      <c r="B250" s="1"/>
      <c r="C250" s="4"/>
      <c r="D250" s="9" t="s">
        <v>207</v>
      </c>
      <c r="E250" s="1"/>
      <c r="F250" s="1"/>
      <c r="G250" s="1"/>
    </row>
    <row r="251" spans="2:7" ht="14.25" customHeight="1" x14ac:dyDescent="0.2">
      <c r="B251" s="10">
        <v>3700</v>
      </c>
      <c r="C251" s="4"/>
      <c r="D251" s="11" t="s">
        <v>208</v>
      </c>
      <c r="E251" s="1"/>
      <c r="F251" s="1"/>
      <c r="G251" s="1"/>
    </row>
    <row r="252" spans="2:7" x14ac:dyDescent="0.2">
      <c r="C252" s="4">
        <v>3</v>
      </c>
      <c r="D252" s="5" t="s">
        <v>209</v>
      </c>
      <c r="E252" s="12">
        <v>200000</v>
      </c>
      <c r="F252" s="12">
        <v>0</v>
      </c>
      <c r="G252" s="12">
        <v>-200000</v>
      </c>
    </row>
    <row r="253" spans="2:7" ht="15" customHeight="1" x14ac:dyDescent="0.2">
      <c r="C253" s="13" t="s">
        <v>9</v>
      </c>
      <c r="D253" s="14" t="s">
        <v>210</v>
      </c>
      <c r="E253" s="15">
        <f>SUBTOTAL(9,E252:E252)</f>
        <v>200000</v>
      </c>
      <c r="F253" s="15">
        <f>SUBTOTAL(9,F252:F252)</f>
        <v>0</v>
      </c>
      <c r="G253" s="15">
        <f>SUBTOTAL(9,G252:G252)</f>
        <v>-200000</v>
      </c>
    </row>
    <row r="254" spans="2:7" ht="14.25" customHeight="1" x14ac:dyDescent="0.2">
      <c r="B254" s="10">
        <v>3704</v>
      </c>
      <c r="C254" s="4"/>
      <c r="D254" s="11" t="s">
        <v>211</v>
      </c>
      <c r="E254" s="1"/>
      <c r="F254" s="1"/>
      <c r="G254" s="1"/>
    </row>
    <row r="255" spans="2:7" x14ac:dyDescent="0.2">
      <c r="C255" s="4">
        <v>2</v>
      </c>
      <c r="D255" s="5" t="s">
        <v>23</v>
      </c>
      <c r="E255" s="12">
        <v>3380</v>
      </c>
      <c r="F255" s="12">
        <v>2221.8574600000002</v>
      </c>
      <c r="G255" s="12">
        <v>-1158.1425400000001</v>
      </c>
    </row>
    <row r="256" spans="2:7" ht="15" customHeight="1" x14ac:dyDescent="0.2">
      <c r="C256" s="13" t="s">
        <v>9</v>
      </c>
      <c r="D256" s="14" t="s">
        <v>212</v>
      </c>
      <c r="E256" s="15">
        <f>SUBTOTAL(9,E255:E255)</f>
        <v>3380</v>
      </c>
      <c r="F256" s="15">
        <f>SUBTOTAL(9,F255:F255)</f>
        <v>2221.8574600000002</v>
      </c>
      <c r="G256" s="15">
        <f>SUBTOTAL(9,G255:G255)</f>
        <v>-1158.1425400000001</v>
      </c>
    </row>
    <row r="257" spans="2:7" ht="14.25" customHeight="1" x14ac:dyDescent="0.2">
      <c r="B257" s="10">
        <v>3710</v>
      </c>
      <c r="C257" s="4"/>
      <c r="D257" s="11" t="s">
        <v>213</v>
      </c>
      <c r="E257" s="1"/>
      <c r="F257" s="1"/>
      <c r="G257" s="1"/>
    </row>
    <row r="258" spans="2:7" x14ac:dyDescent="0.2">
      <c r="C258" s="4">
        <v>3</v>
      </c>
      <c r="D258" s="5" t="s">
        <v>214</v>
      </c>
      <c r="E258" s="12">
        <v>238386</v>
      </c>
      <c r="F258" s="12">
        <v>122556.76543</v>
      </c>
      <c r="G258" s="12">
        <v>-115829.23457</v>
      </c>
    </row>
    <row r="259" spans="2:7" ht="15" customHeight="1" x14ac:dyDescent="0.2">
      <c r="C259" s="13" t="s">
        <v>9</v>
      </c>
      <c r="D259" s="14" t="s">
        <v>215</v>
      </c>
      <c r="E259" s="15">
        <f>SUBTOTAL(9,E258:E258)</f>
        <v>238386</v>
      </c>
      <c r="F259" s="15">
        <f>SUBTOTAL(9,F258:F258)</f>
        <v>122556.76543</v>
      </c>
      <c r="G259" s="15">
        <f>SUBTOTAL(9,G258:G258)</f>
        <v>-115829.23457</v>
      </c>
    </row>
    <row r="260" spans="2:7" ht="14.25" customHeight="1" x14ac:dyDescent="0.2">
      <c r="B260" s="10">
        <v>3714</v>
      </c>
      <c r="C260" s="4"/>
      <c r="D260" s="11" t="s">
        <v>216</v>
      </c>
      <c r="E260" s="1"/>
      <c r="F260" s="1"/>
      <c r="G260" s="1"/>
    </row>
    <row r="261" spans="2:7" x14ac:dyDescent="0.2">
      <c r="C261" s="4">
        <v>4</v>
      </c>
      <c r="D261" s="5" t="s">
        <v>217</v>
      </c>
      <c r="E261" s="12">
        <v>12713</v>
      </c>
      <c r="F261" s="12">
        <v>2896.56032</v>
      </c>
      <c r="G261" s="12">
        <v>-9816.4396799999995</v>
      </c>
    </row>
    <row r="262" spans="2:7" ht="15" customHeight="1" x14ac:dyDescent="0.2">
      <c r="C262" s="13" t="s">
        <v>9</v>
      </c>
      <c r="D262" s="14" t="s">
        <v>218</v>
      </c>
      <c r="E262" s="15">
        <f>SUBTOTAL(9,E261:E261)</f>
        <v>12713</v>
      </c>
      <c r="F262" s="15">
        <f>SUBTOTAL(9,F261:F261)</f>
        <v>2896.56032</v>
      </c>
      <c r="G262" s="15">
        <f>SUBTOTAL(9,G261:G261)</f>
        <v>-9816.4396799999995</v>
      </c>
    </row>
    <row r="263" spans="2:7" ht="14.25" customHeight="1" x14ac:dyDescent="0.2">
      <c r="B263" s="10">
        <v>3732</v>
      </c>
      <c r="C263" s="4"/>
      <c r="D263" s="11" t="s">
        <v>219</v>
      </c>
      <c r="E263" s="1"/>
      <c r="F263" s="1"/>
      <c r="G263" s="1"/>
    </row>
    <row r="264" spans="2:7" x14ac:dyDescent="0.2">
      <c r="C264" s="4">
        <v>80</v>
      </c>
      <c r="D264" s="5" t="s">
        <v>220</v>
      </c>
      <c r="E264" s="12">
        <v>463000</v>
      </c>
      <c r="F264" s="12">
        <v>204508.59987000001</v>
      </c>
      <c r="G264" s="12">
        <v>-258491.40012999999</v>
      </c>
    </row>
    <row r="265" spans="2:7" x14ac:dyDescent="0.2">
      <c r="C265" s="4">
        <v>85</v>
      </c>
      <c r="D265" s="5" t="s">
        <v>221</v>
      </c>
      <c r="E265" s="12">
        <v>838000</v>
      </c>
      <c r="F265" s="12">
        <v>396287.74420000002</v>
      </c>
      <c r="G265" s="12">
        <v>-441712.25579999998</v>
      </c>
    </row>
    <row r="266" spans="2:7" x14ac:dyDescent="0.2">
      <c r="C266" s="4">
        <v>87</v>
      </c>
      <c r="D266" s="5" t="s">
        <v>222</v>
      </c>
      <c r="E266" s="12">
        <v>227000</v>
      </c>
      <c r="F266" s="12">
        <v>84099.575299999997</v>
      </c>
      <c r="G266" s="12">
        <v>-142900.4247</v>
      </c>
    </row>
    <row r="267" spans="2:7" x14ac:dyDescent="0.2">
      <c r="C267" s="4">
        <v>90</v>
      </c>
      <c r="D267" s="5" t="s">
        <v>223</v>
      </c>
      <c r="E267" s="12">
        <v>549500</v>
      </c>
      <c r="F267" s="12">
        <v>274772.07644999999</v>
      </c>
      <c r="G267" s="12">
        <v>-274727.92355000001</v>
      </c>
    </row>
    <row r="268" spans="2:7" ht="15" customHeight="1" x14ac:dyDescent="0.2">
      <c r="C268" s="13" t="s">
        <v>9</v>
      </c>
      <c r="D268" s="14" t="s">
        <v>224</v>
      </c>
      <c r="E268" s="15">
        <f>SUBTOTAL(9,E264:E267)</f>
        <v>2077500</v>
      </c>
      <c r="F268" s="15">
        <f>SUBTOTAL(9,F264:F267)</f>
        <v>959667.99582000007</v>
      </c>
      <c r="G268" s="15">
        <f>SUBTOTAL(9,G264:G267)</f>
        <v>-1117832.0041799999</v>
      </c>
    </row>
    <row r="269" spans="2:7" ht="14.25" customHeight="1" x14ac:dyDescent="0.2">
      <c r="B269" s="10">
        <v>3740</v>
      </c>
      <c r="C269" s="4"/>
      <c r="D269" s="11" t="s">
        <v>225</v>
      </c>
      <c r="E269" s="1"/>
      <c r="F269" s="1"/>
      <c r="G269" s="1"/>
    </row>
    <row r="270" spans="2:7" x14ac:dyDescent="0.2">
      <c r="C270" s="4">
        <v>2</v>
      </c>
      <c r="D270" s="5" t="s">
        <v>23</v>
      </c>
      <c r="E270" s="12">
        <v>134244</v>
      </c>
      <c r="F270" s="12">
        <v>13455.95055</v>
      </c>
      <c r="G270" s="12">
        <v>-120788.04945000001</v>
      </c>
    </row>
    <row r="271" spans="2:7" x14ac:dyDescent="0.2">
      <c r="C271" s="4">
        <v>4</v>
      </c>
      <c r="D271" s="5" t="s">
        <v>217</v>
      </c>
      <c r="E271" s="12">
        <v>29357</v>
      </c>
      <c r="F271" s="12">
        <v>28656.659380000001</v>
      </c>
      <c r="G271" s="12">
        <v>-700.34061999999994</v>
      </c>
    </row>
    <row r="272" spans="2:7" x14ac:dyDescent="0.2">
      <c r="C272" s="4">
        <v>5</v>
      </c>
      <c r="D272" s="5" t="s">
        <v>226</v>
      </c>
      <c r="E272" s="12">
        <v>65000</v>
      </c>
      <c r="F272" s="12">
        <v>60195.982620000002</v>
      </c>
      <c r="G272" s="12">
        <v>-4804.0173800000002</v>
      </c>
    </row>
    <row r="273" spans="2:7" ht="15" customHeight="1" x14ac:dyDescent="0.2">
      <c r="C273" s="13" t="s">
        <v>9</v>
      </c>
      <c r="D273" s="14" t="s">
        <v>227</v>
      </c>
      <c r="E273" s="15">
        <f>SUBTOTAL(9,E270:E272)</f>
        <v>228601</v>
      </c>
      <c r="F273" s="15">
        <f>SUBTOTAL(9,F270:F272)</f>
        <v>102308.59255</v>
      </c>
      <c r="G273" s="15">
        <f>SUBTOTAL(9,G270:G272)</f>
        <v>-126292.40745000001</v>
      </c>
    </row>
    <row r="274" spans="2:7" ht="14.25" customHeight="1" x14ac:dyDescent="0.2">
      <c r="B274" s="10">
        <v>3741</v>
      </c>
      <c r="C274" s="4"/>
      <c r="D274" s="11" t="s">
        <v>228</v>
      </c>
      <c r="E274" s="1"/>
      <c r="F274" s="1"/>
      <c r="G274" s="1"/>
    </row>
    <row r="275" spans="2:7" x14ac:dyDescent="0.2">
      <c r="C275" s="4">
        <v>2</v>
      </c>
      <c r="D275" s="5" t="s">
        <v>23</v>
      </c>
      <c r="E275" s="12">
        <v>7633</v>
      </c>
      <c r="F275" s="12">
        <v>10779.737059999999</v>
      </c>
      <c r="G275" s="12">
        <v>3146.7370599999999</v>
      </c>
    </row>
    <row r="276" spans="2:7" x14ac:dyDescent="0.2">
      <c r="C276" s="4">
        <v>50</v>
      </c>
      <c r="D276" s="5" t="s">
        <v>229</v>
      </c>
      <c r="E276" s="12">
        <v>26018</v>
      </c>
      <c r="F276" s="12">
        <v>0</v>
      </c>
      <c r="G276" s="12">
        <v>-26018</v>
      </c>
    </row>
    <row r="277" spans="2:7" ht="15" customHeight="1" x14ac:dyDescent="0.2">
      <c r="C277" s="13" t="s">
        <v>9</v>
      </c>
      <c r="D277" s="14" t="s">
        <v>230</v>
      </c>
      <c r="E277" s="15">
        <f>SUBTOTAL(9,E275:E276)</f>
        <v>33651</v>
      </c>
      <c r="F277" s="15">
        <f>SUBTOTAL(9,F275:F276)</f>
        <v>10779.737059999999</v>
      </c>
      <c r="G277" s="15">
        <f>SUBTOTAL(9,G275:G276)</f>
        <v>-22871.262940000001</v>
      </c>
    </row>
    <row r="278" spans="2:7" ht="14.25" customHeight="1" x14ac:dyDescent="0.2">
      <c r="B278" s="10">
        <v>3742</v>
      </c>
      <c r="C278" s="4"/>
      <c r="D278" s="11" t="s">
        <v>231</v>
      </c>
      <c r="E278" s="1"/>
      <c r="F278" s="1"/>
      <c r="G278" s="1"/>
    </row>
    <row r="279" spans="2:7" x14ac:dyDescent="0.2">
      <c r="C279" s="4">
        <v>50</v>
      </c>
      <c r="D279" s="5" t="s">
        <v>229</v>
      </c>
      <c r="E279" s="12">
        <v>2380</v>
      </c>
      <c r="F279" s="12">
        <v>0</v>
      </c>
      <c r="G279" s="12">
        <v>-2380</v>
      </c>
    </row>
    <row r="280" spans="2:7" ht="15" customHeight="1" x14ac:dyDescent="0.2">
      <c r="C280" s="13" t="s">
        <v>9</v>
      </c>
      <c r="D280" s="14" t="s">
        <v>232</v>
      </c>
      <c r="E280" s="15">
        <f>SUBTOTAL(9,E279:E279)</f>
        <v>2380</v>
      </c>
      <c r="F280" s="15">
        <f>SUBTOTAL(9,F279:F279)</f>
        <v>0</v>
      </c>
      <c r="G280" s="15">
        <f>SUBTOTAL(9,G279:G279)</f>
        <v>-2380</v>
      </c>
    </row>
    <row r="281" spans="2:7" ht="14.25" customHeight="1" x14ac:dyDescent="0.2">
      <c r="B281" s="10">
        <v>3745</v>
      </c>
      <c r="C281" s="4"/>
      <c r="D281" s="11" t="s">
        <v>233</v>
      </c>
      <c r="E281" s="1"/>
      <c r="F281" s="1"/>
      <c r="G281" s="1"/>
    </row>
    <row r="282" spans="2:7" x14ac:dyDescent="0.2">
      <c r="C282" s="4">
        <v>2</v>
      </c>
      <c r="D282" s="5" t="s">
        <v>23</v>
      </c>
      <c r="E282" s="12">
        <v>316079</v>
      </c>
      <c r="F282" s="12">
        <v>265434.51887999999</v>
      </c>
      <c r="G282" s="12">
        <v>-50644.481119999997</v>
      </c>
    </row>
    <row r="283" spans="2:7" ht="15" customHeight="1" x14ac:dyDescent="0.2">
      <c r="C283" s="13" t="s">
        <v>9</v>
      </c>
      <c r="D283" s="14" t="s">
        <v>234</v>
      </c>
      <c r="E283" s="15">
        <f>SUBTOTAL(9,E282:E282)</f>
        <v>316079</v>
      </c>
      <c r="F283" s="15">
        <f>SUBTOTAL(9,F282:F282)</f>
        <v>265434.51887999999</v>
      </c>
      <c r="G283" s="15">
        <f>SUBTOTAL(9,G282:G282)</f>
        <v>-50644.481119999997</v>
      </c>
    </row>
    <row r="284" spans="2:7" ht="14.25" customHeight="1" x14ac:dyDescent="0.2">
      <c r="B284" s="10">
        <v>3746</v>
      </c>
      <c r="C284" s="4"/>
      <c r="D284" s="11" t="s">
        <v>235</v>
      </c>
      <c r="E284" s="1"/>
      <c r="F284" s="1"/>
      <c r="G284" s="1"/>
    </row>
    <row r="285" spans="2:7" x14ac:dyDescent="0.2">
      <c r="C285" s="4">
        <v>2</v>
      </c>
      <c r="D285" s="5" t="s">
        <v>23</v>
      </c>
      <c r="E285" s="12">
        <v>38455</v>
      </c>
      <c r="F285" s="12">
        <v>59629.153189999997</v>
      </c>
      <c r="G285" s="12">
        <v>21174.153190000001</v>
      </c>
    </row>
    <row r="286" spans="2:7" x14ac:dyDescent="0.2">
      <c r="C286" s="4">
        <v>4</v>
      </c>
      <c r="D286" s="5" t="s">
        <v>236</v>
      </c>
      <c r="E286" s="12">
        <v>90898</v>
      </c>
      <c r="F286" s="12">
        <v>53938.927920000002</v>
      </c>
      <c r="G286" s="12">
        <v>-36959.072079999998</v>
      </c>
    </row>
    <row r="287" spans="2:7" ht="15" customHeight="1" x14ac:dyDescent="0.2">
      <c r="C287" s="13" t="s">
        <v>9</v>
      </c>
      <c r="D287" s="14" t="s">
        <v>237</v>
      </c>
      <c r="E287" s="15">
        <f>SUBTOTAL(9,E285:E286)</f>
        <v>129353</v>
      </c>
      <c r="F287" s="15">
        <f>SUBTOTAL(9,F285:F286)</f>
        <v>113568.08111</v>
      </c>
      <c r="G287" s="15">
        <f>SUBTOTAL(9,G285:G286)</f>
        <v>-15784.918889999997</v>
      </c>
    </row>
    <row r="288" spans="2:7" ht="14.25" customHeight="1" x14ac:dyDescent="0.2">
      <c r="B288" s="10">
        <v>3747</v>
      </c>
      <c r="C288" s="4"/>
      <c r="D288" s="11" t="s">
        <v>238</v>
      </c>
      <c r="E288" s="1"/>
      <c r="F288" s="1"/>
      <c r="G288" s="1"/>
    </row>
    <row r="289" spans="2:7" x14ac:dyDescent="0.2">
      <c r="C289" s="4">
        <v>2</v>
      </c>
      <c r="D289" s="5" t="s">
        <v>23</v>
      </c>
      <c r="E289" s="12">
        <v>14476</v>
      </c>
      <c r="F289" s="12">
        <v>5537.0592900000001</v>
      </c>
      <c r="G289" s="12">
        <v>-8938.9407100000008</v>
      </c>
    </row>
    <row r="290" spans="2:7" x14ac:dyDescent="0.2">
      <c r="C290" s="4">
        <v>4</v>
      </c>
      <c r="D290" s="5" t="s">
        <v>217</v>
      </c>
      <c r="E290" s="12">
        <v>45554</v>
      </c>
      <c r="F290" s="12">
        <v>42354</v>
      </c>
      <c r="G290" s="12">
        <v>-3200</v>
      </c>
    </row>
    <row r="291" spans="2:7" ht="15" customHeight="1" x14ac:dyDescent="0.2">
      <c r="C291" s="13" t="s">
        <v>9</v>
      </c>
      <c r="D291" s="14" t="s">
        <v>239</v>
      </c>
      <c r="E291" s="15">
        <f>SUBTOTAL(9,E289:E290)</f>
        <v>60030</v>
      </c>
      <c r="F291" s="15">
        <f>SUBTOTAL(9,F289:F290)</f>
        <v>47891.059289999997</v>
      </c>
      <c r="G291" s="15">
        <f>SUBTOTAL(9,G289:G290)</f>
        <v>-12138.940710000001</v>
      </c>
    </row>
    <row r="292" spans="2:7" ht="14.25" customHeight="1" x14ac:dyDescent="0.2">
      <c r="B292" s="10">
        <v>3748</v>
      </c>
      <c r="C292" s="4"/>
      <c r="D292" s="11" t="s">
        <v>240</v>
      </c>
      <c r="E292" s="1"/>
      <c r="F292" s="1"/>
      <c r="G292" s="1"/>
    </row>
    <row r="293" spans="2:7" x14ac:dyDescent="0.2">
      <c r="C293" s="4">
        <v>2</v>
      </c>
      <c r="D293" s="5" t="s">
        <v>23</v>
      </c>
      <c r="E293" s="12">
        <v>1044</v>
      </c>
      <c r="F293" s="12">
        <v>0</v>
      </c>
      <c r="G293" s="12">
        <v>-1044</v>
      </c>
    </row>
    <row r="294" spans="2:7" ht="15" customHeight="1" x14ac:dyDescent="0.2">
      <c r="C294" s="13" t="s">
        <v>9</v>
      </c>
      <c r="D294" s="14" t="s">
        <v>241</v>
      </c>
      <c r="E294" s="15">
        <f>SUBTOTAL(9,E293:E293)</f>
        <v>1044</v>
      </c>
      <c r="F294" s="15">
        <f>SUBTOTAL(9,F293:F293)</f>
        <v>0</v>
      </c>
      <c r="G294" s="15">
        <f>SUBTOTAL(9,G293:G293)</f>
        <v>-1044</v>
      </c>
    </row>
    <row r="295" spans="2:7" ht="15" customHeight="1" x14ac:dyDescent="0.2">
      <c r="B295" s="4"/>
      <c r="C295" s="16"/>
      <c r="D295" s="14" t="s">
        <v>242</v>
      </c>
      <c r="E295" s="17">
        <f>SUBTOTAL(9,E251:E294)</f>
        <v>3303117</v>
      </c>
      <c r="F295" s="17">
        <f>SUBTOTAL(9,F251:F294)</f>
        <v>1627325.1679199999</v>
      </c>
      <c r="G295" s="17">
        <f>SUBTOTAL(9,G251:G294)</f>
        <v>-1675791.8320800001</v>
      </c>
    </row>
    <row r="296" spans="2:7" ht="27" customHeight="1" x14ac:dyDescent="0.25">
      <c r="B296" s="1"/>
      <c r="C296" s="4"/>
      <c r="D296" s="9" t="s">
        <v>243</v>
      </c>
      <c r="E296" s="1"/>
      <c r="F296" s="1"/>
      <c r="G296" s="1"/>
    </row>
    <row r="297" spans="2:7" ht="14.25" customHeight="1" x14ac:dyDescent="0.2">
      <c r="B297" s="10">
        <v>3841</v>
      </c>
      <c r="C297" s="4"/>
      <c r="D297" s="11" t="s">
        <v>244</v>
      </c>
      <c r="E297" s="1"/>
      <c r="F297" s="1"/>
      <c r="G297" s="1"/>
    </row>
    <row r="298" spans="2:7" x14ac:dyDescent="0.2">
      <c r="C298" s="4">
        <v>1</v>
      </c>
      <c r="D298" s="5" t="s">
        <v>245</v>
      </c>
      <c r="E298" s="12">
        <v>26498</v>
      </c>
      <c r="F298" s="12">
        <v>19762.221389999999</v>
      </c>
      <c r="G298" s="12">
        <v>-6735.7786100000003</v>
      </c>
    </row>
    <row r="299" spans="2:7" ht="15" customHeight="1" x14ac:dyDescent="0.2">
      <c r="C299" s="13" t="s">
        <v>9</v>
      </c>
      <c r="D299" s="14" t="s">
        <v>246</v>
      </c>
      <c r="E299" s="15">
        <f>SUBTOTAL(9,E298:E298)</f>
        <v>26498</v>
      </c>
      <c r="F299" s="15">
        <f>SUBTOTAL(9,F298:F298)</f>
        <v>19762.221389999999</v>
      </c>
      <c r="G299" s="15">
        <f>SUBTOTAL(9,G298:G298)</f>
        <v>-6735.7786100000003</v>
      </c>
    </row>
    <row r="300" spans="2:7" ht="14.25" customHeight="1" x14ac:dyDescent="0.2">
      <c r="B300" s="10">
        <v>3842</v>
      </c>
      <c r="C300" s="4"/>
      <c r="D300" s="11" t="s">
        <v>247</v>
      </c>
      <c r="E300" s="1"/>
      <c r="F300" s="1"/>
      <c r="G300" s="1"/>
    </row>
    <row r="301" spans="2:7" x14ac:dyDescent="0.2">
      <c r="C301" s="4">
        <v>1</v>
      </c>
      <c r="D301" s="5" t="s">
        <v>23</v>
      </c>
      <c r="E301" s="12">
        <v>865</v>
      </c>
      <c r="F301" s="12">
        <v>562.33299999999997</v>
      </c>
      <c r="G301" s="12">
        <v>-302.66699999999997</v>
      </c>
    </row>
    <row r="302" spans="2:7" ht="15" customHeight="1" x14ac:dyDescent="0.2">
      <c r="C302" s="13" t="s">
        <v>9</v>
      </c>
      <c r="D302" s="14" t="s">
        <v>248</v>
      </c>
      <c r="E302" s="15">
        <f>SUBTOTAL(9,E301:E301)</f>
        <v>865</v>
      </c>
      <c r="F302" s="15">
        <f>SUBTOTAL(9,F301:F301)</f>
        <v>562.33299999999997</v>
      </c>
      <c r="G302" s="15">
        <f>SUBTOTAL(9,G301:G301)</f>
        <v>-302.66699999999997</v>
      </c>
    </row>
    <row r="303" spans="2:7" ht="14.25" customHeight="1" x14ac:dyDescent="0.2">
      <c r="B303" s="10">
        <v>3847</v>
      </c>
      <c r="C303" s="4"/>
      <c r="D303" s="11" t="s">
        <v>249</v>
      </c>
      <c r="E303" s="1"/>
      <c r="F303" s="1"/>
      <c r="G303" s="1"/>
    </row>
    <row r="304" spans="2:7" x14ac:dyDescent="0.2">
      <c r="C304" s="4">
        <v>1</v>
      </c>
      <c r="D304" s="5" t="s">
        <v>250</v>
      </c>
      <c r="E304" s="12">
        <v>5964</v>
      </c>
      <c r="F304" s="12">
        <v>7251.5767699999997</v>
      </c>
      <c r="G304" s="12">
        <v>1287.5767699999999</v>
      </c>
    </row>
    <row r="305" spans="2:7" ht="15" customHeight="1" x14ac:dyDescent="0.2">
      <c r="C305" s="13" t="s">
        <v>9</v>
      </c>
      <c r="D305" s="14" t="s">
        <v>251</v>
      </c>
      <c r="E305" s="15">
        <f>SUBTOTAL(9,E304:E304)</f>
        <v>5964</v>
      </c>
      <c r="F305" s="15">
        <f>SUBTOTAL(9,F304:F304)</f>
        <v>7251.5767699999997</v>
      </c>
      <c r="G305" s="15">
        <f>SUBTOTAL(9,G304:G304)</f>
        <v>1287.5767699999999</v>
      </c>
    </row>
    <row r="306" spans="2:7" ht="14.25" customHeight="1" x14ac:dyDescent="0.2">
      <c r="B306" s="10">
        <v>3855</v>
      </c>
      <c r="C306" s="4"/>
      <c r="D306" s="11" t="s">
        <v>252</v>
      </c>
      <c r="E306" s="1"/>
      <c r="F306" s="1"/>
      <c r="G306" s="1"/>
    </row>
    <row r="307" spans="2:7" x14ac:dyDescent="0.2">
      <c r="C307" s="4">
        <v>1</v>
      </c>
      <c r="D307" s="5" t="s">
        <v>23</v>
      </c>
      <c r="E307" s="12">
        <v>3541</v>
      </c>
      <c r="F307" s="12">
        <v>4008.9606399999998</v>
      </c>
      <c r="G307" s="12">
        <v>467.96064000000001</v>
      </c>
    </row>
    <row r="308" spans="2:7" x14ac:dyDescent="0.2">
      <c r="C308" s="4">
        <v>2</v>
      </c>
      <c r="D308" s="5" t="s">
        <v>253</v>
      </c>
      <c r="E308" s="12">
        <v>3959</v>
      </c>
      <c r="F308" s="12">
        <v>2050.3620000000001</v>
      </c>
      <c r="G308" s="12">
        <v>-1908.6379999999999</v>
      </c>
    </row>
    <row r="309" spans="2:7" x14ac:dyDescent="0.2">
      <c r="C309" s="4">
        <v>60</v>
      </c>
      <c r="D309" s="5" t="s">
        <v>254</v>
      </c>
      <c r="E309" s="12">
        <v>2571496</v>
      </c>
      <c r="F309" s="12">
        <v>1968345.9284399999</v>
      </c>
      <c r="G309" s="12">
        <v>-603150.07155999995</v>
      </c>
    </row>
    <row r="310" spans="2:7" ht="15" customHeight="1" x14ac:dyDescent="0.2">
      <c r="C310" s="13" t="s">
        <v>9</v>
      </c>
      <c r="D310" s="14" t="s">
        <v>255</v>
      </c>
      <c r="E310" s="15">
        <f>SUBTOTAL(9,E307:E309)</f>
        <v>2578996</v>
      </c>
      <c r="F310" s="15">
        <f>SUBTOTAL(9,F307:F309)</f>
        <v>1974405.2510799998</v>
      </c>
      <c r="G310" s="15">
        <f>SUBTOTAL(9,G307:G309)</f>
        <v>-604590.74891999993</v>
      </c>
    </row>
    <row r="311" spans="2:7" ht="14.25" customHeight="1" x14ac:dyDescent="0.2">
      <c r="B311" s="10">
        <v>3856</v>
      </c>
      <c r="C311" s="4"/>
      <c r="D311" s="11" t="s">
        <v>256</v>
      </c>
      <c r="E311" s="1"/>
      <c r="F311" s="1"/>
      <c r="G311" s="1"/>
    </row>
    <row r="312" spans="2:7" x14ac:dyDescent="0.2">
      <c r="C312" s="4">
        <v>4</v>
      </c>
      <c r="D312" s="5" t="s">
        <v>50</v>
      </c>
      <c r="E312" s="12">
        <v>400990</v>
      </c>
      <c r="F312" s="12">
        <v>0</v>
      </c>
      <c r="G312" s="12">
        <v>-400990</v>
      </c>
    </row>
    <row r="313" spans="2:7" x14ac:dyDescent="0.2">
      <c r="C313" s="4">
        <v>60</v>
      </c>
      <c r="D313" s="5" t="s">
        <v>254</v>
      </c>
      <c r="E313" s="12">
        <v>2700</v>
      </c>
      <c r="F313" s="12">
        <v>262.5</v>
      </c>
      <c r="G313" s="12">
        <v>-2437.5</v>
      </c>
    </row>
    <row r="314" spans="2:7" ht="15" customHeight="1" x14ac:dyDescent="0.2">
      <c r="C314" s="13" t="s">
        <v>9</v>
      </c>
      <c r="D314" s="14" t="s">
        <v>257</v>
      </c>
      <c r="E314" s="15">
        <f>SUBTOTAL(9,E312:E313)</f>
        <v>403690</v>
      </c>
      <c r="F314" s="15">
        <f>SUBTOTAL(9,F312:F313)</f>
        <v>262.5</v>
      </c>
      <c r="G314" s="15">
        <f>SUBTOTAL(9,G312:G313)</f>
        <v>-403427.5</v>
      </c>
    </row>
    <row r="315" spans="2:7" ht="14.25" customHeight="1" x14ac:dyDescent="0.2">
      <c r="B315" s="10">
        <v>3858</v>
      </c>
      <c r="C315" s="4"/>
      <c r="D315" s="11" t="s">
        <v>258</v>
      </c>
      <c r="E315" s="1"/>
      <c r="F315" s="1"/>
      <c r="G315" s="1"/>
    </row>
    <row r="316" spans="2:7" x14ac:dyDescent="0.2">
      <c r="C316" s="4">
        <v>1</v>
      </c>
      <c r="D316" s="5" t="s">
        <v>23</v>
      </c>
      <c r="E316" s="12">
        <v>568</v>
      </c>
      <c r="F316" s="12">
        <v>4467.16993</v>
      </c>
      <c r="G316" s="12">
        <v>3899.16993</v>
      </c>
    </row>
    <row r="317" spans="2:7" ht="15" customHeight="1" x14ac:dyDescent="0.2">
      <c r="C317" s="13" t="s">
        <v>9</v>
      </c>
      <c r="D317" s="14" t="s">
        <v>259</v>
      </c>
      <c r="E317" s="15">
        <f>SUBTOTAL(9,E316:E316)</f>
        <v>568</v>
      </c>
      <c r="F317" s="15">
        <f>SUBTOTAL(9,F316:F316)</f>
        <v>4467.16993</v>
      </c>
      <c r="G317" s="15">
        <f>SUBTOTAL(9,G316:G316)</f>
        <v>3899.16993</v>
      </c>
    </row>
    <row r="318" spans="2:7" ht="14.25" customHeight="1" x14ac:dyDescent="0.2">
      <c r="B318" s="10">
        <v>3868</v>
      </c>
      <c r="C318" s="4"/>
      <c r="D318" s="11" t="s">
        <v>260</v>
      </c>
      <c r="E318" s="1"/>
      <c r="F318" s="1"/>
      <c r="G318" s="1"/>
    </row>
    <row r="319" spans="2:7" x14ac:dyDescent="0.2">
      <c r="C319" s="4">
        <v>1</v>
      </c>
      <c r="D319" s="5" t="s">
        <v>217</v>
      </c>
      <c r="E319" s="12">
        <v>1500</v>
      </c>
      <c r="F319" s="12">
        <v>0</v>
      </c>
      <c r="G319" s="12">
        <v>-1500</v>
      </c>
    </row>
    <row r="320" spans="2:7" x14ac:dyDescent="0.2">
      <c r="C320" s="4">
        <v>2</v>
      </c>
      <c r="D320" s="5" t="s">
        <v>113</v>
      </c>
      <c r="E320" s="12">
        <v>2745</v>
      </c>
      <c r="F320" s="12">
        <v>3811.5639999999999</v>
      </c>
      <c r="G320" s="12">
        <v>1066.5640000000001</v>
      </c>
    </row>
    <row r="321" spans="2:7" ht="15" customHeight="1" x14ac:dyDescent="0.2">
      <c r="C321" s="13" t="s">
        <v>9</v>
      </c>
      <c r="D321" s="14" t="s">
        <v>261</v>
      </c>
      <c r="E321" s="15">
        <f>SUBTOTAL(9,E319:E320)</f>
        <v>4245</v>
      </c>
      <c r="F321" s="15">
        <f>SUBTOTAL(9,F319:F320)</f>
        <v>3811.5639999999999</v>
      </c>
      <c r="G321" s="15">
        <f>SUBTOTAL(9,G319:G320)</f>
        <v>-433.43599999999992</v>
      </c>
    </row>
    <row r="322" spans="2:7" ht="14.25" customHeight="1" x14ac:dyDescent="0.2">
      <c r="B322" s="10">
        <v>3883</v>
      </c>
      <c r="C322" s="4"/>
      <c r="D322" s="11" t="s">
        <v>262</v>
      </c>
      <c r="E322" s="1"/>
      <c r="F322" s="1"/>
      <c r="G322" s="1"/>
    </row>
    <row r="323" spans="2:7" x14ac:dyDescent="0.2">
      <c r="C323" s="4">
        <v>50</v>
      </c>
      <c r="D323" s="5" t="s">
        <v>263</v>
      </c>
      <c r="E323" s="12">
        <v>100000</v>
      </c>
      <c r="F323" s="12">
        <v>0</v>
      </c>
      <c r="G323" s="12">
        <v>-100000</v>
      </c>
    </row>
    <row r="324" spans="2:7" ht="15" customHeight="1" x14ac:dyDescent="0.2">
      <c r="C324" s="13" t="s">
        <v>9</v>
      </c>
      <c r="D324" s="14" t="s">
        <v>264</v>
      </c>
      <c r="E324" s="15">
        <f>SUBTOTAL(9,E323:E323)</f>
        <v>100000</v>
      </c>
      <c r="F324" s="15">
        <f>SUBTOTAL(9,F323:F323)</f>
        <v>0</v>
      </c>
      <c r="G324" s="15">
        <f>SUBTOTAL(9,G323:G323)</f>
        <v>-100000</v>
      </c>
    </row>
    <row r="325" spans="2:7" ht="15" customHeight="1" x14ac:dyDescent="0.2">
      <c r="B325" s="4"/>
      <c r="C325" s="16"/>
      <c r="D325" s="14" t="s">
        <v>265</v>
      </c>
      <c r="E325" s="17">
        <f>SUBTOTAL(9,E297:E324)</f>
        <v>3120826</v>
      </c>
      <c r="F325" s="17">
        <f>SUBTOTAL(9,F297:F324)</f>
        <v>2010522.6161700001</v>
      </c>
      <c r="G325" s="17">
        <f>SUBTOTAL(9,G297:G324)</f>
        <v>-1110303.3838299999</v>
      </c>
    </row>
    <row r="326" spans="2:7" ht="27" customHeight="1" x14ac:dyDescent="0.25">
      <c r="B326" s="1"/>
      <c r="C326" s="4"/>
      <c r="D326" s="9" t="s">
        <v>266</v>
      </c>
      <c r="E326" s="1"/>
      <c r="F326" s="1"/>
      <c r="G326" s="1"/>
    </row>
    <row r="327" spans="2:7" ht="14.25" customHeight="1" x14ac:dyDescent="0.2">
      <c r="B327" s="10">
        <v>3900</v>
      </c>
      <c r="C327" s="4"/>
      <c r="D327" s="11" t="s">
        <v>267</v>
      </c>
      <c r="E327" s="1"/>
      <c r="F327" s="1"/>
      <c r="G327" s="1"/>
    </row>
    <row r="328" spans="2:7" x14ac:dyDescent="0.2">
      <c r="C328" s="4">
        <v>1</v>
      </c>
      <c r="D328" s="5" t="s">
        <v>268</v>
      </c>
      <c r="E328" s="12">
        <v>197</v>
      </c>
      <c r="F328" s="12">
        <v>753.99</v>
      </c>
      <c r="G328" s="12">
        <v>556.99</v>
      </c>
    </row>
    <row r="329" spans="2:7" x14ac:dyDescent="0.2">
      <c r="C329" s="4">
        <v>3</v>
      </c>
      <c r="D329" s="5" t="s">
        <v>269</v>
      </c>
      <c r="E329" s="12">
        <v>9515</v>
      </c>
      <c r="F329" s="12">
        <v>37.90448</v>
      </c>
      <c r="G329" s="12">
        <v>-9477.0955200000008</v>
      </c>
    </row>
    <row r="330" spans="2:7" ht="15" customHeight="1" x14ac:dyDescent="0.2">
      <c r="C330" s="13" t="s">
        <v>9</v>
      </c>
      <c r="D330" s="14" t="s">
        <v>270</v>
      </c>
      <c r="E330" s="15">
        <f>SUBTOTAL(9,E328:E329)</f>
        <v>9712</v>
      </c>
      <c r="F330" s="15">
        <f>SUBTOTAL(9,F328:F329)</f>
        <v>791.89448000000004</v>
      </c>
      <c r="G330" s="15">
        <f>SUBTOTAL(9,G328:G329)</f>
        <v>-8920.105520000001</v>
      </c>
    </row>
    <row r="331" spans="2:7" ht="14.25" customHeight="1" x14ac:dyDescent="0.2">
      <c r="B331" s="10">
        <v>3902</v>
      </c>
      <c r="C331" s="4"/>
      <c r="D331" s="11" t="s">
        <v>271</v>
      </c>
      <c r="E331" s="1"/>
      <c r="F331" s="1"/>
      <c r="G331" s="1"/>
    </row>
    <row r="332" spans="2:7" x14ac:dyDescent="0.2">
      <c r="C332" s="4">
        <v>1</v>
      </c>
      <c r="D332" s="5" t="s">
        <v>217</v>
      </c>
      <c r="E332" s="12">
        <v>21802</v>
      </c>
      <c r="F332" s="12">
        <v>13919.99192</v>
      </c>
      <c r="G332" s="12">
        <v>-7882.0080799999996</v>
      </c>
    </row>
    <row r="333" spans="2:7" x14ac:dyDescent="0.2">
      <c r="C333" s="4">
        <v>3</v>
      </c>
      <c r="D333" s="5" t="s">
        <v>272</v>
      </c>
      <c r="E333" s="12">
        <v>25352</v>
      </c>
      <c r="F333" s="12">
        <v>20962.310730000001</v>
      </c>
      <c r="G333" s="12">
        <v>-4389.6892699999999</v>
      </c>
    </row>
    <row r="334" spans="2:7" x14ac:dyDescent="0.2">
      <c r="C334" s="4">
        <v>4</v>
      </c>
      <c r="D334" s="5" t="s">
        <v>273</v>
      </c>
      <c r="E334" s="12">
        <v>105</v>
      </c>
      <c r="F334" s="12">
        <v>0</v>
      </c>
      <c r="G334" s="12">
        <v>-105</v>
      </c>
    </row>
    <row r="335" spans="2:7" ht="15" customHeight="1" x14ac:dyDescent="0.2">
      <c r="C335" s="13" t="s">
        <v>9</v>
      </c>
      <c r="D335" s="14" t="s">
        <v>274</v>
      </c>
      <c r="E335" s="15">
        <f>SUBTOTAL(9,E332:E334)</f>
        <v>47259</v>
      </c>
      <c r="F335" s="15">
        <f>SUBTOTAL(9,F332:F334)</f>
        <v>34882.302649999998</v>
      </c>
      <c r="G335" s="15">
        <f>SUBTOTAL(9,G332:G334)</f>
        <v>-12376.697349999999</v>
      </c>
    </row>
    <row r="336" spans="2:7" ht="14.25" customHeight="1" x14ac:dyDescent="0.2">
      <c r="B336" s="10">
        <v>3903</v>
      </c>
      <c r="C336" s="4"/>
      <c r="D336" s="11" t="s">
        <v>275</v>
      </c>
      <c r="E336" s="1"/>
      <c r="F336" s="1"/>
      <c r="G336" s="1"/>
    </row>
    <row r="337" spans="2:7" x14ac:dyDescent="0.2">
      <c r="C337" s="4">
        <v>1</v>
      </c>
      <c r="D337" s="5" t="s">
        <v>276</v>
      </c>
      <c r="E337" s="12">
        <v>57506</v>
      </c>
      <c r="F337" s="12">
        <v>42356.190920000001</v>
      </c>
      <c r="G337" s="12">
        <v>-15149.809080000001</v>
      </c>
    </row>
    <row r="338" spans="2:7" ht="15" customHeight="1" x14ac:dyDescent="0.2">
      <c r="C338" s="13" t="s">
        <v>9</v>
      </c>
      <c r="D338" s="14" t="s">
        <v>277</v>
      </c>
      <c r="E338" s="15">
        <f>SUBTOTAL(9,E337:E337)</f>
        <v>57506</v>
      </c>
      <c r="F338" s="15">
        <f>SUBTOTAL(9,F337:F337)</f>
        <v>42356.190920000001</v>
      </c>
      <c r="G338" s="15">
        <f>SUBTOTAL(9,G337:G337)</f>
        <v>-15149.809080000001</v>
      </c>
    </row>
    <row r="339" spans="2:7" ht="14.25" customHeight="1" x14ac:dyDescent="0.2">
      <c r="B339" s="10">
        <v>3904</v>
      </c>
      <c r="C339" s="4"/>
      <c r="D339" s="11" t="s">
        <v>278</v>
      </c>
      <c r="E339" s="1"/>
      <c r="F339" s="1"/>
      <c r="G339" s="1"/>
    </row>
    <row r="340" spans="2:7" x14ac:dyDescent="0.2">
      <c r="C340" s="4">
        <v>1</v>
      </c>
      <c r="D340" s="5" t="s">
        <v>217</v>
      </c>
      <c r="E340" s="12">
        <v>674465</v>
      </c>
      <c r="F340" s="12">
        <v>486403.98080999998</v>
      </c>
      <c r="G340" s="12">
        <v>-188061.01918999999</v>
      </c>
    </row>
    <row r="341" spans="2:7" x14ac:dyDescent="0.2">
      <c r="C341" s="4">
        <v>2</v>
      </c>
      <c r="D341" s="5" t="s">
        <v>279</v>
      </c>
      <c r="E341" s="12">
        <v>34541</v>
      </c>
      <c r="F341" s="12">
        <v>21897.086050000002</v>
      </c>
      <c r="G341" s="12">
        <v>-12643.91395</v>
      </c>
    </row>
    <row r="342" spans="2:7" ht="15" customHeight="1" x14ac:dyDescent="0.2">
      <c r="C342" s="13" t="s">
        <v>9</v>
      </c>
      <c r="D342" s="14" t="s">
        <v>280</v>
      </c>
      <c r="E342" s="15">
        <f>SUBTOTAL(9,E340:E341)</f>
        <v>709006</v>
      </c>
      <c r="F342" s="15">
        <f>SUBTOTAL(9,F340:F341)</f>
        <v>508301.06685999996</v>
      </c>
      <c r="G342" s="15">
        <f>SUBTOTAL(9,G340:G341)</f>
        <v>-200704.93313999998</v>
      </c>
    </row>
    <row r="343" spans="2:7" ht="14.25" customHeight="1" x14ac:dyDescent="0.2">
      <c r="B343" s="10">
        <v>3905</v>
      </c>
      <c r="C343" s="4"/>
      <c r="D343" s="11" t="s">
        <v>281</v>
      </c>
      <c r="E343" s="1"/>
      <c r="F343" s="1"/>
      <c r="G343" s="1"/>
    </row>
    <row r="344" spans="2:7" x14ac:dyDescent="0.2">
      <c r="C344" s="4">
        <v>3</v>
      </c>
      <c r="D344" s="5" t="s">
        <v>282</v>
      </c>
      <c r="E344" s="12">
        <v>78274</v>
      </c>
      <c r="F344" s="12">
        <v>38037.957190000001</v>
      </c>
      <c r="G344" s="12">
        <v>-40236.042809999999</v>
      </c>
    </row>
    <row r="345" spans="2:7" ht="15" customHeight="1" x14ac:dyDescent="0.2">
      <c r="C345" s="13" t="s">
        <v>9</v>
      </c>
      <c r="D345" s="14" t="s">
        <v>283</v>
      </c>
      <c r="E345" s="15">
        <f>SUBTOTAL(9,E344:E344)</f>
        <v>78274</v>
      </c>
      <c r="F345" s="15">
        <f>SUBTOTAL(9,F344:F344)</f>
        <v>38037.957190000001</v>
      </c>
      <c r="G345" s="15">
        <f>SUBTOTAL(9,G344:G344)</f>
        <v>-40236.042809999999</v>
      </c>
    </row>
    <row r="346" spans="2:7" ht="14.25" customHeight="1" x14ac:dyDescent="0.2">
      <c r="B346" s="10">
        <v>3906</v>
      </c>
      <c r="C346" s="4"/>
      <c r="D346" s="11" t="s">
        <v>284</v>
      </c>
      <c r="E346" s="1"/>
      <c r="F346" s="1"/>
      <c r="G346" s="1"/>
    </row>
    <row r="347" spans="2:7" x14ac:dyDescent="0.2">
      <c r="C347" s="4">
        <v>1</v>
      </c>
      <c r="D347" s="5" t="s">
        <v>285</v>
      </c>
      <c r="E347" s="12">
        <v>105</v>
      </c>
      <c r="F347" s="12">
        <v>30.923469999999998</v>
      </c>
      <c r="G347" s="12">
        <v>-74.076530000000005</v>
      </c>
    </row>
    <row r="348" spans="2:7" x14ac:dyDescent="0.2">
      <c r="C348" s="4">
        <v>2</v>
      </c>
      <c r="D348" s="5" t="s">
        <v>286</v>
      </c>
      <c r="E348" s="12">
        <v>835</v>
      </c>
      <c r="F348" s="12">
        <v>1638.5</v>
      </c>
      <c r="G348" s="12">
        <v>803.5</v>
      </c>
    </row>
    <row r="349" spans="2:7" x14ac:dyDescent="0.2">
      <c r="C349" s="4">
        <v>86</v>
      </c>
      <c r="D349" s="5" t="s">
        <v>287</v>
      </c>
      <c r="E349" s="12">
        <v>1000</v>
      </c>
      <c r="F349" s="12">
        <v>1111.4581900000001</v>
      </c>
      <c r="G349" s="12">
        <v>111.45819</v>
      </c>
    </row>
    <row r="350" spans="2:7" ht="15" customHeight="1" x14ac:dyDescent="0.2">
      <c r="C350" s="13" t="s">
        <v>9</v>
      </c>
      <c r="D350" s="14" t="s">
        <v>288</v>
      </c>
      <c r="E350" s="15">
        <f>SUBTOTAL(9,E347:E349)</f>
        <v>1940</v>
      </c>
      <c r="F350" s="15">
        <f>SUBTOTAL(9,F347:F349)</f>
        <v>2780.88166</v>
      </c>
      <c r="G350" s="15">
        <f>SUBTOTAL(9,G347:G349)</f>
        <v>840.88166000000001</v>
      </c>
    </row>
    <row r="351" spans="2:7" ht="14.25" customHeight="1" x14ac:dyDescent="0.2">
      <c r="B351" s="10">
        <v>3908</v>
      </c>
      <c r="C351" s="4"/>
      <c r="D351" s="11" t="s">
        <v>289</v>
      </c>
      <c r="E351" s="1"/>
      <c r="F351" s="1"/>
      <c r="G351" s="1"/>
    </row>
    <row r="352" spans="2:7" x14ac:dyDescent="0.2">
      <c r="C352" s="4">
        <v>80</v>
      </c>
      <c r="D352" s="5" t="s">
        <v>290</v>
      </c>
      <c r="E352" s="12">
        <v>1600</v>
      </c>
      <c r="F352" s="12">
        <v>0</v>
      </c>
      <c r="G352" s="12">
        <v>-1600</v>
      </c>
    </row>
    <row r="353" spans="2:7" ht="15" customHeight="1" x14ac:dyDescent="0.2">
      <c r="C353" s="13" t="s">
        <v>9</v>
      </c>
      <c r="D353" s="14" t="s">
        <v>291</v>
      </c>
      <c r="E353" s="15">
        <f>SUBTOTAL(9,E352:E352)</f>
        <v>1600</v>
      </c>
      <c r="F353" s="15">
        <f>SUBTOTAL(9,F352:F352)</f>
        <v>0</v>
      </c>
      <c r="G353" s="15">
        <f>SUBTOTAL(9,G352:G352)</f>
        <v>-1600</v>
      </c>
    </row>
    <row r="354" spans="2:7" ht="14.25" customHeight="1" x14ac:dyDescent="0.2">
      <c r="B354" s="10">
        <v>3909</v>
      </c>
      <c r="C354" s="4"/>
      <c r="D354" s="11" t="s">
        <v>292</v>
      </c>
      <c r="E354" s="1"/>
      <c r="F354" s="1"/>
      <c r="G354" s="1"/>
    </row>
    <row r="355" spans="2:7" x14ac:dyDescent="0.2">
      <c r="C355" s="4">
        <v>1</v>
      </c>
      <c r="D355" s="5" t="s">
        <v>293</v>
      </c>
      <c r="E355" s="12">
        <v>3000</v>
      </c>
      <c r="F355" s="12">
        <v>3020.1210000000001</v>
      </c>
      <c r="G355" s="12">
        <v>20.120999999999999</v>
      </c>
    </row>
    <row r="356" spans="2:7" ht="15" customHeight="1" x14ac:dyDescent="0.2">
      <c r="C356" s="13" t="s">
        <v>9</v>
      </c>
      <c r="D356" s="14" t="s">
        <v>294</v>
      </c>
      <c r="E356" s="15">
        <f>SUBTOTAL(9,E355:E355)</f>
        <v>3000</v>
      </c>
      <c r="F356" s="15">
        <f>SUBTOTAL(9,F355:F355)</f>
        <v>3020.1210000000001</v>
      </c>
      <c r="G356" s="15">
        <f>SUBTOTAL(9,G355:G355)</f>
        <v>20.120999999999999</v>
      </c>
    </row>
    <row r="357" spans="2:7" ht="14.25" customHeight="1" x14ac:dyDescent="0.2">
      <c r="B357" s="10">
        <v>3910</v>
      </c>
      <c r="C357" s="4"/>
      <c r="D357" s="11" t="s">
        <v>295</v>
      </c>
      <c r="E357" s="1"/>
      <c r="F357" s="1"/>
      <c r="G357" s="1"/>
    </row>
    <row r="358" spans="2:7" x14ac:dyDescent="0.2">
      <c r="C358" s="4">
        <v>1</v>
      </c>
      <c r="D358" s="5" t="s">
        <v>296</v>
      </c>
      <c r="E358" s="12">
        <v>243456</v>
      </c>
      <c r="F358" s="12">
        <v>215273.94041000001</v>
      </c>
      <c r="G358" s="12">
        <v>-28182.059590000001</v>
      </c>
    </row>
    <row r="359" spans="2:7" x14ac:dyDescent="0.2">
      <c r="C359" s="4">
        <v>2</v>
      </c>
      <c r="D359" s="5" t="s">
        <v>297</v>
      </c>
      <c r="E359" s="12">
        <v>22065</v>
      </c>
      <c r="F359" s="12">
        <v>17538.771000000001</v>
      </c>
      <c r="G359" s="12">
        <v>-4526.2290000000003</v>
      </c>
    </row>
    <row r="360" spans="2:7" x14ac:dyDescent="0.2">
      <c r="C360" s="4">
        <v>3</v>
      </c>
      <c r="D360" s="5" t="s">
        <v>23</v>
      </c>
      <c r="E360" s="12">
        <v>522</v>
      </c>
      <c r="F360" s="12">
        <v>2265.3535999999999</v>
      </c>
      <c r="G360" s="12">
        <v>1743.3535999999999</v>
      </c>
    </row>
    <row r="361" spans="2:7" x14ac:dyDescent="0.2">
      <c r="C361" s="4">
        <v>4</v>
      </c>
      <c r="D361" s="5" t="s">
        <v>298</v>
      </c>
      <c r="E361" s="12">
        <v>69400</v>
      </c>
      <c r="F361" s="12">
        <v>73267.884000000005</v>
      </c>
      <c r="G361" s="12">
        <v>3867.884</v>
      </c>
    </row>
    <row r="362" spans="2:7" x14ac:dyDescent="0.2">
      <c r="C362" s="4">
        <v>86</v>
      </c>
      <c r="D362" s="5" t="s">
        <v>287</v>
      </c>
      <c r="E362" s="12">
        <v>4800</v>
      </c>
      <c r="F362" s="12">
        <v>4144.0044600000001</v>
      </c>
      <c r="G362" s="12">
        <v>-655.99554000000001</v>
      </c>
    </row>
    <row r="363" spans="2:7" ht="15" customHeight="1" x14ac:dyDescent="0.2">
      <c r="C363" s="13" t="s">
        <v>9</v>
      </c>
      <c r="D363" s="14" t="s">
        <v>299</v>
      </c>
      <c r="E363" s="15">
        <f>SUBTOTAL(9,E358:E362)</f>
        <v>340243</v>
      </c>
      <c r="F363" s="15">
        <f>SUBTOTAL(9,F358:F362)</f>
        <v>312489.95347000007</v>
      </c>
      <c r="G363" s="15">
        <f>SUBTOTAL(9,G358:G362)</f>
        <v>-27753.046530000003</v>
      </c>
    </row>
    <row r="364" spans="2:7" ht="14.25" customHeight="1" x14ac:dyDescent="0.2">
      <c r="B364" s="10">
        <v>3911</v>
      </c>
      <c r="C364" s="4"/>
      <c r="D364" s="11" t="s">
        <v>300</v>
      </c>
      <c r="E364" s="1"/>
      <c r="F364" s="1"/>
      <c r="G364" s="1"/>
    </row>
    <row r="365" spans="2:7" x14ac:dyDescent="0.2">
      <c r="C365" s="4">
        <v>3</v>
      </c>
      <c r="D365" s="5" t="s">
        <v>156</v>
      </c>
      <c r="E365" s="12">
        <v>209</v>
      </c>
      <c r="F365" s="12">
        <v>0</v>
      </c>
      <c r="G365" s="12">
        <v>-209</v>
      </c>
    </row>
    <row r="366" spans="2:7" x14ac:dyDescent="0.2">
      <c r="C366" s="4">
        <v>86</v>
      </c>
      <c r="D366" s="5" t="s">
        <v>301</v>
      </c>
      <c r="E366" s="12">
        <v>100</v>
      </c>
      <c r="F366" s="12">
        <v>0</v>
      </c>
      <c r="G366" s="12">
        <v>-100</v>
      </c>
    </row>
    <row r="367" spans="2:7" ht="15" customHeight="1" x14ac:dyDescent="0.2">
      <c r="C367" s="13" t="s">
        <v>9</v>
      </c>
      <c r="D367" s="14" t="s">
        <v>302</v>
      </c>
      <c r="E367" s="15">
        <f>SUBTOTAL(9,E365:E366)</f>
        <v>309</v>
      </c>
      <c r="F367" s="15">
        <f>SUBTOTAL(9,F365:F366)</f>
        <v>0</v>
      </c>
      <c r="G367" s="15">
        <f>SUBTOTAL(9,G365:G366)</f>
        <v>-309</v>
      </c>
    </row>
    <row r="368" spans="2:7" ht="14.25" customHeight="1" x14ac:dyDescent="0.2">
      <c r="B368" s="10">
        <v>3912</v>
      </c>
      <c r="C368" s="4"/>
      <c r="D368" s="11" t="s">
        <v>303</v>
      </c>
      <c r="E368" s="1"/>
      <c r="F368" s="1"/>
      <c r="G368" s="1"/>
    </row>
    <row r="369" spans="2:7" x14ac:dyDescent="0.2">
      <c r="C369" s="4">
        <v>1</v>
      </c>
      <c r="D369" s="5" t="s">
        <v>304</v>
      </c>
      <c r="E369" s="12">
        <v>800</v>
      </c>
      <c r="F369" s="12">
        <v>801</v>
      </c>
      <c r="G369" s="12">
        <v>1</v>
      </c>
    </row>
    <row r="370" spans="2:7" x14ac:dyDescent="0.2">
      <c r="C370" s="4">
        <v>2</v>
      </c>
      <c r="D370" s="5" t="s">
        <v>156</v>
      </c>
      <c r="E370" s="12">
        <v>500</v>
      </c>
      <c r="F370" s="12">
        <v>3.0350000000000001</v>
      </c>
      <c r="G370" s="12">
        <v>-496.96499999999997</v>
      </c>
    </row>
    <row r="371" spans="2:7" x14ac:dyDescent="0.2">
      <c r="C371" s="4">
        <v>87</v>
      </c>
      <c r="D371" s="5" t="s">
        <v>305</v>
      </c>
      <c r="E371" s="12">
        <v>12400</v>
      </c>
      <c r="F371" s="12">
        <v>12668.370999999999</v>
      </c>
      <c r="G371" s="12">
        <v>268.37099999999998</v>
      </c>
    </row>
    <row r="372" spans="2:7" ht="15" customHeight="1" x14ac:dyDescent="0.2">
      <c r="C372" s="13" t="s">
        <v>9</v>
      </c>
      <c r="D372" s="14" t="s">
        <v>306</v>
      </c>
      <c r="E372" s="15">
        <f>SUBTOTAL(9,E369:E371)</f>
        <v>13700</v>
      </c>
      <c r="F372" s="15">
        <f>SUBTOTAL(9,F369:F371)</f>
        <v>13472.405999999999</v>
      </c>
      <c r="G372" s="15">
        <f>SUBTOTAL(9,G369:G371)</f>
        <v>-227.59399999999999</v>
      </c>
    </row>
    <row r="373" spans="2:7" ht="14.25" customHeight="1" x14ac:dyDescent="0.2">
      <c r="B373" s="10">
        <v>3916</v>
      </c>
      <c r="C373" s="4"/>
      <c r="D373" s="11" t="s">
        <v>307</v>
      </c>
      <c r="E373" s="1"/>
      <c r="F373" s="1"/>
      <c r="G373" s="1"/>
    </row>
    <row r="374" spans="2:7" x14ac:dyDescent="0.2">
      <c r="C374" s="4">
        <v>2</v>
      </c>
      <c r="D374" s="5" t="s">
        <v>112</v>
      </c>
      <c r="E374" s="12">
        <v>11107</v>
      </c>
      <c r="F374" s="12">
        <v>10892.578879999999</v>
      </c>
      <c r="G374" s="12">
        <v>-214.42112</v>
      </c>
    </row>
    <row r="375" spans="2:7" ht="15" customHeight="1" x14ac:dyDescent="0.2">
      <c r="C375" s="13" t="s">
        <v>9</v>
      </c>
      <c r="D375" s="14" t="s">
        <v>308</v>
      </c>
      <c r="E375" s="15">
        <f>SUBTOTAL(9,E374:E374)</f>
        <v>11107</v>
      </c>
      <c r="F375" s="15">
        <f>SUBTOTAL(9,F374:F374)</f>
        <v>10892.578879999999</v>
      </c>
      <c r="G375" s="15">
        <f>SUBTOTAL(9,G374:G374)</f>
        <v>-214.42112</v>
      </c>
    </row>
    <row r="376" spans="2:7" ht="14.25" customHeight="1" x14ac:dyDescent="0.2">
      <c r="B376" s="10">
        <v>3917</v>
      </c>
      <c r="C376" s="4"/>
      <c r="D376" s="11" t="s">
        <v>309</v>
      </c>
      <c r="E376" s="1"/>
      <c r="F376" s="1"/>
      <c r="G376" s="1"/>
    </row>
    <row r="377" spans="2:7" x14ac:dyDescent="0.2">
      <c r="C377" s="4">
        <v>1</v>
      </c>
      <c r="D377" s="5" t="s">
        <v>23</v>
      </c>
      <c r="E377" s="12">
        <v>6153</v>
      </c>
      <c r="F377" s="12">
        <v>916.65</v>
      </c>
      <c r="G377" s="12">
        <v>-5236.3500000000004</v>
      </c>
    </row>
    <row r="378" spans="2:7" x14ac:dyDescent="0.2">
      <c r="C378" s="4">
        <v>5</v>
      </c>
      <c r="D378" s="5" t="s">
        <v>310</v>
      </c>
      <c r="E378" s="12">
        <v>40049</v>
      </c>
      <c r="F378" s="12">
        <v>22286.370040000002</v>
      </c>
      <c r="G378" s="12">
        <v>-17762.629959999998</v>
      </c>
    </row>
    <row r="379" spans="2:7" x14ac:dyDescent="0.2">
      <c r="C379" s="4">
        <v>13</v>
      </c>
      <c r="D379" s="5" t="s">
        <v>311</v>
      </c>
      <c r="E379" s="12">
        <v>3555700</v>
      </c>
      <c r="F379" s="12">
        <v>6263042.5999999996</v>
      </c>
      <c r="G379" s="12">
        <v>2707342.6</v>
      </c>
    </row>
    <row r="380" spans="2:7" x14ac:dyDescent="0.2">
      <c r="C380" s="4">
        <v>86</v>
      </c>
      <c r="D380" s="5" t="s">
        <v>312</v>
      </c>
      <c r="E380" s="12">
        <v>10000</v>
      </c>
      <c r="F380" s="12">
        <v>1337.5931499999999</v>
      </c>
      <c r="G380" s="12">
        <v>-8662.4068499999994</v>
      </c>
    </row>
    <row r="381" spans="2:7" ht="15" customHeight="1" x14ac:dyDescent="0.2">
      <c r="C381" s="13" t="s">
        <v>9</v>
      </c>
      <c r="D381" s="14" t="s">
        <v>313</v>
      </c>
      <c r="E381" s="15">
        <f>SUBTOTAL(9,E377:E380)</f>
        <v>3611902</v>
      </c>
      <c r="F381" s="15">
        <f>SUBTOTAL(9,F377:F380)</f>
        <v>6287583.2131899996</v>
      </c>
      <c r="G381" s="15">
        <f>SUBTOTAL(9,G377:G380)</f>
        <v>2675681.21319</v>
      </c>
    </row>
    <row r="382" spans="2:7" ht="14.25" customHeight="1" x14ac:dyDescent="0.2">
      <c r="B382" s="10">
        <v>3923</v>
      </c>
      <c r="C382" s="4"/>
      <c r="D382" s="11" t="s">
        <v>314</v>
      </c>
      <c r="E382" s="1"/>
      <c r="F382" s="1"/>
      <c r="G382" s="1"/>
    </row>
    <row r="383" spans="2:7" x14ac:dyDescent="0.2">
      <c r="C383" s="4">
        <v>1</v>
      </c>
      <c r="D383" s="5" t="s">
        <v>273</v>
      </c>
      <c r="E383" s="12">
        <v>464130</v>
      </c>
      <c r="F383" s="12">
        <v>231262.17637</v>
      </c>
      <c r="G383" s="12">
        <v>-232867.82363</v>
      </c>
    </row>
    <row r="384" spans="2:7" ht="15" customHeight="1" x14ac:dyDescent="0.2">
      <c r="C384" s="13" t="s">
        <v>9</v>
      </c>
      <c r="D384" s="14" t="s">
        <v>315</v>
      </c>
      <c r="E384" s="15">
        <f>SUBTOTAL(9,E383:E383)</f>
        <v>464130</v>
      </c>
      <c r="F384" s="15">
        <f>SUBTOTAL(9,F383:F383)</f>
        <v>231262.17637</v>
      </c>
      <c r="G384" s="15">
        <f>SUBTOTAL(9,G383:G383)</f>
        <v>-232867.82363</v>
      </c>
    </row>
    <row r="385" spans="2:7" ht="14.25" customHeight="1" x14ac:dyDescent="0.2">
      <c r="B385" s="10">
        <v>3926</v>
      </c>
      <c r="C385" s="4"/>
      <c r="D385" s="11" t="s">
        <v>316</v>
      </c>
      <c r="E385" s="1"/>
      <c r="F385" s="1"/>
      <c r="G385" s="1"/>
    </row>
    <row r="386" spans="2:7" x14ac:dyDescent="0.2">
      <c r="C386" s="4">
        <v>1</v>
      </c>
      <c r="D386" s="5" t="s">
        <v>273</v>
      </c>
      <c r="E386" s="12">
        <v>203514</v>
      </c>
      <c r="F386" s="12">
        <v>164169.09539</v>
      </c>
      <c r="G386" s="12">
        <v>-39344.904609999998</v>
      </c>
    </row>
    <row r="387" spans="2:7" ht="15" customHeight="1" x14ac:dyDescent="0.2">
      <c r="C387" s="13" t="s">
        <v>9</v>
      </c>
      <c r="D387" s="14" t="s">
        <v>317</v>
      </c>
      <c r="E387" s="15">
        <f>SUBTOTAL(9,E386:E386)</f>
        <v>203514</v>
      </c>
      <c r="F387" s="15">
        <f>SUBTOTAL(9,F386:F386)</f>
        <v>164169.09539</v>
      </c>
      <c r="G387" s="15">
        <f>SUBTOTAL(9,G386:G386)</f>
        <v>-39344.904609999998</v>
      </c>
    </row>
    <row r="388" spans="2:7" ht="14.25" customHeight="1" x14ac:dyDescent="0.2">
      <c r="B388" s="10">
        <v>3935</v>
      </c>
      <c r="C388" s="4"/>
      <c r="D388" s="11" t="s">
        <v>318</v>
      </c>
      <c r="E388" s="1"/>
      <c r="F388" s="1"/>
      <c r="G388" s="1"/>
    </row>
    <row r="389" spans="2:7" x14ac:dyDescent="0.2">
      <c r="C389" s="4">
        <v>1</v>
      </c>
      <c r="D389" s="5" t="s">
        <v>319</v>
      </c>
      <c r="E389" s="12">
        <v>6000</v>
      </c>
      <c r="F389" s="12">
        <v>3033.0199400000001</v>
      </c>
      <c r="G389" s="12">
        <v>-2966.9800599999999</v>
      </c>
    </row>
    <row r="390" spans="2:7" x14ac:dyDescent="0.2">
      <c r="C390" s="4">
        <v>2</v>
      </c>
      <c r="D390" s="5" t="s">
        <v>320</v>
      </c>
      <c r="E390" s="12">
        <v>4900</v>
      </c>
      <c r="F390" s="12">
        <v>3776.4879099999998</v>
      </c>
      <c r="G390" s="12">
        <v>-1123.5120899999999</v>
      </c>
    </row>
    <row r="391" spans="2:7" x14ac:dyDescent="0.2">
      <c r="C391" s="4">
        <v>3</v>
      </c>
      <c r="D391" s="5" t="s">
        <v>321</v>
      </c>
      <c r="E391" s="12">
        <v>135400</v>
      </c>
      <c r="F391" s="12">
        <v>98134.398090000002</v>
      </c>
      <c r="G391" s="12">
        <v>-37265.601909999998</v>
      </c>
    </row>
    <row r="392" spans="2:7" ht="15" customHeight="1" x14ac:dyDescent="0.2">
      <c r="C392" s="13" t="s">
        <v>9</v>
      </c>
      <c r="D392" s="14" t="s">
        <v>322</v>
      </c>
      <c r="E392" s="15">
        <f>SUBTOTAL(9,E389:E391)</f>
        <v>146300</v>
      </c>
      <c r="F392" s="15">
        <f>SUBTOTAL(9,F389:F391)</f>
        <v>104943.90594</v>
      </c>
      <c r="G392" s="15">
        <f>SUBTOTAL(9,G389:G391)</f>
        <v>-41356.094059999996</v>
      </c>
    </row>
    <row r="393" spans="2:7" ht="14.25" customHeight="1" x14ac:dyDescent="0.2">
      <c r="B393" s="10">
        <v>3936</v>
      </c>
      <c r="C393" s="4"/>
      <c r="D393" s="11" t="s">
        <v>323</v>
      </c>
      <c r="E393" s="1"/>
      <c r="F393" s="1"/>
      <c r="G393" s="1"/>
    </row>
    <row r="394" spans="2:7" x14ac:dyDescent="0.2">
      <c r="C394" s="4">
        <v>1</v>
      </c>
      <c r="D394" s="5" t="s">
        <v>172</v>
      </c>
      <c r="E394" s="12">
        <v>731</v>
      </c>
      <c r="F394" s="12">
        <v>353.6</v>
      </c>
      <c r="G394" s="12">
        <v>-377.4</v>
      </c>
    </row>
    <row r="395" spans="2:7" ht="15" customHeight="1" x14ac:dyDescent="0.2">
      <c r="C395" s="13" t="s">
        <v>9</v>
      </c>
      <c r="D395" s="14" t="s">
        <v>324</v>
      </c>
      <c r="E395" s="15">
        <f>SUBTOTAL(9,E394:E394)</f>
        <v>731</v>
      </c>
      <c r="F395" s="15">
        <f>SUBTOTAL(9,F394:F394)</f>
        <v>353.6</v>
      </c>
      <c r="G395" s="15">
        <f>SUBTOTAL(9,G394:G394)</f>
        <v>-377.4</v>
      </c>
    </row>
    <row r="396" spans="2:7" ht="14.25" customHeight="1" x14ac:dyDescent="0.2">
      <c r="B396" s="10">
        <v>3940</v>
      </c>
      <c r="C396" s="4"/>
      <c r="D396" s="11" t="s">
        <v>325</v>
      </c>
      <c r="E396" s="1"/>
      <c r="F396" s="1"/>
      <c r="G396" s="1"/>
    </row>
    <row r="397" spans="2:7" x14ac:dyDescent="0.2">
      <c r="C397" s="4">
        <v>71</v>
      </c>
      <c r="D397" s="5" t="s">
        <v>326</v>
      </c>
      <c r="E397" s="12">
        <v>1700</v>
      </c>
      <c r="F397" s="12">
        <v>1690.3720000000001</v>
      </c>
      <c r="G397" s="12">
        <v>-9.6280000000000001</v>
      </c>
    </row>
    <row r="398" spans="2:7" ht="15" customHeight="1" x14ac:dyDescent="0.2">
      <c r="C398" s="13" t="s">
        <v>9</v>
      </c>
      <c r="D398" s="14" t="s">
        <v>327</v>
      </c>
      <c r="E398" s="15">
        <f>SUBTOTAL(9,E397:E397)</f>
        <v>1700</v>
      </c>
      <c r="F398" s="15">
        <f>SUBTOTAL(9,F397:F397)</f>
        <v>1690.3720000000001</v>
      </c>
      <c r="G398" s="15">
        <f>SUBTOTAL(9,G397:G397)</f>
        <v>-9.6280000000000001</v>
      </c>
    </row>
    <row r="399" spans="2:7" ht="14.25" customHeight="1" x14ac:dyDescent="0.2">
      <c r="B399" s="10">
        <v>3950</v>
      </c>
      <c r="C399" s="4"/>
      <c r="D399" s="11" t="s">
        <v>328</v>
      </c>
      <c r="E399" s="1"/>
      <c r="F399" s="1"/>
      <c r="G399" s="1"/>
    </row>
    <row r="400" spans="2:7" x14ac:dyDescent="0.2">
      <c r="C400" s="4">
        <v>96</v>
      </c>
      <c r="D400" s="5" t="s">
        <v>329</v>
      </c>
      <c r="E400" s="12">
        <v>150000</v>
      </c>
      <c r="F400" s="12">
        <v>6163834.1978399996</v>
      </c>
      <c r="G400" s="12">
        <v>6013834.1978399996</v>
      </c>
    </row>
    <row r="401" spans="2:7" ht="15" customHeight="1" x14ac:dyDescent="0.2">
      <c r="C401" s="13" t="s">
        <v>9</v>
      </c>
      <c r="D401" s="14" t="s">
        <v>330</v>
      </c>
      <c r="E401" s="15">
        <f>SUBTOTAL(9,E400:E400)</f>
        <v>150000</v>
      </c>
      <c r="F401" s="15">
        <f>SUBTOTAL(9,F400:F400)</f>
        <v>6163834.1978399996</v>
      </c>
      <c r="G401" s="15">
        <f>SUBTOTAL(9,G400:G400)</f>
        <v>6013834.1978399996</v>
      </c>
    </row>
    <row r="402" spans="2:7" ht="14.25" customHeight="1" x14ac:dyDescent="0.2">
      <c r="B402" s="10">
        <v>3951</v>
      </c>
      <c r="C402" s="4"/>
      <c r="D402" s="11" t="s">
        <v>331</v>
      </c>
      <c r="E402" s="1"/>
      <c r="F402" s="1"/>
      <c r="G402" s="1"/>
    </row>
    <row r="403" spans="2:7" x14ac:dyDescent="0.2">
      <c r="C403" s="4">
        <v>90</v>
      </c>
      <c r="D403" s="5" t="s">
        <v>332</v>
      </c>
      <c r="E403" s="12">
        <v>20400</v>
      </c>
      <c r="F403" s="12">
        <v>20427.951000000001</v>
      </c>
      <c r="G403" s="12">
        <v>27.951000000000001</v>
      </c>
    </row>
    <row r="404" spans="2:7" ht="15" customHeight="1" x14ac:dyDescent="0.2">
      <c r="C404" s="13" t="s">
        <v>9</v>
      </c>
      <c r="D404" s="14" t="s">
        <v>333</v>
      </c>
      <c r="E404" s="15">
        <f>SUBTOTAL(9,E403:E403)</f>
        <v>20400</v>
      </c>
      <c r="F404" s="15">
        <f>SUBTOTAL(9,F403:F403)</f>
        <v>20427.951000000001</v>
      </c>
      <c r="G404" s="15">
        <f>SUBTOTAL(9,G403:G403)</f>
        <v>27.951000000000001</v>
      </c>
    </row>
    <row r="405" spans="2:7" ht="14.25" customHeight="1" x14ac:dyDescent="0.2">
      <c r="B405" s="10">
        <v>3952</v>
      </c>
      <c r="C405" s="4"/>
      <c r="D405" s="11" t="s">
        <v>334</v>
      </c>
      <c r="E405" s="1"/>
      <c r="F405" s="1"/>
      <c r="G405" s="1"/>
    </row>
    <row r="406" spans="2:7" x14ac:dyDescent="0.2">
      <c r="C406" s="4">
        <v>50</v>
      </c>
      <c r="D406" s="5" t="s">
        <v>335</v>
      </c>
      <c r="E406" s="12">
        <v>23200</v>
      </c>
      <c r="F406" s="12">
        <v>23226.60412</v>
      </c>
      <c r="G406" s="12">
        <v>26.604120000000002</v>
      </c>
    </row>
    <row r="407" spans="2:7" x14ac:dyDescent="0.2">
      <c r="C407" s="4">
        <v>90</v>
      </c>
      <c r="D407" s="5" t="s">
        <v>336</v>
      </c>
      <c r="E407" s="12">
        <v>102600</v>
      </c>
      <c r="F407" s="12">
        <v>102605.31565</v>
      </c>
      <c r="G407" s="12">
        <v>5.3156499999999998</v>
      </c>
    </row>
    <row r="408" spans="2:7" ht="15" customHeight="1" x14ac:dyDescent="0.2">
      <c r="C408" s="13" t="s">
        <v>9</v>
      </c>
      <c r="D408" s="14" t="s">
        <v>337</v>
      </c>
      <c r="E408" s="15">
        <f>SUBTOTAL(9,E406:E407)</f>
        <v>125800</v>
      </c>
      <c r="F408" s="15">
        <f>SUBTOTAL(9,F406:F407)</f>
        <v>125831.91977000001</v>
      </c>
      <c r="G408" s="15">
        <f>SUBTOTAL(9,G406:G407)</f>
        <v>31.91977</v>
      </c>
    </row>
    <row r="409" spans="2:7" ht="14.25" customHeight="1" x14ac:dyDescent="0.2">
      <c r="B409" s="10">
        <v>3955</v>
      </c>
      <c r="C409" s="4"/>
      <c r="D409" s="11" t="s">
        <v>338</v>
      </c>
      <c r="E409" s="1"/>
      <c r="F409" s="1"/>
      <c r="G409" s="1"/>
    </row>
    <row r="410" spans="2:7" x14ac:dyDescent="0.2">
      <c r="C410" s="4">
        <v>96</v>
      </c>
      <c r="D410" s="5" t="s">
        <v>329</v>
      </c>
      <c r="E410" s="12">
        <v>0</v>
      </c>
      <c r="F410" s="12">
        <v>42800639.92571</v>
      </c>
      <c r="G410" s="12">
        <v>42800639.92571</v>
      </c>
    </row>
    <row r="411" spans="2:7" ht="15" customHeight="1" x14ac:dyDescent="0.2">
      <c r="C411" s="13" t="s">
        <v>9</v>
      </c>
      <c r="D411" s="14" t="s">
        <v>339</v>
      </c>
      <c r="E411" s="15">
        <f>SUBTOTAL(9,E410:E410)</f>
        <v>0</v>
      </c>
      <c r="F411" s="15">
        <f>SUBTOTAL(9,F410:F410)</f>
        <v>42800639.92571</v>
      </c>
      <c r="G411" s="15">
        <f>SUBTOTAL(9,G410:G410)</f>
        <v>42800639.92571</v>
      </c>
    </row>
    <row r="412" spans="2:7" ht="15" customHeight="1" x14ac:dyDescent="0.2">
      <c r="B412" s="4"/>
      <c r="C412" s="16"/>
      <c r="D412" s="14" t="s">
        <v>340</v>
      </c>
      <c r="E412" s="17">
        <f>SUBTOTAL(9,E327:E411)</f>
        <v>5998133</v>
      </c>
      <c r="F412" s="17">
        <f>SUBTOTAL(9,F327:F411)</f>
        <v>56867761.710319996</v>
      </c>
      <c r="G412" s="17">
        <f>SUBTOTAL(9,G327:G411)</f>
        <v>50869628.710320003</v>
      </c>
    </row>
    <row r="413" spans="2:7" ht="27" customHeight="1" x14ac:dyDescent="0.25">
      <c r="B413" s="1"/>
      <c r="C413" s="4"/>
      <c r="D413" s="9" t="s">
        <v>341</v>
      </c>
      <c r="E413" s="1"/>
      <c r="F413" s="1"/>
      <c r="G413" s="1"/>
    </row>
    <row r="414" spans="2:7" ht="14.25" customHeight="1" x14ac:dyDescent="0.2">
      <c r="B414" s="10">
        <v>4100</v>
      </c>
      <c r="C414" s="4"/>
      <c r="D414" s="11" t="s">
        <v>342</v>
      </c>
      <c r="E414" s="1"/>
      <c r="F414" s="1"/>
      <c r="G414" s="1"/>
    </row>
    <row r="415" spans="2:7" x14ac:dyDescent="0.2">
      <c r="C415" s="4">
        <v>1</v>
      </c>
      <c r="D415" s="5" t="s">
        <v>343</v>
      </c>
      <c r="E415" s="12">
        <v>141</v>
      </c>
      <c r="F415" s="12">
        <v>11.5</v>
      </c>
      <c r="G415" s="12">
        <v>-129.5</v>
      </c>
    </row>
    <row r="416" spans="2:7" x14ac:dyDescent="0.2">
      <c r="C416" s="4">
        <v>40</v>
      </c>
      <c r="D416" s="5" t="s">
        <v>344</v>
      </c>
      <c r="E416" s="12">
        <v>0</v>
      </c>
      <c r="F416" s="12">
        <v>3750.14309</v>
      </c>
      <c r="G416" s="12">
        <v>3750.14309</v>
      </c>
    </row>
    <row r="417" spans="2:7" ht="15" customHeight="1" x14ac:dyDescent="0.2">
      <c r="C417" s="13" t="s">
        <v>9</v>
      </c>
      <c r="D417" s="14" t="s">
        <v>345</v>
      </c>
      <c r="E417" s="15">
        <f>SUBTOTAL(9,E415:E416)</f>
        <v>141</v>
      </c>
      <c r="F417" s="15">
        <f>SUBTOTAL(9,F415:F416)</f>
        <v>3761.64309</v>
      </c>
      <c r="G417" s="15">
        <f>SUBTOTAL(9,G415:G416)</f>
        <v>3620.64309</v>
      </c>
    </row>
    <row r="418" spans="2:7" ht="14.25" customHeight="1" x14ac:dyDescent="0.2">
      <c r="B418" s="10">
        <v>4115</v>
      </c>
      <c r="C418" s="4"/>
      <c r="D418" s="11" t="s">
        <v>346</v>
      </c>
      <c r="E418" s="1"/>
      <c r="F418" s="1"/>
      <c r="G418" s="1"/>
    </row>
    <row r="419" spans="2:7" x14ac:dyDescent="0.2">
      <c r="C419" s="4">
        <v>1</v>
      </c>
      <c r="D419" s="5" t="s">
        <v>347</v>
      </c>
      <c r="E419" s="12">
        <v>205253</v>
      </c>
      <c r="F419" s="12">
        <v>146942.41284</v>
      </c>
      <c r="G419" s="12">
        <v>-58310.587160000003</v>
      </c>
    </row>
    <row r="420" spans="2:7" x14ac:dyDescent="0.2">
      <c r="C420" s="4">
        <v>2</v>
      </c>
      <c r="D420" s="5" t="s">
        <v>348</v>
      </c>
      <c r="E420" s="12">
        <v>6476</v>
      </c>
      <c r="F420" s="12">
        <v>10034.98301</v>
      </c>
      <c r="G420" s="12">
        <v>3558.9830099999999</v>
      </c>
    </row>
    <row r="421" spans="2:7" x14ac:dyDescent="0.2">
      <c r="C421" s="4">
        <v>85</v>
      </c>
      <c r="D421" s="5" t="s">
        <v>349</v>
      </c>
      <c r="E421" s="12">
        <v>7000</v>
      </c>
      <c r="F421" s="12">
        <v>2852.8904699999998</v>
      </c>
      <c r="G421" s="12">
        <v>-4147.1095299999997</v>
      </c>
    </row>
    <row r="422" spans="2:7" ht="15" customHeight="1" x14ac:dyDescent="0.2">
      <c r="C422" s="13" t="s">
        <v>9</v>
      </c>
      <c r="D422" s="14" t="s">
        <v>350</v>
      </c>
      <c r="E422" s="15">
        <f>SUBTOTAL(9,E419:E421)</f>
        <v>218729</v>
      </c>
      <c r="F422" s="15">
        <f>SUBTOTAL(9,F419:F421)</f>
        <v>159830.28632000001</v>
      </c>
      <c r="G422" s="15">
        <f>SUBTOTAL(9,G419:G421)</f>
        <v>-58898.713680000001</v>
      </c>
    </row>
    <row r="423" spans="2:7" ht="14.25" customHeight="1" x14ac:dyDescent="0.2">
      <c r="B423" s="10">
        <v>4136</v>
      </c>
      <c r="C423" s="4"/>
      <c r="D423" s="11" t="s">
        <v>351</v>
      </c>
      <c r="E423" s="1"/>
      <c r="F423" s="1"/>
      <c r="G423" s="1"/>
    </row>
    <row r="424" spans="2:7" x14ac:dyDescent="0.2">
      <c r="C424" s="4">
        <v>30</v>
      </c>
      <c r="D424" s="5" t="s">
        <v>352</v>
      </c>
      <c r="E424" s="12">
        <v>20935</v>
      </c>
      <c r="F424" s="12">
        <v>20935</v>
      </c>
      <c r="G424" s="12">
        <v>0</v>
      </c>
    </row>
    <row r="425" spans="2:7" ht="15" customHeight="1" x14ac:dyDescent="0.2">
      <c r="C425" s="13" t="s">
        <v>9</v>
      </c>
      <c r="D425" s="14" t="s">
        <v>353</v>
      </c>
      <c r="E425" s="15">
        <f>SUBTOTAL(9,E424:E424)</f>
        <v>20935</v>
      </c>
      <c r="F425" s="15">
        <f>SUBTOTAL(9,F424:F424)</f>
        <v>20935</v>
      </c>
      <c r="G425" s="15">
        <f>SUBTOTAL(9,G424:G424)</f>
        <v>0</v>
      </c>
    </row>
    <row r="426" spans="2:7" ht="14.25" customHeight="1" x14ac:dyDescent="0.2">
      <c r="B426" s="10">
        <v>4141</v>
      </c>
      <c r="C426" s="4"/>
      <c r="D426" s="11" t="s">
        <v>354</v>
      </c>
      <c r="E426" s="1"/>
      <c r="F426" s="1"/>
      <c r="G426" s="1"/>
    </row>
    <row r="427" spans="2:7" x14ac:dyDescent="0.2">
      <c r="C427" s="4">
        <v>1</v>
      </c>
      <c r="D427" s="5" t="s">
        <v>355</v>
      </c>
      <c r="E427" s="12">
        <v>4071</v>
      </c>
      <c r="F427" s="12">
        <v>3818.88</v>
      </c>
      <c r="G427" s="12">
        <v>-252.12</v>
      </c>
    </row>
    <row r="428" spans="2:7" ht="15" customHeight="1" x14ac:dyDescent="0.2">
      <c r="C428" s="13" t="s">
        <v>9</v>
      </c>
      <c r="D428" s="14" t="s">
        <v>356</v>
      </c>
      <c r="E428" s="15">
        <f>SUBTOTAL(9,E427:E427)</f>
        <v>4071</v>
      </c>
      <c r="F428" s="15">
        <f>SUBTOTAL(9,F427:F427)</f>
        <v>3818.88</v>
      </c>
      <c r="G428" s="15">
        <f>SUBTOTAL(9,G427:G427)</f>
        <v>-252.12</v>
      </c>
    </row>
    <row r="429" spans="2:7" ht="14.25" customHeight="1" x14ac:dyDescent="0.2">
      <c r="B429" s="10">
        <v>4142</v>
      </c>
      <c r="C429" s="4"/>
      <c r="D429" s="11" t="s">
        <v>357</v>
      </c>
      <c r="E429" s="1"/>
      <c r="F429" s="1"/>
      <c r="G429" s="1"/>
    </row>
    <row r="430" spans="2:7" x14ac:dyDescent="0.2">
      <c r="C430" s="4">
        <v>1</v>
      </c>
      <c r="D430" s="5" t="s">
        <v>358</v>
      </c>
      <c r="E430" s="12">
        <v>50463</v>
      </c>
      <c r="F430" s="12">
        <v>25231.500250000001</v>
      </c>
      <c r="G430" s="12">
        <v>-25231.499749999999</v>
      </c>
    </row>
    <row r="431" spans="2:7" ht="15" customHeight="1" x14ac:dyDescent="0.2">
      <c r="C431" s="13" t="s">
        <v>9</v>
      </c>
      <c r="D431" s="14" t="s">
        <v>359</v>
      </c>
      <c r="E431" s="15">
        <f>SUBTOTAL(9,E430:E430)</f>
        <v>50463</v>
      </c>
      <c r="F431" s="15">
        <f>SUBTOTAL(9,F430:F430)</f>
        <v>25231.500250000001</v>
      </c>
      <c r="G431" s="15">
        <f>SUBTOTAL(9,G430:G430)</f>
        <v>-25231.499749999999</v>
      </c>
    </row>
    <row r="432" spans="2:7" ht="14.25" customHeight="1" x14ac:dyDescent="0.2">
      <c r="B432" s="10">
        <v>4150</v>
      </c>
      <c r="C432" s="4"/>
      <c r="D432" s="11" t="s">
        <v>360</v>
      </c>
      <c r="E432" s="1"/>
      <c r="F432" s="1"/>
      <c r="G432" s="1"/>
    </row>
    <row r="433" spans="2:7" x14ac:dyDescent="0.2">
      <c r="C433" s="4">
        <v>85</v>
      </c>
      <c r="D433" s="5" t="s">
        <v>361</v>
      </c>
      <c r="E433" s="12">
        <v>50</v>
      </c>
      <c r="F433" s="12">
        <v>0</v>
      </c>
      <c r="G433" s="12">
        <v>-50</v>
      </c>
    </row>
    <row r="434" spans="2:7" ht="15" customHeight="1" x14ac:dyDescent="0.2">
      <c r="C434" s="13" t="s">
        <v>9</v>
      </c>
      <c r="D434" s="14" t="s">
        <v>362</v>
      </c>
      <c r="E434" s="15">
        <f>SUBTOTAL(9,E433:E433)</f>
        <v>50</v>
      </c>
      <c r="F434" s="15">
        <f>SUBTOTAL(9,F433:F433)</f>
        <v>0</v>
      </c>
      <c r="G434" s="15">
        <f>SUBTOTAL(9,G433:G433)</f>
        <v>-50</v>
      </c>
    </row>
    <row r="435" spans="2:7" ht="14.25" customHeight="1" x14ac:dyDescent="0.2">
      <c r="B435" s="10">
        <v>4162</v>
      </c>
      <c r="C435" s="4"/>
      <c r="D435" s="11" t="s">
        <v>363</v>
      </c>
      <c r="E435" s="1"/>
      <c r="F435" s="1"/>
      <c r="G435" s="1"/>
    </row>
    <row r="436" spans="2:7" x14ac:dyDescent="0.2">
      <c r="C436" s="4">
        <v>90</v>
      </c>
      <c r="D436" s="5" t="s">
        <v>364</v>
      </c>
      <c r="E436" s="12">
        <v>10000</v>
      </c>
      <c r="F436" s="12">
        <v>10000</v>
      </c>
      <c r="G436" s="12">
        <v>0</v>
      </c>
    </row>
    <row r="437" spans="2:7" ht="15" customHeight="1" x14ac:dyDescent="0.2">
      <c r="C437" s="13" t="s">
        <v>9</v>
      </c>
      <c r="D437" s="14" t="s">
        <v>365</v>
      </c>
      <c r="E437" s="15">
        <f>SUBTOTAL(9,E436:E436)</f>
        <v>10000</v>
      </c>
      <c r="F437" s="15">
        <f>SUBTOTAL(9,F436:F436)</f>
        <v>10000</v>
      </c>
      <c r="G437" s="15">
        <f>SUBTOTAL(9,G436:G436)</f>
        <v>0</v>
      </c>
    </row>
    <row r="438" spans="2:7" ht="15" customHeight="1" x14ac:dyDescent="0.2">
      <c r="B438" s="4"/>
      <c r="C438" s="16"/>
      <c r="D438" s="14" t="s">
        <v>366</v>
      </c>
      <c r="E438" s="17">
        <f>SUBTOTAL(9,E414:E437)</f>
        <v>304389</v>
      </c>
      <c r="F438" s="17">
        <f>SUBTOTAL(9,F414:F437)</f>
        <v>223577.30966000003</v>
      </c>
      <c r="G438" s="17">
        <f>SUBTOTAL(9,G414:G437)</f>
        <v>-80811.690340000001</v>
      </c>
    </row>
    <row r="439" spans="2:7" ht="27" customHeight="1" x14ac:dyDescent="0.25">
      <c r="B439" s="1"/>
      <c r="C439" s="4"/>
      <c r="D439" s="9" t="s">
        <v>367</v>
      </c>
      <c r="E439" s="1"/>
      <c r="F439" s="1"/>
      <c r="G439" s="1"/>
    </row>
    <row r="440" spans="2:7" ht="14.25" customHeight="1" x14ac:dyDescent="0.2">
      <c r="B440" s="10">
        <v>4300</v>
      </c>
      <c r="C440" s="4"/>
      <c r="D440" s="11" t="s">
        <v>368</v>
      </c>
      <c r="E440" s="1"/>
      <c r="F440" s="1"/>
      <c r="G440" s="1"/>
    </row>
    <row r="441" spans="2:7" x14ac:dyDescent="0.2">
      <c r="C441" s="4">
        <v>1</v>
      </c>
      <c r="D441" s="5" t="s">
        <v>369</v>
      </c>
      <c r="E441" s="12">
        <v>900</v>
      </c>
      <c r="F441" s="12">
        <v>0</v>
      </c>
      <c r="G441" s="12">
        <v>-900</v>
      </c>
    </row>
    <row r="442" spans="2:7" x14ac:dyDescent="0.2">
      <c r="C442" s="4">
        <v>85</v>
      </c>
      <c r="D442" s="5" t="s">
        <v>370</v>
      </c>
      <c r="E442" s="12">
        <v>110000</v>
      </c>
      <c r="F442" s="12">
        <v>0</v>
      </c>
      <c r="G442" s="12">
        <v>-110000</v>
      </c>
    </row>
    <row r="443" spans="2:7" ht="15" customHeight="1" x14ac:dyDescent="0.2">
      <c r="C443" s="13" t="s">
        <v>9</v>
      </c>
      <c r="D443" s="14" t="s">
        <v>371</v>
      </c>
      <c r="E443" s="15">
        <f>SUBTOTAL(9,E441:E442)</f>
        <v>110900</v>
      </c>
      <c r="F443" s="15">
        <f>SUBTOTAL(9,F441:F442)</f>
        <v>0</v>
      </c>
      <c r="G443" s="15">
        <f>SUBTOTAL(9,G441:G442)</f>
        <v>-110900</v>
      </c>
    </row>
    <row r="444" spans="2:7" ht="14.25" customHeight="1" x14ac:dyDescent="0.2">
      <c r="B444" s="10">
        <v>4312</v>
      </c>
      <c r="C444" s="4"/>
      <c r="D444" s="11" t="s">
        <v>372</v>
      </c>
      <c r="E444" s="1"/>
      <c r="F444" s="1"/>
      <c r="G444" s="1"/>
    </row>
    <row r="445" spans="2:7" x14ac:dyDescent="0.2">
      <c r="C445" s="4">
        <v>90</v>
      </c>
      <c r="D445" s="5" t="s">
        <v>364</v>
      </c>
      <c r="E445" s="12">
        <v>305500</v>
      </c>
      <c r="F445" s="12">
        <v>222184.95</v>
      </c>
      <c r="G445" s="12">
        <v>-83315.05</v>
      </c>
    </row>
    <row r="446" spans="2:7" ht="15" customHeight="1" x14ac:dyDescent="0.2">
      <c r="C446" s="13" t="s">
        <v>9</v>
      </c>
      <c r="D446" s="14" t="s">
        <v>373</v>
      </c>
      <c r="E446" s="15">
        <f>SUBTOTAL(9,E445:E445)</f>
        <v>305500</v>
      </c>
      <c r="F446" s="15">
        <f>SUBTOTAL(9,F445:F445)</f>
        <v>222184.95</v>
      </c>
      <c r="G446" s="15">
        <f>SUBTOTAL(9,G445:G445)</f>
        <v>-83315.05</v>
      </c>
    </row>
    <row r="447" spans="2:7" ht="14.25" customHeight="1" x14ac:dyDescent="0.2">
      <c r="B447" s="10">
        <v>4313</v>
      </c>
      <c r="C447" s="4"/>
      <c r="D447" s="11" t="s">
        <v>374</v>
      </c>
      <c r="E447" s="1"/>
      <c r="F447" s="1"/>
      <c r="G447" s="1"/>
    </row>
    <row r="448" spans="2:7" x14ac:dyDescent="0.2">
      <c r="C448" s="4">
        <v>1</v>
      </c>
      <c r="D448" s="5" t="s">
        <v>217</v>
      </c>
      <c r="E448" s="12">
        <v>175000</v>
      </c>
      <c r="F448" s="12">
        <v>133791.42468</v>
      </c>
      <c r="G448" s="12">
        <v>-41208.575320000004</v>
      </c>
    </row>
    <row r="449" spans="2:7" x14ac:dyDescent="0.2">
      <c r="C449" s="4">
        <v>2</v>
      </c>
      <c r="D449" s="5" t="s">
        <v>375</v>
      </c>
      <c r="E449" s="12">
        <v>0</v>
      </c>
      <c r="F449" s="12">
        <v>2761.8692099999998</v>
      </c>
      <c r="G449" s="12">
        <v>2761.8692099999998</v>
      </c>
    </row>
    <row r="450" spans="2:7" ht="15" customHeight="1" x14ac:dyDescent="0.2">
      <c r="C450" s="13" t="s">
        <v>9</v>
      </c>
      <c r="D450" s="14" t="s">
        <v>376</v>
      </c>
      <c r="E450" s="15">
        <f>SUBTOTAL(9,E448:E449)</f>
        <v>175000</v>
      </c>
      <c r="F450" s="15">
        <f>SUBTOTAL(9,F448:F449)</f>
        <v>136553.29389</v>
      </c>
      <c r="G450" s="15">
        <f>SUBTOTAL(9,G448:G449)</f>
        <v>-38446.706110000006</v>
      </c>
    </row>
    <row r="451" spans="2:7" ht="14.25" customHeight="1" x14ac:dyDescent="0.2">
      <c r="B451" s="10">
        <v>4320</v>
      </c>
      <c r="C451" s="4"/>
      <c r="D451" s="11" t="s">
        <v>377</v>
      </c>
      <c r="E451" s="1"/>
      <c r="F451" s="1"/>
      <c r="G451" s="1"/>
    </row>
    <row r="452" spans="2:7" x14ac:dyDescent="0.2">
      <c r="C452" s="4">
        <v>1</v>
      </c>
      <c r="D452" s="5" t="s">
        <v>378</v>
      </c>
      <c r="E452" s="12">
        <v>179900</v>
      </c>
      <c r="F452" s="12">
        <v>160867.40538000001</v>
      </c>
      <c r="G452" s="12">
        <v>-19032.59462</v>
      </c>
    </row>
    <row r="453" spans="2:7" x14ac:dyDescent="0.2">
      <c r="C453" s="4">
        <v>2</v>
      </c>
      <c r="D453" s="5" t="s">
        <v>379</v>
      </c>
      <c r="E453" s="12">
        <v>469800</v>
      </c>
      <c r="F453" s="12">
        <v>368327.71974999999</v>
      </c>
      <c r="G453" s="12">
        <v>-101472.28025</v>
      </c>
    </row>
    <row r="454" spans="2:7" x14ac:dyDescent="0.2">
      <c r="C454" s="4">
        <v>3</v>
      </c>
      <c r="D454" s="5" t="s">
        <v>380</v>
      </c>
      <c r="E454" s="12">
        <v>131300</v>
      </c>
      <c r="F454" s="12">
        <v>64348.883249999999</v>
      </c>
      <c r="G454" s="12">
        <v>-66951.116750000001</v>
      </c>
    </row>
    <row r="455" spans="2:7" x14ac:dyDescent="0.2">
      <c r="C455" s="4">
        <v>4</v>
      </c>
      <c r="D455" s="5" t="s">
        <v>381</v>
      </c>
      <c r="E455" s="12">
        <v>688200</v>
      </c>
      <c r="F455" s="12">
        <v>518318.34499999997</v>
      </c>
      <c r="G455" s="12">
        <v>-169881.655</v>
      </c>
    </row>
    <row r="456" spans="2:7" ht="15" customHeight="1" x14ac:dyDescent="0.2">
      <c r="C456" s="13" t="s">
        <v>9</v>
      </c>
      <c r="D456" s="14" t="s">
        <v>382</v>
      </c>
      <c r="E456" s="15">
        <f>SUBTOTAL(9,E452:E455)</f>
        <v>1469200</v>
      </c>
      <c r="F456" s="15">
        <f>SUBTOTAL(9,F452:F455)</f>
        <v>1111862.35338</v>
      </c>
      <c r="G456" s="15">
        <f>SUBTOTAL(9,G452:G455)</f>
        <v>-357337.64662000001</v>
      </c>
    </row>
    <row r="457" spans="2:7" ht="14.25" customHeight="1" x14ac:dyDescent="0.2">
      <c r="B457" s="10">
        <v>4330</v>
      </c>
      <c r="C457" s="4"/>
      <c r="D457" s="11" t="s">
        <v>383</v>
      </c>
      <c r="E457" s="1"/>
      <c r="F457" s="1"/>
      <c r="G457" s="1"/>
    </row>
    <row r="458" spans="2:7" x14ac:dyDescent="0.2">
      <c r="C458" s="4">
        <v>1</v>
      </c>
      <c r="D458" s="5" t="s">
        <v>172</v>
      </c>
      <c r="E458" s="12">
        <v>21300</v>
      </c>
      <c r="F458" s="12">
        <v>0</v>
      </c>
      <c r="G458" s="12">
        <v>-21300</v>
      </c>
    </row>
    <row r="459" spans="2:7" x14ac:dyDescent="0.2">
      <c r="C459" s="4">
        <v>70</v>
      </c>
      <c r="D459" s="5" t="s">
        <v>384</v>
      </c>
      <c r="E459" s="12">
        <v>25800</v>
      </c>
      <c r="F459" s="12">
        <v>25793</v>
      </c>
      <c r="G459" s="12">
        <v>-7</v>
      </c>
    </row>
    <row r="460" spans="2:7" ht="15" customHeight="1" x14ac:dyDescent="0.2">
      <c r="C460" s="13" t="s">
        <v>9</v>
      </c>
      <c r="D460" s="14" t="s">
        <v>385</v>
      </c>
      <c r="E460" s="15">
        <f>SUBTOTAL(9,E458:E459)</f>
        <v>47100</v>
      </c>
      <c r="F460" s="15">
        <f>SUBTOTAL(9,F458:F459)</f>
        <v>25793</v>
      </c>
      <c r="G460" s="15">
        <f>SUBTOTAL(9,G458:G459)</f>
        <v>-21307</v>
      </c>
    </row>
    <row r="461" spans="2:7" ht="14.25" customHeight="1" x14ac:dyDescent="0.2">
      <c r="B461" s="10">
        <v>4352</v>
      </c>
      <c r="C461" s="4"/>
      <c r="D461" s="11" t="s">
        <v>386</v>
      </c>
      <c r="E461" s="1"/>
      <c r="F461" s="1"/>
      <c r="G461" s="1"/>
    </row>
    <row r="462" spans="2:7" x14ac:dyDescent="0.2">
      <c r="C462" s="4">
        <v>1</v>
      </c>
      <c r="D462" s="5" t="s">
        <v>23</v>
      </c>
      <c r="E462" s="12">
        <v>5900</v>
      </c>
      <c r="F462" s="12">
        <v>4396.05717</v>
      </c>
      <c r="G462" s="12">
        <v>-1503.94283</v>
      </c>
    </row>
    <row r="463" spans="2:7" ht="15" customHeight="1" x14ac:dyDescent="0.2">
      <c r="C463" s="13" t="s">
        <v>9</v>
      </c>
      <c r="D463" s="14" t="s">
        <v>387</v>
      </c>
      <c r="E463" s="15">
        <f>SUBTOTAL(9,E462:E462)</f>
        <v>5900</v>
      </c>
      <c r="F463" s="15">
        <f>SUBTOTAL(9,F462:F462)</f>
        <v>4396.05717</v>
      </c>
      <c r="G463" s="15">
        <f>SUBTOTAL(9,G462:G462)</f>
        <v>-1503.94283</v>
      </c>
    </row>
    <row r="464" spans="2:7" ht="14.25" customHeight="1" x14ac:dyDescent="0.2">
      <c r="B464" s="10">
        <v>4354</v>
      </c>
      <c r="C464" s="4"/>
      <c r="D464" s="11" t="s">
        <v>388</v>
      </c>
      <c r="E464" s="1"/>
      <c r="F464" s="1"/>
      <c r="G464" s="1"/>
    </row>
    <row r="465" spans="2:7" x14ac:dyDescent="0.2">
      <c r="C465" s="4">
        <v>1</v>
      </c>
      <c r="D465" s="5" t="s">
        <v>389</v>
      </c>
      <c r="E465" s="12">
        <v>15000</v>
      </c>
      <c r="F465" s="12">
        <v>16497.33625</v>
      </c>
      <c r="G465" s="12">
        <v>1497.3362500000001</v>
      </c>
    </row>
    <row r="466" spans="2:7" ht="15" customHeight="1" x14ac:dyDescent="0.2">
      <c r="C466" s="13" t="s">
        <v>9</v>
      </c>
      <c r="D466" s="14" t="s">
        <v>390</v>
      </c>
      <c r="E466" s="15">
        <f>SUBTOTAL(9,E465:E465)</f>
        <v>15000</v>
      </c>
      <c r="F466" s="15">
        <f>SUBTOTAL(9,F465:F465)</f>
        <v>16497.33625</v>
      </c>
      <c r="G466" s="15">
        <f>SUBTOTAL(9,G465:G465)</f>
        <v>1497.3362500000001</v>
      </c>
    </row>
    <row r="467" spans="2:7" ht="15" customHeight="1" x14ac:dyDescent="0.2">
      <c r="B467" s="4"/>
      <c r="C467" s="16"/>
      <c r="D467" s="14" t="s">
        <v>391</v>
      </c>
      <c r="E467" s="17">
        <f>SUBTOTAL(9,E440:E466)</f>
        <v>2128600</v>
      </c>
      <c r="F467" s="17">
        <f>SUBTOTAL(9,F440:F466)</f>
        <v>1517286.9906899997</v>
      </c>
      <c r="G467" s="17">
        <f>SUBTOTAL(9,G440:G466)</f>
        <v>-611313.00930999988</v>
      </c>
    </row>
    <row r="468" spans="2:7" ht="27" customHeight="1" x14ac:dyDescent="0.25">
      <c r="B468" s="1"/>
      <c r="C468" s="4"/>
      <c r="D468" s="9" t="s">
        <v>392</v>
      </c>
      <c r="E468" s="1"/>
      <c r="F468" s="1"/>
      <c r="G468" s="1"/>
    </row>
    <row r="469" spans="2:7" ht="14.25" customHeight="1" x14ac:dyDescent="0.2">
      <c r="B469" s="10">
        <v>4400</v>
      </c>
      <c r="C469" s="4"/>
      <c r="D469" s="11" t="s">
        <v>393</v>
      </c>
      <c r="E469" s="1"/>
      <c r="F469" s="1"/>
      <c r="G469" s="1"/>
    </row>
    <row r="470" spans="2:7" x14ac:dyDescent="0.2">
      <c r="C470" s="4">
        <v>2</v>
      </c>
      <c r="D470" s="5" t="s">
        <v>23</v>
      </c>
      <c r="E470" s="12">
        <v>518</v>
      </c>
      <c r="F470" s="12">
        <v>0</v>
      </c>
      <c r="G470" s="12">
        <v>-518</v>
      </c>
    </row>
    <row r="471" spans="2:7" x14ac:dyDescent="0.2">
      <c r="C471" s="4">
        <v>3</v>
      </c>
      <c r="D471" s="5" t="s">
        <v>369</v>
      </c>
      <c r="E471" s="12">
        <v>39231</v>
      </c>
      <c r="F471" s="12">
        <v>0</v>
      </c>
      <c r="G471" s="12">
        <v>-39231</v>
      </c>
    </row>
    <row r="472" spans="2:7" ht="15" customHeight="1" x14ac:dyDescent="0.2">
      <c r="C472" s="13" t="s">
        <v>9</v>
      </c>
      <c r="D472" s="14" t="s">
        <v>394</v>
      </c>
      <c r="E472" s="15">
        <f>SUBTOTAL(9,E470:E471)</f>
        <v>39749</v>
      </c>
      <c r="F472" s="15">
        <f>SUBTOTAL(9,F470:F471)</f>
        <v>0</v>
      </c>
      <c r="G472" s="15">
        <f>SUBTOTAL(9,G470:G471)</f>
        <v>-39749</v>
      </c>
    </row>
    <row r="473" spans="2:7" ht="14.25" customHeight="1" x14ac:dyDescent="0.2">
      <c r="B473" s="10">
        <v>4420</v>
      </c>
      <c r="C473" s="4"/>
      <c r="D473" s="11" t="s">
        <v>395</v>
      </c>
      <c r="E473" s="1"/>
      <c r="F473" s="1"/>
      <c r="G473" s="1"/>
    </row>
    <row r="474" spans="2:7" x14ac:dyDescent="0.2">
      <c r="C474" s="4">
        <v>1</v>
      </c>
      <c r="D474" s="5" t="s">
        <v>396</v>
      </c>
      <c r="E474" s="12">
        <v>6721</v>
      </c>
      <c r="F474" s="12">
        <v>7384.1897900000004</v>
      </c>
      <c r="G474" s="12">
        <v>663.18979000000002</v>
      </c>
    </row>
    <row r="475" spans="2:7" x14ac:dyDescent="0.2">
      <c r="C475" s="4">
        <v>4</v>
      </c>
      <c r="D475" s="5" t="s">
        <v>397</v>
      </c>
      <c r="E475" s="12">
        <v>58745</v>
      </c>
      <c r="F475" s="12">
        <v>60623.299330000002</v>
      </c>
      <c r="G475" s="12">
        <v>1878.2993300000001</v>
      </c>
    </row>
    <row r="476" spans="2:7" x14ac:dyDescent="0.2">
      <c r="C476" s="4">
        <v>6</v>
      </c>
      <c r="D476" s="5" t="s">
        <v>398</v>
      </c>
      <c r="E476" s="12">
        <v>39249</v>
      </c>
      <c r="F476" s="12">
        <v>36969.740180000001</v>
      </c>
      <c r="G476" s="12">
        <v>-2279.2598200000002</v>
      </c>
    </row>
    <row r="477" spans="2:7" x14ac:dyDescent="0.2">
      <c r="C477" s="4">
        <v>7</v>
      </c>
      <c r="D477" s="5" t="s">
        <v>399</v>
      </c>
      <c r="E477" s="12">
        <v>9928</v>
      </c>
      <c r="F477" s="12">
        <v>5112.8999999999996</v>
      </c>
      <c r="G477" s="12">
        <v>-4815.1000000000004</v>
      </c>
    </row>
    <row r="478" spans="2:7" x14ac:dyDescent="0.2">
      <c r="C478" s="4">
        <v>9</v>
      </c>
      <c r="D478" s="5" t="s">
        <v>400</v>
      </c>
      <c r="E478" s="12">
        <v>39545</v>
      </c>
      <c r="F478" s="12">
        <v>17974.863020000001</v>
      </c>
      <c r="G478" s="12">
        <v>-21570.136979999999</v>
      </c>
    </row>
    <row r="479" spans="2:7" x14ac:dyDescent="0.2">
      <c r="C479" s="4">
        <v>40</v>
      </c>
      <c r="D479" s="5" t="s">
        <v>401</v>
      </c>
      <c r="E479" s="12">
        <v>1069</v>
      </c>
      <c r="F479" s="12">
        <v>377.91449999999998</v>
      </c>
      <c r="G479" s="12">
        <v>-691.08550000000002</v>
      </c>
    </row>
    <row r="480" spans="2:7" x14ac:dyDescent="0.2">
      <c r="C480" s="4">
        <v>50</v>
      </c>
      <c r="D480" s="5" t="s">
        <v>402</v>
      </c>
      <c r="E480" s="12">
        <v>6000</v>
      </c>
      <c r="F480" s="12">
        <v>1500</v>
      </c>
      <c r="G480" s="12">
        <v>-4500</v>
      </c>
    </row>
    <row r="481" spans="2:7" x14ac:dyDescent="0.2">
      <c r="C481" s="4">
        <v>85</v>
      </c>
      <c r="D481" s="5" t="s">
        <v>403</v>
      </c>
      <c r="E481" s="12">
        <v>1000</v>
      </c>
      <c r="F481" s="12">
        <v>805.92619999999999</v>
      </c>
      <c r="G481" s="12">
        <v>-194.07380000000001</v>
      </c>
    </row>
    <row r="482" spans="2:7" ht="15" customHeight="1" x14ac:dyDescent="0.2">
      <c r="C482" s="13" t="s">
        <v>9</v>
      </c>
      <c r="D482" s="14" t="s">
        <v>404</v>
      </c>
      <c r="E482" s="15">
        <f>SUBTOTAL(9,E474:E481)</f>
        <v>162257</v>
      </c>
      <c r="F482" s="15">
        <f>SUBTOTAL(9,F474:F481)</f>
        <v>130748.83302000001</v>
      </c>
      <c r="G482" s="15">
        <f>SUBTOTAL(9,G474:G481)</f>
        <v>-31508.166979999998</v>
      </c>
    </row>
    <row r="483" spans="2:7" ht="14.25" customHeight="1" x14ac:dyDescent="0.2">
      <c r="B483" s="10">
        <v>4423</v>
      </c>
      <c r="C483" s="4"/>
      <c r="D483" s="11" t="s">
        <v>405</v>
      </c>
      <c r="E483" s="1"/>
      <c r="F483" s="1"/>
      <c r="G483" s="1"/>
    </row>
    <row r="484" spans="2:7" x14ac:dyDescent="0.2">
      <c r="C484" s="4">
        <v>1</v>
      </c>
      <c r="D484" s="5" t="s">
        <v>406</v>
      </c>
      <c r="E484" s="12">
        <v>1127</v>
      </c>
      <c r="F484" s="12">
        <v>777.8</v>
      </c>
      <c r="G484" s="12">
        <v>-349.2</v>
      </c>
    </row>
    <row r="485" spans="2:7" ht="15" customHeight="1" x14ac:dyDescent="0.2">
      <c r="C485" s="13" t="s">
        <v>9</v>
      </c>
      <c r="D485" s="14" t="s">
        <v>407</v>
      </c>
      <c r="E485" s="15">
        <f>SUBTOTAL(9,E484:E484)</f>
        <v>1127</v>
      </c>
      <c r="F485" s="15">
        <f>SUBTOTAL(9,F484:F484)</f>
        <v>777.8</v>
      </c>
      <c r="G485" s="15">
        <f>SUBTOTAL(9,G484:G484)</f>
        <v>-349.2</v>
      </c>
    </row>
    <row r="486" spans="2:7" ht="14.25" customHeight="1" x14ac:dyDescent="0.2">
      <c r="B486" s="10">
        <v>4429</v>
      </c>
      <c r="C486" s="4"/>
      <c r="D486" s="11" t="s">
        <v>408</v>
      </c>
      <c r="E486" s="1"/>
      <c r="F486" s="1"/>
      <c r="G486" s="1"/>
    </row>
    <row r="487" spans="2:7" x14ac:dyDescent="0.2">
      <c r="C487" s="4">
        <v>2</v>
      </c>
      <c r="D487" s="5" t="s">
        <v>409</v>
      </c>
      <c r="E487" s="12">
        <v>1404</v>
      </c>
      <c r="F487" s="12">
        <v>840.35065999999995</v>
      </c>
      <c r="G487" s="12">
        <v>-563.64934000000005</v>
      </c>
    </row>
    <row r="488" spans="2:7" x14ac:dyDescent="0.2">
      <c r="C488" s="4">
        <v>9</v>
      </c>
      <c r="D488" s="5" t="s">
        <v>400</v>
      </c>
      <c r="E488" s="12">
        <v>4200</v>
      </c>
      <c r="F488" s="12">
        <v>1880.9627499999999</v>
      </c>
      <c r="G488" s="12">
        <v>-2319.0372499999999</v>
      </c>
    </row>
    <row r="489" spans="2:7" ht="15" customHeight="1" x14ac:dyDescent="0.2">
      <c r="C489" s="13" t="s">
        <v>9</v>
      </c>
      <c r="D489" s="14" t="s">
        <v>410</v>
      </c>
      <c r="E489" s="15">
        <f>SUBTOTAL(9,E487:E488)</f>
        <v>5604</v>
      </c>
      <c r="F489" s="15">
        <f>SUBTOTAL(9,F487:F488)</f>
        <v>2721.3134099999997</v>
      </c>
      <c r="G489" s="15">
        <f>SUBTOTAL(9,G487:G488)</f>
        <v>-2882.6865899999998</v>
      </c>
    </row>
    <row r="490" spans="2:7" ht="14.25" customHeight="1" x14ac:dyDescent="0.2">
      <c r="B490" s="10">
        <v>4471</v>
      </c>
      <c r="C490" s="4"/>
      <c r="D490" s="11" t="s">
        <v>411</v>
      </c>
      <c r="E490" s="1"/>
      <c r="F490" s="1"/>
      <c r="G490" s="1"/>
    </row>
    <row r="491" spans="2:7" x14ac:dyDescent="0.2">
      <c r="C491" s="4">
        <v>1</v>
      </c>
      <c r="D491" s="5" t="s">
        <v>412</v>
      </c>
      <c r="E491" s="12">
        <v>8827</v>
      </c>
      <c r="F491" s="12">
        <v>2815.6340599999999</v>
      </c>
      <c r="G491" s="12">
        <v>-6011.3659399999997</v>
      </c>
    </row>
    <row r="492" spans="2:7" x14ac:dyDescent="0.2">
      <c r="C492" s="4">
        <v>3</v>
      </c>
      <c r="D492" s="5" t="s">
        <v>413</v>
      </c>
      <c r="E492" s="12">
        <v>71835</v>
      </c>
      <c r="F492" s="12">
        <v>81464.155840000007</v>
      </c>
      <c r="G492" s="12">
        <v>9629.1558399999994</v>
      </c>
    </row>
    <row r="493" spans="2:7" x14ac:dyDescent="0.2">
      <c r="C493" s="4">
        <v>21</v>
      </c>
      <c r="D493" s="5" t="s">
        <v>414</v>
      </c>
      <c r="E493" s="12">
        <v>16048</v>
      </c>
      <c r="F493" s="12">
        <v>5666.8601799999997</v>
      </c>
      <c r="G493" s="12">
        <v>-10381.13982</v>
      </c>
    </row>
    <row r="494" spans="2:7" ht="15" customHeight="1" x14ac:dyDescent="0.2">
      <c r="C494" s="13" t="s">
        <v>9</v>
      </c>
      <c r="D494" s="14" t="s">
        <v>415</v>
      </c>
      <c r="E494" s="15">
        <f>SUBTOTAL(9,E491:E493)</f>
        <v>96710</v>
      </c>
      <c r="F494" s="15">
        <f>SUBTOTAL(9,F491:F493)</f>
        <v>89946.650080000007</v>
      </c>
      <c r="G494" s="15">
        <f>SUBTOTAL(9,G491:G493)</f>
        <v>-6763.3499200000006</v>
      </c>
    </row>
    <row r="495" spans="2:7" ht="14.25" customHeight="1" x14ac:dyDescent="0.2">
      <c r="B495" s="10">
        <v>4481</v>
      </c>
      <c r="C495" s="4"/>
      <c r="D495" s="11" t="s">
        <v>416</v>
      </c>
      <c r="E495" s="1"/>
      <c r="F495" s="1"/>
      <c r="G495" s="1"/>
    </row>
    <row r="496" spans="2:7" x14ac:dyDescent="0.2">
      <c r="C496" s="4">
        <v>1</v>
      </c>
      <c r="D496" s="5" t="s">
        <v>14</v>
      </c>
      <c r="E496" s="12">
        <v>1908518</v>
      </c>
      <c r="F496" s="12">
        <v>1676551.7046999999</v>
      </c>
      <c r="G496" s="12">
        <v>-231966.2953</v>
      </c>
    </row>
    <row r="497" spans="2:7" ht="15" customHeight="1" x14ac:dyDescent="0.2">
      <c r="C497" s="13" t="s">
        <v>9</v>
      </c>
      <c r="D497" s="14" t="s">
        <v>417</v>
      </c>
      <c r="E497" s="15">
        <f>SUBTOTAL(9,E496:E496)</f>
        <v>1908518</v>
      </c>
      <c r="F497" s="15">
        <f>SUBTOTAL(9,F496:F496)</f>
        <v>1676551.7046999999</v>
      </c>
      <c r="G497" s="15">
        <f>SUBTOTAL(9,G496:G496)</f>
        <v>-231966.2953</v>
      </c>
    </row>
    <row r="498" spans="2:7" ht="15" customHeight="1" x14ac:dyDescent="0.2">
      <c r="B498" s="4"/>
      <c r="C498" s="16"/>
      <c r="D498" s="14" t="s">
        <v>418</v>
      </c>
      <c r="E498" s="17">
        <f>SUBTOTAL(9,E469:E497)</f>
        <v>2213965</v>
      </c>
      <c r="F498" s="17">
        <f>SUBTOTAL(9,F469:F497)</f>
        <v>1900746.3012099999</v>
      </c>
      <c r="G498" s="17">
        <f>SUBTOTAL(9,G469:G497)</f>
        <v>-313218.69878999999</v>
      </c>
    </row>
    <row r="499" spans="2:7" ht="27" customHeight="1" x14ac:dyDescent="0.25">
      <c r="B499" s="1"/>
      <c r="C499" s="4"/>
      <c r="D499" s="9" t="s">
        <v>419</v>
      </c>
      <c r="E499" s="1"/>
      <c r="F499" s="1"/>
      <c r="G499" s="1"/>
    </row>
    <row r="500" spans="2:7" ht="14.25" customHeight="1" x14ac:dyDescent="0.2">
      <c r="B500" s="10">
        <v>4510</v>
      </c>
      <c r="C500" s="4"/>
      <c r="D500" s="11" t="s">
        <v>420</v>
      </c>
      <c r="E500" s="1"/>
      <c r="F500" s="1"/>
      <c r="G500" s="1"/>
    </row>
    <row r="501" spans="2:7" x14ac:dyDescent="0.2">
      <c r="C501" s="4">
        <v>2</v>
      </c>
      <c r="D501" s="5" t="s">
        <v>23</v>
      </c>
      <c r="E501" s="12">
        <v>44293</v>
      </c>
      <c r="F501" s="12">
        <v>61558.306830000001</v>
      </c>
      <c r="G501" s="12">
        <v>17265.306830000001</v>
      </c>
    </row>
    <row r="502" spans="2:7" x14ac:dyDescent="0.2">
      <c r="C502" s="4">
        <v>3</v>
      </c>
      <c r="D502" s="5" t="s">
        <v>421</v>
      </c>
      <c r="E502" s="12">
        <v>73446</v>
      </c>
      <c r="F502" s="12">
        <v>105301.45612</v>
      </c>
      <c r="G502" s="12">
        <v>31855.456119999999</v>
      </c>
    </row>
    <row r="503" spans="2:7" ht="15" customHeight="1" x14ac:dyDescent="0.2">
      <c r="C503" s="13" t="s">
        <v>9</v>
      </c>
      <c r="D503" s="14" t="s">
        <v>422</v>
      </c>
      <c r="E503" s="15">
        <f>SUBTOTAL(9,E501:E502)</f>
        <v>117739</v>
      </c>
      <c r="F503" s="15">
        <f>SUBTOTAL(9,F501:F502)</f>
        <v>166859.76295</v>
      </c>
      <c r="G503" s="15">
        <f>SUBTOTAL(9,G501:G502)</f>
        <v>49120.762950000004</v>
      </c>
    </row>
    <row r="504" spans="2:7" ht="14.25" customHeight="1" x14ac:dyDescent="0.2">
      <c r="B504" s="10">
        <v>4520</v>
      </c>
      <c r="C504" s="4"/>
      <c r="D504" s="11" t="s">
        <v>423</v>
      </c>
      <c r="E504" s="1"/>
      <c r="F504" s="1"/>
      <c r="G504" s="1"/>
    </row>
    <row r="505" spans="2:7" x14ac:dyDescent="0.2">
      <c r="C505" s="4">
        <v>1</v>
      </c>
      <c r="D505" s="5" t="s">
        <v>43</v>
      </c>
      <c r="E505" s="12">
        <v>89047</v>
      </c>
      <c r="F505" s="12">
        <v>25911.264879999999</v>
      </c>
      <c r="G505" s="12">
        <v>-63135.735119999998</v>
      </c>
    </row>
    <row r="506" spans="2:7" x14ac:dyDescent="0.2">
      <c r="C506" s="4">
        <v>2</v>
      </c>
      <c r="D506" s="5" t="s">
        <v>23</v>
      </c>
      <c r="E506" s="12">
        <v>0</v>
      </c>
      <c r="F506" s="12">
        <v>3376.1973400000002</v>
      </c>
      <c r="G506" s="12">
        <v>3376.1973400000002</v>
      </c>
    </row>
    <row r="507" spans="2:7" ht="15" customHeight="1" x14ac:dyDescent="0.2">
      <c r="C507" s="13" t="s">
        <v>9</v>
      </c>
      <c r="D507" s="14" t="s">
        <v>424</v>
      </c>
      <c r="E507" s="15">
        <f>SUBTOTAL(9,E505:E506)</f>
        <v>89047</v>
      </c>
      <c r="F507" s="15">
        <f>SUBTOTAL(9,F505:F506)</f>
        <v>29287.462219999998</v>
      </c>
      <c r="G507" s="15">
        <f>SUBTOTAL(9,G505:G506)</f>
        <v>-59759.537779999999</v>
      </c>
    </row>
    <row r="508" spans="2:7" ht="14.25" customHeight="1" x14ac:dyDescent="0.2">
      <c r="B508" s="10">
        <v>4531</v>
      </c>
      <c r="C508" s="4"/>
      <c r="D508" s="11" t="s">
        <v>425</v>
      </c>
      <c r="E508" s="1"/>
      <c r="F508" s="1"/>
      <c r="G508" s="1"/>
    </row>
    <row r="509" spans="2:7" x14ac:dyDescent="0.2">
      <c r="C509" s="4">
        <v>1</v>
      </c>
      <c r="D509" s="5" t="s">
        <v>69</v>
      </c>
      <c r="E509" s="12">
        <v>0</v>
      </c>
      <c r="F509" s="12">
        <v>178.61248000000001</v>
      </c>
      <c r="G509" s="12">
        <v>178.61248000000001</v>
      </c>
    </row>
    <row r="510" spans="2:7" ht="15" customHeight="1" x14ac:dyDescent="0.2">
      <c r="C510" s="13" t="s">
        <v>9</v>
      </c>
      <c r="D510" s="14" t="s">
        <v>426</v>
      </c>
      <c r="E510" s="15">
        <f>SUBTOTAL(9,E509:E509)</f>
        <v>0</v>
      </c>
      <c r="F510" s="15">
        <f>SUBTOTAL(9,F509:F509)</f>
        <v>178.61248000000001</v>
      </c>
      <c r="G510" s="15">
        <f>SUBTOTAL(9,G509:G509)</f>
        <v>178.61248000000001</v>
      </c>
    </row>
    <row r="511" spans="2:7" ht="14.25" customHeight="1" x14ac:dyDescent="0.2">
      <c r="B511" s="10">
        <v>4533</v>
      </c>
      <c r="C511" s="4"/>
      <c r="D511" s="11" t="s">
        <v>427</v>
      </c>
      <c r="E511" s="1"/>
      <c r="F511" s="1"/>
      <c r="G511" s="1"/>
    </row>
    <row r="512" spans="2:7" x14ac:dyDescent="0.2">
      <c r="C512" s="4">
        <v>2</v>
      </c>
      <c r="D512" s="5" t="s">
        <v>23</v>
      </c>
      <c r="E512" s="12">
        <v>5366</v>
      </c>
      <c r="F512" s="12">
        <v>4293.4118500000004</v>
      </c>
      <c r="G512" s="12">
        <v>-1072.58815</v>
      </c>
    </row>
    <row r="513" spans="2:7" ht="15" customHeight="1" x14ac:dyDescent="0.2">
      <c r="C513" s="13" t="s">
        <v>9</v>
      </c>
      <c r="D513" s="14" t="s">
        <v>428</v>
      </c>
      <c r="E513" s="15">
        <f>SUBTOTAL(9,E512:E512)</f>
        <v>5366</v>
      </c>
      <c r="F513" s="15">
        <f>SUBTOTAL(9,F512:F512)</f>
        <v>4293.4118500000004</v>
      </c>
      <c r="G513" s="15">
        <f>SUBTOTAL(9,G512:G512)</f>
        <v>-1072.58815</v>
      </c>
    </row>
    <row r="514" spans="2:7" ht="14.25" customHeight="1" x14ac:dyDescent="0.2">
      <c r="B514" s="10">
        <v>4540</v>
      </c>
      <c r="C514" s="4"/>
      <c r="D514" s="11" t="s">
        <v>429</v>
      </c>
      <c r="E514" s="1"/>
      <c r="F514" s="1"/>
      <c r="G514" s="1"/>
    </row>
    <row r="515" spans="2:7" x14ac:dyDescent="0.2">
      <c r="C515" s="4">
        <v>3</v>
      </c>
      <c r="D515" s="5" t="s">
        <v>23</v>
      </c>
      <c r="E515" s="12">
        <v>2285</v>
      </c>
      <c r="F515" s="12">
        <v>18524.20566</v>
      </c>
      <c r="G515" s="12">
        <v>16239.20566</v>
      </c>
    </row>
    <row r="516" spans="2:7" x14ac:dyDescent="0.2">
      <c r="C516" s="4">
        <v>4</v>
      </c>
      <c r="D516" s="5" t="s">
        <v>430</v>
      </c>
      <c r="E516" s="12">
        <v>0</v>
      </c>
      <c r="F516" s="12">
        <v>200</v>
      </c>
      <c r="G516" s="12">
        <v>200</v>
      </c>
    </row>
    <row r="517" spans="2:7" x14ac:dyDescent="0.2">
      <c r="C517" s="4">
        <v>5</v>
      </c>
      <c r="D517" s="5" t="s">
        <v>431</v>
      </c>
      <c r="E517" s="12">
        <v>179000</v>
      </c>
      <c r="F517" s="12">
        <v>38332.246950000001</v>
      </c>
      <c r="G517" s="12">
        <v>-140667.75305</v>
      </c>
    </row>
    <row r="518" spans="2:7" x14ac:dyDescent="0.2">
      <c r="C518" s="4">
        <v>7</v>
      </c>
      <c r="D518" s="5" t="s">
        <v>432</v>
      </c>
      <c r="E518" s="12">
        <v>137500</v>
      </c>
      <c r="F518" s="12">
        <v>104309.85206</v>
      </c>
      <c r="G518" s="12">
        <v>-33190.147940000003</v>
      </c>
    </row>
    <row r="519" spans="2:7" ht="15" customHeight="1" x14ac:dyDescent="0.2">
      <c r="C519" s="13" t="s">
        <v>9</v>
      </c>
      <c r="D519" s="14" t="s">
        <v>433</v>
      </c>
      <c r="E519" s="15">
        <f>SUBTOTAL(9,E515:E518)</f>
        <v>318785</v>
      </c>
      <c r="F519" s="15">
        <f>SUBTOTAL(9,F515:F518)</f>
        <v>161366.30467000001</v>
      </c>
      <c r="G519" s="15">
        <f>SUBTOTAL(9,G515:G518)</f>
        <v>-157418.69532999999</v>
      </c>
    </row>
    <row r="520" spans="2:7" ht="14.25" customHeight="1" x14ac:dyDescent="0.2">
      <c r="B520" s="10">
        <v>4542</v>
      </c>
      <c r="C520" s="4"/>
      <c r="D520" s="11" t="s">
        <v>434</v>
      </c>
      <c r="E520" s="1"/>
      <c r="F520" s="1"/>
      <c r="G520" s="1"/>
    </row>
    <row r="521" spans="2:7" x14ac:dyDescent="0.2">
      <c r="C521" s="4">
        <v>1</v>
      </c>
      <c r="D521" s="5" t="s">
        <v>369</v>
      </c>
      <c r="E521" s="12">
        <v>3541</v>
      </c>
      <c r="F521" s="12">
        <v>0</v>
      </c>
      <c r="G521" s="12">
        <v>-3541</v>
      </c>
    </row>
    <row r="522" spans="2:7" ht="15" customHeight="1" x14ac:dyDescent="0.2">
      <c r="C522" s="13" t="s">
        <v>9</v>
      </c>
      <c r="D522" s="14" t="s">
        <v>435</v>
      </c>
      <c r="E522" s="15">
        <f>SUBTOTAL(9,E521:E521)</f>
        <v>3541</v>
      </c>
      <c r="F522" s="15">
        <f>SUBTOTAL(9,F521:F521)</f>
        <v>0</v>
      </c>
      <c r="G522" s="15">
        <f>SUBTOTAL(9,G521:G521)</f>
        <v>-3541</v>
      </c>
    </row>
    <row r="523" spans="2:7" ht="14.25" customHeight="1" x14ac:dyDescent="0.2">
      <c r="B523" s="10">
        <v>4543</v>
      </c>
      <c r="C523" s="4"/>
      <c r="D523" s="11" t="s">
        <v>436</v>
      </c>
      <c r="E523" s="1"/>
      <c r="F523" s="1"/>
      <c r="G523" s="1"/>
    </row>
    <row r="524" spans="2:7" x14ac:dyDescent="0.2">
      <c r="C524" s="4">
        <v>1</v>
      </c>
      <c r="D524" s="5" t="s">
        <v>379</v>
      </c>
      <c r="E524" s="12">
        <v>322</v>
      </c>
      <c r="F524" s="12">
        <v>239.87190000000001</v>
      </c>
      <c r="G524" s="12">
        <v>-82.128100000000003</v>
      </c>
    </row>
    <row r="525" spans="2:7" x14ac:dyDescent="0.2">
      <c r="C525" s="4">
        <v>70</v>
      </c>
      <c r="D525" s="5" t="s">
        <v>437</v>
      </c>
      <c r="E525" s="12">
        <v>583600</v>
      </c>
      <c r="F525" s="12">
        <v>583647.47600000002</v>
      </c>
      <c r="G525" s="12">
        <v>47.475999999999999</v>
      </c>
    </row>
    <row r="526" spans="2:7" ht="15" customHeight="1" x14ac:dyDescent="0.2">
      <c r="C526" s="13" t="s">
        <v>9</v>
      </c>
      <c r="D526" s="14" t="s">
        <v>438</v>
      </c>
      <c r="E526" s="15">
        <f>SUBTOTAL(9,E524:E525)</f>
        <v>583922</v>
      </c>
      <c r="F526" s="15">
        <f>SUBTOTAL(9,F524:F525)</f>
        <v>583887.34790000005</v>
      </c>
      <c r="G526" s="15">
        <f>SUBTOTAL(9,G524:G525)</f>
        <v>-34.652100000000004</v>
      </c>
    </row>
    <row r="527" spans="2:7" ht="14.25" customHeight="1" x14ac:dyDescent="0.2">
      <c r="B527" s="10">
        <v>4550</v>
      </c>
      <c r="C527" s="4"/>
      <c r="D527" s="11" t="s">
        <v>439</v>
      </c>
      <c r="E527" s="1"/>
      <c r="F527" s="1"/>
      <c r="G527" s="1"/>
    </row>
    <row r="528" spans="2:7" x14ac:dyDescent="0.2">
      <c r="C528" s="4">
        <v>85</v>
      </c>
      <c r="D528" s="5" t="s">
        <v>287</v>
      </c>
      <c r="E528" s="12">
        <v>0</v>
      </c>
      <c r="F528" s="12">
        <v>-83240.497759999998</v>
      </c>
      <c r="G528" s="12">
        <v>-83240.497759999998</v>
      </c>
    </row>
    <row r="529" spans="2:7" ht="15" customHeight="1" x14ac:dyDescent="0.2">
      <c r="C529" s="13" t="s">
        <v>9</v>
      </c>
      <c r="D529" s="14" t="s">
        <v>440</v>
      </c>
      <c r="E529" s="15">
        <f>SUBTOTAL(9,E528:E528)</f>
        <v>0</v>
      </c>
      <c r="F529" s="15">
        <f>SUBTOTAL(9,F528:F528)</f>
        <v>-83240.497759999998</v>
      </c>
      <c r="G529" s="15">
        <f>SUBTOTAL(9,G528:G528)</f>
        <v>-83240.497759999998</v>
      </c>
    </row>
    <row r="530" spans="2:7" ht="14.25" customHeight="1" x14ac:dyDescent="0.2">
      <c r="B530" s="10">
        <v>4565</v>
      </c>
      <c r="C530" s="4"/>
      <c r="D530" s="11" t="s">
        <v>441</v>
      </c>
      <c r="E530" s="1"/>
      <c r="F530" s="1"/>
      <c r="G530" s="1"/>
    </row>
    <row r="531" spans="2:7" x14ac:dyDescent="0.2">
      <c r="C531" s="4">
        <v>1</v>
      </c>
      <c r="D531" s="5" t="s">
        <v>442</v>
      </c>
      <c r="E531" s="12">
        <v>52000</v>
      </c>
      <c r="F531" s="12">
        <v>51469.349549999999</v>
      </c>
      <c r="G531" s="12">
        <v>-530.65044999999998</v>
      </c>
    </row>
    <row r="532" spans="2:7" x14ac:dyDescent="0.2">
      <c r="C532" s="4">
        <v>90</v>
      </c>
      <c r="D532" s="5" t="s">
        <v>443</v>
      </c>
      <c r="E532" s="12">
        <v>10600000</v>
      </c>
      <c r="F532" s="12">
        <v>10084455.04819</v>
      </c>
      <c r="G532" s="12">
        <v>-515544.95181</v>
      </c>
    </row>
    <row r="533" spans="2:7" ht="15" customHeight="1" x14ac:dyDescent="0.2">
      <c r="C533" s="13" t="s">
        <v>9</v>
      </c>
      <c r="D533" s="14" t="s">
        <v>444</v>
      </c>
      <c r="E533" s="15">
        <f>SUBTOTAL(9,E531:E532)</f>
        <v>10652000</v>
      </c>
      <c r="F533" s="15">
        <f>SUBTOTAL(9,F531:F532)</f>
        <v>10135924.397739999</v>
      </c>
      <c r="G533" s="15">
        <f>SUBTOTAL(9,G531:G532)</f>
        <v>-516075.60226000001</v>
      </c>
    </row>
    <row r="534" spans="2:7" ht="14.25" customHeight="1" x14ac:dyDescent="0.2">
      <c r="B534" s="10">
        <v>4566</v>
      </c>
      <c r="C534" s="4"/>
      <c r="D534" s="11" t="s">
        <v>445</v>
      </c>
      <c r="E534" s="1"/>
      <c r="F534" s="1"/>
      <c r="G534" s="1"/>
    </row>
    <row r="535" spans="2:7" x14ac:dyDescent="0.2">
      <c r="C535" s="4">
        <v>1</v>
      </c>
      <c r="D535" s="5" t="s">
        <v>446</v>
      </c>
      <c r="E535" s="12">
        <v>85000</v>
      </c>
      <c r="F535" s="12">
        <v>84717.52</v>
      </c>
      <c r="G535" s="12">
        <v>-282.48</v>
      </c>
    </row>
    <row r="536" spans="2:7" ht="15" customHeight="1" x14ac:dyDescent="0.2">
      <c r="C536" s="13" t="s">
        <v>9</v>
      </c>
      <c r="D536" s="14" t="s">
        <v>447</v>
      </c>
      <c r="E536" s="15">
        <f>SUBTOTAL(9,E535:E535)</f>
        <v>85000</v>
      </c>
      <c r="F536" s="15">
        <f>SUBTOTAL(9,F535:F535)</f>
        <v>84717.52</v>
      </c>
      <c r="G536" s="15">
        <f>SUBTOTAL(9,G535:G535)</f>
        <v>-282.48</v>
      </c>
    </row>
    <row r="537" spans="2:7" ht="14.25" customHeight="1" x14ac:dyDescent="0.2">
      <c r="B537" s="10">
        <v>4567</v>
      </c>
      <c r="C537" s="4"/>
      <c r="D537" s="11" t="s">
        <v>448</v>
      </c>
      <c r="E537" s="1"/>
      <c r="F537" s="1"/>
      <c r="G537" s="1"/>
    </row>
    <row r="538" spans="2:7" x14ac:dyDescent="0.2">
      <c r="C538" s="4">
        <v>1</v>
      </c>
      <c r="D538" s="5" t="s">
        <v>446</v>
      </c>
      <c r="E538" s="12">
        <v>143000</v>
      </c>
      <c r="F538" s="12">
        <v>143036.09</v>
      </c>
      <c r="G538" s="12">
        <v>36.090000000000003</v>
      </c>
    </row>
    <row r="539" spans="2:7" ht="15" customHeight="1" x14ac:dyDescent="0.2">
      <c r="C539" s="13" t="s">
        <v>9</v>
      </c>
      <c r="D539" s="14" t="s">
        <v>449</v>
      </c>
      <c r="E539" s="15">
        <f>SUBTOTAL(9,E538:E538)</f>
        <v>143000</v>
      </c>
      <c r="F539" s="15">
        <f>SUBTOTAL(9,F538:F538)</f>
        <v>143036.09</v>
      </c>
      <c r="G539" s="15">
        <f>SUBTOTAL(9,G538:G538)</f>
        <v>36.090000000000003</v>
      </c>
    </row>
    <row r="540" spans="2:7" ht="15" customHeight="1" x14ac:dyDescent="0.2">
      <c r="B540" s="4"/>
      <c r="C540" s="16"/>
      <c r="D540" s="14" t="s">
        <v>450</v>
      </c>
      <c r="E540" s="17">
        <f>SUBTOTAL(9,E500:E539)</f>
        <v>11998400</v>
      </c>
      <c r="F540" s="17">
        <f>SUBTOTAL(9,F500:F539)</f>
        <v>11226310.412049999</v>
      </c>
      <c r="G540" s="17">
        <f>SUBTOTAL(9,G500:G539)</f>
        <v>-772089.58794999996</v>
      </c>
    </row>
    <row r="541" spans="2:7" ht="27" customHeight="1" x14ac:dyDescent="0.25">
      <c r="B541" s="1"/>
      <c r="C541" s="4"/>
      <c r="D541" s="9" t="s">
        <v>451</v>
      </c>
      <c r="E541" s="1"/>
      <c r="F541" s="1"/>
      <c r="G541" s="1"/>
    </row>
    <row r="542" spans="2:7" ht="14.25" customHeight="1" x14ac:dyDescent="0.2">
      <c r="B542" s="10">
        <v>4600</v>
      </c>
      <c r="C542" s="4"/>
      <c r="D542" s="11" t="s">
        <v>452</v>
      </c>
      <c r="E542" s="1"/>
      <c r="F542" s="1"/>
      <c r="G542" s="1"/>
    </row>
    <row r="543" spans="2:7" x14ac:dyDescent="0.2">
      <c r="C543" s="4">
        <v>2</v>
      </c>
      <c r="D543" s="5" t="s">
        <v>105</v>
      </c>
      <c r="E543" s="12">
        <v>50</v>
      </c>
      <c r="F543" s="12">
        <v>0</v>
      </c>
      <c r="G543" s="12">
        <v>-50</v>
      </c>
    </row>
    <row r="544" spans="2:7" ht="15" customHeight="1" x14ac:dyDescent="0.2">
      <c r="C544" s="13" t="s">
        <v>9</v>
      </c>
      <c r="D544" s="14" t="s">
        <v>453</v>
      </c>
      <c r="E544" s="15">
        <f>SUBTOTAL(9,E543:E543)</f>
        <v>50</v>
      </c>
      <c r="F544" s="15">
        <f>SUBTOTAL(9,F543:F543)</f>
        <v>0</v>
      </c>
      <c r="G544" s="15">
        <f>SUBTOTAL(9,G543:G543)</f>
        <v>-50</v>
      </c>
    </row>
    <row r="545" spans="2:7" ht="14.25" customHeight="1" x14ac:dyDescent="0.2">
      <c r="B545" s="10">
        <v>4602</v>
      </c>
      <c r="C545" s="4"/>
      <c r="D545" s="11" t="s">
        <v>454</v>
      </c>
      <c r="E545" s="1"/>
      <c r="F545" s="1"/>
      <c r="G545" s="1"/>
    </row>
    <row r="546" spans="2:7" x14ac:dyDescent="0.2">
      <c r="C546" s="4">
        <v>3</v>
      </c>
      <c r="D546" s="5" t="s">
        <v>310</v>
      </c>
      <c r="E546" s="12">
        <v>14000</v>
      </c>
      <c r="F546" s="12">
        <v>13329.59921</v>
      </c>
      <c r="G546" s="12">
        <v>-670.40079000000003</v>
      </c>
    </row>
    <row r="547" spans="2:7" x14ac:dyDescent="0.2">
      <c r="C547" s="4">
        <v>86</v>
      </c>
      <c r="D547" s="5" t="s">
        <v>455</v>
      </c>
      <c r="E547" s="12">
        <v>500</v>
      </c>
      <c r="F547" s="12">
        <v>21876.05732</v>
      </c>
      <c r="G547" s="12">
        <v>21376.05732</v>
      </c>
    </row>
    <row r="548" spans="2:7" ht="15" customHeight="1" x14ac:dyDescent="0.2">
      <c r="C548" s="13" t="s">
        <v>9</v>
      </c>
      <c r="D548" s="14" t="s">
        <v>456</v>
      </c>
      <c r="E548" s="15">
        <f>SUBTOTAL(9,E546:E547)</f>
        <v>14500</v>
      </c>
      <c r="F548" s="15">
        <f>SUBTOTAL(9,F546:F547)</f>
        <v>35205.65653</v>
      </c>
      <c r="G548" s="15">
        <f>SUBTOTAL(9,G546:G547)</f>
        <v>20705.65653</v>
      </c>
    </row>
    <row r="549" spans="2:7" ht="14.25" customHeight="1" x14ac:dyDescent="0.2">
      <c r="B549" s="10">
        <v>4605</v>
      </c>
      <c r="C549" s="4"/>
      <c r="D549" s="11" t="s">
        <v>457</v>
      </c>
      <c r="E549" s="1"/>
      <c r="F549" s="1"/>
      <c r="G549" s="1"/>
    </row>
    <row r="550" spans="2:7" x14ac:dyDescent="0.2">
      <c r="C550" s="4">
        <v>1</v>
      </c>
      <c r="D550" s="5" t="s">
        <v>458</v>
      </c>
      <c r="E550" s="12">
        <v>277587</v>
      </c>
      <c r="F550" s="12">
        <v>251183.62138</v>
      </c>
      <c r="G550" s="12">
        <v>-26403.37862</v>
      </c>
    </row>
    <row r="551" spans="2:7" x14ac:dyDescent="0.2">
      <c r="C551" s="4">
        <v>2</v>
      </c>
      <c r="D551" s="5" t="s">
        <v>459</v>
      </c>
      <c r="E551" s="12">
        <v>19345</v>
      </c>
      <c r="F551" s="12">
        <v>9886.5210399999996</v>
      </c>
      <c r="G551" s="12">
        <v>-9458.4789600000004</v>
      </c>
    </row>
    <row r="552" spans="2:7" ht="15" customHeight="1" x14ac:dyDescent="0.2">
      <c r="C552" s="13" t="s">
        <v>9</v>
      </c>
      <c r="D552" s="14" t="s">
        <v>460</v>
      </c>
      <c r="E552" s="15">
        <f>SUBTOTAL(9,E550:E551)</f>
        <v>296932</v>
      </c>
      <c r="F552" s="15">
        <f>SUBTOTAL(9,F550:F551)</f>
        <v>261070.14241999999</v>
      </c>
      <c r="G552" s="15">
        <f>SUBTOTAL(9,G550:G551)</f>
        <v>-35861.857579999996</v>
      </c>
    </row>
    <row r="553" spans="2:7" ht="14.25" customHeight="1" x14ac:dyDescent="0.2">
      <c r="B553" s="10">
        <v>4610</v>
      </c>
      <c r="C553" s="4"/>
      <c r="D553" s="11" t="s">
        <v>461</v>
      </c>
      <c r="E553" s="1"/>
      <c r="F553" s="1"/>
      <c r="G553" s="1"/>
    </row>
    <row r="554" spans="2:7" x14ac:dyDescent="0.2">
      <c r="C554" s="4">
        <v>1</v>
      </c>
      <c r="D554" s="5" t="s">
        <v>462</v>
      </c>
      <c r="E554" s="12">
        <v>6700</v>
      </c>
      <c r="F554" s="12">
        <v>5234.05</v>
      </c>
      <c r="G554" s="12">
        <v>-1465.95</v>
      </c>
    </row>
    <row r="555" spans="2:7" x14ac:dyDescent="0.2">
      <c r="C555" s="4">
        <v>2</v>
      </c>
      <c r="D555" s="5" t="s">
        <v>112</v>
      </c>
      <c r="E555" s="12">
        <v>2401</v>
      </c>
      <c r="F555" s="12">
        <v>3120.40389</v>
      </c>
      <c r="G555" s="12">
        <v>719.40389000000005</v>
      </c>
    </row>
    <row r="556" spans="2:7" x14ac:dyDescent="0.2">
      <c r="C556" s="4">
        <v>4</v>
      </c>
      <c r="D556" s="5" t="s">
        <v>105</v>
      </c>
      <c r="E556" s="12">
        <v>1149</v>
      </c>
      <c r="F556" s="12">
        <v>238.9889</v>
      </c>
      <c r="G556" s="12">
        <v>-910.01110000000006</v>
      </c>
    </row>
    <row r="557" spans="2:7" x14ac:dyDescent="0.2">
      <c r="C557" s="4">
        <v>5</v>
      </c>
      <c r="D557" s="5" t="s">
        <v>463</v>
      </c>
      <c r="E557" s="12">
        <v>30604</v>
      </c>
      <c r="F557" s="12">
        <v>17255.366999999998</v>
      </c>
      <c r="G557" s="12">
        <v>-13348.633</v>
      </c>
    </row>
    <row r="558" spans="2:7" x14ac:dyDescent="0.2">
      <c r="C558" s="4">
        <v>85</v>
      </c>
      <c r="D558" s="5" t="s">
        <v>464</v>
      </c>
      <c r="E558" s="12">
        <v>10000</v>
      </c>
      <c r="F558" s="12">
        <v>10233.68053</v>
      </c>
      <c r="G558" s="12">
        <v>233.68053</v>
      </c>
    </row>
    <row r="559" spans="2:7" ht="15" customHeight="1" x14ac:dyDescent="0.2">
      <c r="C559" s="13" t="s">
        <v>9</v>
      </c>
      <c r="D559" s="14" t="s">
        <v>465</v>
      </c>
      <c r="E559" s="15">
        <f>SUBTOTAL(9,E554:E558)</f>
        <v>50854</v>
      </c>
      <c r="F559" s="15">
        <f>SUBTOTAL(9,F554:F558)</f>
        <v>36082.490319999997</v>
      </c>
      <c r="G559" s="15">
        <f>SUBTOTAL(9,G554:G558)</f>
        <v>-14771.509680000001</v>
      </c>
    </row>
    <row r="560" spans="2:7" ht="14.25" customHeight="1" x14ac:dyDescent="0.2">
      <c r="B560" s="10">
        <v>4618</v>
      </c>
      <c r="C560" s="4"/>
      <c r="D560" s="11" t="s">
        <v>466</v>
      </c>
      <c r="E560" s="1"/>
      <c r="F560" s="1"/>
      <c r="G560" s="1"/>
    </row>
    <row r="561" spans="2:7" x14ac:dyDescent="0.2">
      <c r="C561" s="4">
        <v>1</v>
      </c>
      <c r="D561" s="5" t="s">
        <v>467</v>
      </c>
      <c r="E561" s="12">
        <v>32000</v>
      </c>
      <c r="F561" s="12">
        <v>20005.696209999998</v>
      </c>
      <c r="G561" s="12">
        <v>-11994.30379</v>
      </c>
    </row>
    <row r="562" spans="2:7" x14ac:dyDescent="0.2">
      <c r="C562" s="4">
        <v>3</v>
      </c>
      <c r="D562" s="5" t="s">
        <v>112</v>
      </c>
      <c r="E562" s="12">
        <v>40007</v>
      </c>
      <c r="F562" s="12">
        <v>30110.91087</v>
      </c>
      <c r="G562" s="12">
        <v>-9896.0891300000003</v>
      </c>
    </row>
    <row r="563" spans="2:7" x14ac:dyDescent="0.2">
      <c r="C563" s="4">
        <v>5</v>
      </c>
      <c r="D563" s="5" t="s">
        <v>468</v>
      </c>
      <c r="E563" s="12">
        <v>110000</v>
      </c>
      <c r="F563" s="12">
        <v>83249.380510000003</v>
      </c>
      <c r="G563" s="12">
        <v>-26750.619490000001</v>
      </c>
    </row>
    <row r="564" spans="2:7" x14ac:dyDescent="0.2">
      <c r="C564" s="4">
        <v>7</v>
      </c>
      <c r="D564" s="5" t="s">
        <v>469</v>
      </c>
      <c r="E564" s="12">
        <v>5000</v>
      </c>
      <c r="F564" s="12">
        <v>4338.7860000000001</v>
      </c>
      <c r="G564" s="12">
        <v>-661.21400000000006</v>
      </c>
    </row>
    <row r="565" spans="2:7" x14ac:dyDescent="0.2">
      <c r="C565" s="4">
        <v>11</v>
      </c>
      <c r="D565" s="5" t="s">
        <v>470</v>
      </c>
      <c r="E565" s="12">
        <v>3237</v>
      </c>
      <c r="F565" s="12">
        <v>1784.55458</v>
      </c>
      <c r="G565" s="12">
        <v>-1452.44542</v>
      </c>
    </row>
    <row r="566" spans="2:7" x14ac:dyDescent="0.2">
      <c r="C566" s="4">
        <v>85</v>
      </c>
      <c r="D566" s="5" t="s">
        <v>471</v>
      </c>
      <c r="E566" s="12">
        <v>280000</v>
      </c>
      <c r="F566" s="12">
        <v>184018.74027000001</v>
      </c>
      <c r="G566" s="12">
        <v>-95981.259730000005</v>
      </c>
    </row>
    <row r="567" spans="2:7" x14ac:dyDescent="0.2">
      <c r="C567" s="4">
        <v>86</v>
      </c>
      <c r="D567" s="5" t="s">
        <v>472</v>
      </c>
      <c r="E567" s="12">
        <v>2000000</v>
      </c>
      <c r="F567" s="12">
        <v>1470804.5870300001</v>
      </c>
      <c r="G567" s="12">
        <v>-529195.41296999995</v>
      </c>
    </row>
    <row r="568" spans="2:7" x14ac:dyDescent="0.2">
      <c r="C568" s="4">
        <v>87</v>
      </c>
      <c r="D568" s="5" t="s">
        <v>473</v>
      </c>
      <c r="E568" s="12">
        <v>65000</v>
      </c>
      <c r="F568" s="12">
        <v>55436.205240000003</v>
      </c>
      <c r="G568" s="12">
        <v>-9563.7947600000007</v>
      </c>
    </row>
    <row r="569" spans="2:7" x14ac:dyDescent="0.2">
      <c r="C569" s="4">
        <v>88</v>
      </c>
      <c r="D569" s="5" t="s">
        <v>474</v>
      </c>
      <c r="E569" s="12">
        <v>300000</v>
      </c>
      <c r="F569" s="12">
        <v>267868.49481</v>
      </c>
      <c r="G569" s="12">
        <v>-32131.50519</v>
      </c>
    </row>
    <row r="570" spans="2:7" x14ac:dyDescent="0.2">
      <c r="C570" s="4">
        <v>89</v>
      </c>
      <c r="D570" s="5" t="s">
        <v>305</v>
      </c>
      <c r="E570" s="12">
        <v>5000</v>
      </c>
      <c r="F570" s="12">
        <v>11117.79027</v>
      </c>
      <c r="G570" s="12">
        <v>6117.7902700000004</v>
      </c>
    </row>
    <row r="571" spans="2:7" ht="15" customHeight="1" x14ac:dyDescent="0.2">
      <c r="C571" s="13" t="s">
        <v>9</v>
      </c>
      <c r="D571" s="14" t="s">
        <v>475</v>
      </c>
      <c r="E571" s="15">
        <f>SUBTOTAL(9,E561:E570)</f>
        <v>2840244</v>
      </c>
      <c r="F571" s="15">
        <f>SUBTOTAL(9,F561:F570)</f>
        <v>2128735.1457900004</v>
      </c>
      <c r="G571" s="15">
        <f>SUBTOTAL(9,G561:G570)</f>
        <v>-711508.8542099999</v>
      </c>
    </row>
    <row r="572" spans="2:7" ht="14.25" customHeight="1" x14ac:dyDescent="0.2">
      <c r="B572" s="10">
        <v>4620</v>
      </c>
      <c r="C572" s="4"/>
      <c r="D572" s="11" t="s">
        <v>476</v>
      </c>
      <c r="E572" s="1"/>
      <c r="F572" s="1"/>
      <c r="G572" s="1"/>
    </row>
    <row r="573" spans="2:7" x14ac:dyDescent="0.2">
      <c r="C573" s="4">
        <v>2</v>
      </c>
      <c r="D573" s="5" t="s">
        <v>273</v>
      </c>
      <c r="E573" s="12">
        <v>237525</v>
      </c>
      <c r="F573" s="12">
        <v>71238.454360000003</v>
      </c>
      <c r="G573" s="12">
        <v>-166286.54564</v>
      </c>
    </row>
    <row r="574" spans="2:7" x14ac:dyDescent="0.2">
      <c r="C574" s="4">
        <v>85</v>
      </c>
      <c r="D574" s="5" t="s">
        <v>96</v>
      </c>
      <c r="E574" s="12">
        <v>10000</v>
      </c>
      <c r="F574" s="12">
        <v>8620.0306199999995</v>
      </c>
      <c r="G574" s="12">
        <v>-1379.96938</v>
      </c>
    </row>
    <row r="575" spans="2:7" ht="15" customHeight="1" x14ac:dyDescent="0.2">
      <c r="C575" s="13" t="s">
        <v>9</v>
      </c>
      <c r="D575" s="14" t="s">
        <v>477</v>
      </c>
      <c r="E575" s="15">
        <f>SUBTOTAL(9,E573:E574)</f>
        <v>247525</v>
      </c>
      <c r="F575" s="15">
        <f>SUBTOTAL(9,F573:F574)</f>
        <v>79858.484980000008</v>
      </c>
      <c r="G575" s="15">
        <f>SUBTOTAL(9,G573:G574)</f>
        <v>-167666.51501999999</v>
      </c>
    </row>
    <row r="576" spans="2:7" ht="14.25" customHeight="1" x14ac:dyDescent="0.2">
      <c r="B576" s="10">
        <v>4634</v>
      </c>
      <c r="C576" s="4"/>
      <c r="D576" s="11" t="s">
        <v>478</v>
      </c>
      <c r="E576" s="1"/>
      <c r="F576" s="1"/>
      <c r="G576" s="1"/>
    </row>
    <row r="577" spans="2:7" x14ac:dyDescent="0.2">
      <c r="C577" s="4">
        <v>85</v>
      </c>
      <c r="D577" s="5" t="s">
        <v>479</v>
      </c>
      <c r="E577" s="12">
        <v>1000</v>
      </c>
      <c r="F577" s="12">
        <v>1252.64103</v>
      </c>
      <c r="G577" s="12">
        <v>252.64103</v>
      </c>
    </row>
    <row r="578" spans="2:7" x14ac:dyDescent="0.2">
      <c r="C578" s="4">
        <v>86</v>
      </c>
      <c r="D578" s="5" t="s">
        <v>480</v>
      </c>
      <c r="E578" s="12">
        <v>1000</v>
      </c>
      <c r="F578" s="12">
        <v>0.14835999999999999</v>
      </c>
      <c r="G578" s="12">
        <v>-999.85163999999997</v>
      </c>
    </row>
    <row r="579" spans="2:7" ht="15" customHeight="1" x14ac:dyDescent="0.2">
      <c r="C579" s="13" t="s">
        <v>9</v>
      </c>
      <c r="D579" s="14" t="s">
        <v>481</v>
      </c>
      <c r="E579" s="15">
        <f>SUBTOTAL(9,E577:E578)</f>
        <v>2000</v>
      </c>
      <c r="F579" s="15">
        <f>SUBTOTAL(9,F577:F578)</f>
        <v>1252.7893899999999</v>
      </c>
      <c r="G579" s="15">
        <f>SUBTOTAL(9,G577:G578)</f>
        <v>-747.21060999999997</v>
      </c>
    </row>
    <row r="580" spans="2:7" ht="14.25" customHeight="1" x14ac:dyDescent="0.2">
      <c r="B580" s="10">
        <v>4645</v>
      </c>
      <c r="C580" s="4"/>
      <c r="D580" s="11" t="s">
        <v>482</v>
      </c>
      <c r="E580" s="1"/>
      <c r="F580" s="1"/>
      <c r="G580" s="1"/>
    </row>
    <row r="581" spans="2:7" x14ac:dyDescent="0.2">
      <c r="C581" s="4">
        <v>50</v>
      </c>
      <c r="D581" s="5" t="s">
        <v>483</v>
      </c>
      <c r="E581" s="12">
        <v>7000000</v>
      </c>
      <c r="F581" s="12">
        <v>0</v>
      </c>
      <c r="G581" s="12">
        <v>-7000000</v>
      </c>
    </row>
    <row r="582" spans="2:7" ht="15" customHeight="1" x14ac:dyDescent="0.2">
      <c r="C582" s="13" t="s">
        <v>9</v>
      </c>
      <c r="D582" s="14" t="s">
        <v>484</v>
      </c>
      <c r="E582" s="15">
        <f>SUBTOTAL(9,E581:E581)</f>
        <v>7000000</v>
      </c>
      <c r="F582" s="15">
        <f>SUBTOTAL(9,F581:F581)</f>
        <v>0</v>
      </c>
      <c r="G582" s="15">
        <f>SUBTOTAL(9,G581:G581)</f>
        <v>-7000000</v>
      </c>
    </row>
    <row r="583" spans="2:7" ht="15" customHeight="1" x14ac:dyDescent="0.2">
      <c r="B583" s="4"/>
      <c r="C583" s="16"/>
      <c r="D583" s="14" t="s">
        <v>485</v>
      </c>
      <c r="E583" s="17">
        <f>SUBTOTAL(9,E542:E582)</f>
        <v>10452105</v>
      </c>
      <c r="F583" s="17">
        <f>SUBTOTAL(9,F542:F582)</f>
        <v>2542204.7094300003</v>
      </c>
      <c r="G583" s="17">
        <f>SUBTOTAL(9,G542:G582)</f>
        <v>-7909900.2905700002</v>
      </c>
    </row>
    <row r="584" spans="2:7" ht="27" customHeight="1" x14ac:dyDescent="0.25">
      <c r="B584" s="1"/>
      <c r="C584" s="4"/>
      <c r="D584" s="9" t="s">
        <v>486</v>
      </c>
      <c r="E584" s="1"/>
      <c r="F584" s="1"/>
      <c r="G584" s="1"/>
    </row>
    <row r="585" spans="2:7" ht="14.25" customHeight="1" x14ac:dyDescent="0.2">
      <c r="B585" s="10">
        <v>4700</v>
      </c>
      <c r="C585" s="4"/>
      <c r="D585" s="11" t="s">
        <v>487</v>
      </c>
      <c r="E585" s="1"/>
      <c r="F585" s="1"/>
      <c r="G585" s="1"/>
    </row>
    <row r="586" spans="2:7" x14ac:dyDescent="0.2">
      <c r="C586" s="4">
        <v>1</v>
      </c>
      <c r="D586" s="5" t="s">
        <v>488</v>
      </c>
      <c r="E586" s="12">
        <v>10352</v>
      </c>
      <c r="F586" s="12">
        <v>10153.201300000001</v>
      </c>
      <c r="G586" s="12">
        <v>-198.7987</v>
      </c>
    </row>
    <row r="587" spans="2:7" x14ac:dyDescent="0.2">
      <c r="C587" s="4">
        <v>2</v>
      </c>
      <c r="D587" s="5" t="s">
        <v>489</v>
      </c>
      <c r="E587" s="12">
        <v>119220</v>
      </c>
      <c r="F587" s="12">
        <v>111910.93737</v>
      </c>
      <c r="G587" s="12">
        <v>-7309.0626300000004</v>
      </c>
    </row>
    <row r="588" spans="2:7" ht="15" customHeight="1" x14ac:dyDescent="0.2">
      <c r="C588" s="13" t="s">
        <v>9</v>
      </c>
      <c r="D588" s="14" t="s">
        <v>490</v>
      </c>
      <c r="E588" s="15">
        <f>SUBTOTAL(9,E586:E587)</f>
        <v>129572</v>
      </c>
      <c r="F588" s="15">
        <f>SUBTOTAL(9,F586:F587)</f>
        <v>122064.13867</v>
      </c>
      <c r="G588" s="15">
        <f>SUBTOTAL(9,G586:G587)</f>
        <v>-7507.8613300000006</v>
      </c>
    </row>
    <row r="589" spans="2:7" ht="14.25" customHeight="1" x14ac:dyDescent="0.2">
      <c r="B589" s="10">
        <v>4710</v>
      </c>
      <c r="C589" s="4"/>
      <c r="D589" s="11" t="s">
        <v>491</v>
      </c>
      <c r="E589" s="1"/>
      <c r="F589" s="1"/>
      <c r="G589" s="1"/>
    </row>
    <row r="590" spans="2:7" x14ac:dyDescent="0.2">
      <c r="C590" s="4">
        <v>1</v>
      </c>
      <c r="D590" s="5" t="s">
        <v>488</v>
      </c>
      <c r="E590" s="12">
        <v>4948606</v>
      </c>
      <c r="F590" s="12">
        <v>3950514.0643600002</v>
      </c>
      <c r="G590" s="12">
        <v>-998091.93564000004</v>
      </c>
    </row>
    <row r="591" spans="2:7" x14ac:dyDescent="0.2">
      <c r="C591" s="4">
        <v>47</v>
      </c>
      <c r="D591" s="5" t="s">
        <v>344</v>
      </c>
      <c r="E591" s="12">
        <v>385000</v>
      </c>
      <c r="F591" s="12">
        <v>374751.03704999998</v>
      </c>
      <c r="G591" s="12">
        <v>-10248.962949999999</v>
      </c>
    </row>
    <row r="592" spans="2:7" ht="15" customHeight="1" x14ac:dyDescent="0.2">
      <c r="C592" s="13" t="s">
        <v>9</v>
      </c>
      <c r="D592" s="14" t="s">
        <v>492</v>
      </c>
      <c r="E592" s="15">
        <f>SUBTOTAL(9,E590:E591)</f>
        <v>5333606</v>
      </c>
      <c r="F592" s="15">
        <f>SUBTOTAL(9,F590:F591)</f>
        <v>4325265.1014100006</v>
      </c>
      <c r="G592" s="15">
        <f>SUBTOTAL(9,G590:G591)</f>
        <v>-1008340.89859</v>
      </c>
    </row>
    <row r="593" spans="2:7" ht="14.25" customHeight="1" x14ac:dyDescent="0.2">
      <c r="B593" s="10">
        <v>4720</v>
      </c>
      <c r="C593" s="4"/>
      <c r="D593" s="11" t="s">
        <v>493</v>
      </c>
      <c r="E593" s="1"/>
      <c r="F593" s="1"/>
      <c r="G593" s="1"/>
    </row>
    <row r="594" spans="2:7" x14ac:dyDescent="0.2">
      <c r="C594" s="4">
        <v>1</v>
      </c>
      <c r="D594" s="5" t="s">
        <v>488</v>
      </c>
      <c r="E594" s="12">
        <v>1444465</v>
      </c>
      <c r="F594" s="12">
        <v>897485.26366000006</v>
      </c>
      <c r="G594" s="12">
        <v>-546979.73633999994</v>
      </c>
    </row>
    <row r="595" spans="2:7" ht="15" customHeight="1" x14ac:dyDescent="0.2">
      <c r="C595" s="13" t="s">
        <v>9</v>
      </c>
      <c r="D595" s="14" t="s">
        <v>494</v>
      </c>
      <c r="E595" s="15">
        <f>SUBTOTAL(9,E594:E594)</f>
        <v>1444465</v>
      </c>
      <c r="F595" s="15">
        <f>SUBTOTAL(9,F594:F594)</f>
        <v>897485.26366000006</v>
      </c>
      <c r="G595" s="15">
        <f>SUBTOTAL(9,G594:G594)</f>
        <v>-546979.73633999994</v>
      </c>
    </row>
    <row r="596" spans="2:7" ht="14.25" customHeight="1" x14ac:dyDescent="0.2">
      <c r="B596" s="10">
        <v>4760</v>
      </c>
      <c r="C596" s="4"/>
      <c r="D596" s="11" t="s">
        <v>495</v>
      </c>
      <c r="E596" s="1"/>
      <c r="F596" s="1"/>
      <c r="G596" s="1"/>
    </row>
    <row r="597" spans="2:7" x14ac:dyDescent="0.2">
      <c r="C597" s="4">
        <v>1</v>
      </c>
      <c r="D597" s="5" t="s">
        <v>488</v>
      </c>
      <c r="E597" s="12">
        <v>128994</v>
      </c>
      <c r="F597" s="12">
        <v>258602.05196000001</v>
      </c>
      <c r="G597" s="12">
        <v>129608.05196</v>
      </c>
    </row>
    <row r="598" spans="2:7" x14ac:dyDescent="0.2">
      <c r="C598" s="4">
        <v>45</v>
      </c>
      <c r="D598" s="5" t="s">
        <v>496</v>
      </c>
      <c r="E598" s="12">
        <v>1150463</v>
      </c>
      <c r="F598" s="12">
        <v>1288670.7123400001</v>
      </c>
      <c r="G598" s="12">
        <v>138207.71234</v>
      </c>
    </row>
    <row r="599" spans="2:7" x14ac:dyDescent="0.2">
      <c r="C599" s="4">
        <v>48</v>
      </c>
      <c r="D599" s="5" t="s">
        <v>497</v>
      </c>
      <c r="E599" s="12">
        <v>700400</v>
      </c>
      <c r="F599" s="12">
        <v>554227.78267999995</v>
      </c>
      <c r="G599" s="12">
        <v>-146172.21732</v>
      </c>
    </row>
    <row r="600" spans="2:7" ht="15" customHeight="1" x14ac:dyDescent="0.2">
      <c r="C600" s="13" t="s">
        <v>9</v>
      </c>
      <c r="D600" s="14" t="s">
        <v>498</v>
      </c>
      <c r="E600" s="15">
        <f>SUBTOTAL(9,E597:E599)</f>
        <v>1979857</v>
      </c>
      <c r="F600" s="15">
        <f>SUBTOTAL(9,F597:F599)</f>
        <v>2101500.5469800001</v>
      </c>
      <c r="G600" s="15">
        <f>SUBTOTAL(9,G597:G599)</f>
        <v>121643.54697999998</v>
      </c>
    </row>
    <row r="601" spans="2:7" ht="14.25" customHeight="1" x14ac:dyDescent="0.2">
      <c r="B601" s="10">
        <v>4791</v>
      </c>
      <c r="C601" s="4"/>
      <c r="D601" s="11" t="s">
        <v>141</v>
      </c>
      <c r="E601" s="1"/>
      <c r="F601" s="1"/>
      <c r="G601" s="1"/>
    </row>
    <row r="602" spans="2:7" x14ac:dyDescent="0.2">
      <c r="C602" s="4">
        <v>1</v>
      </c>
      <c r="D602" s="5" t="s">
        <v>488</v>
      </c>
      <c r="E602" s="12">
        <v>561457</v>
      </c>
      <c r="F602" s="12">
        <v>230563.141</v>
      </c>
      <c r="G602" s="12">
        <v>-330893.859</v>
      </c>
    </row>
    <row r="603" spans="2:7" ht="15" customHeight="1" x14ac:dyDescent="0.2">
      <c r="C603" s="13" t="s">
        <v>9</v>
      </c>
      <c r="D603" s="14" t="s">
        <v>499</v>
      </c>
      <c r="E603" s="15">
        <f>SUBTOTAL(9,E602:E602)</f>
        <v>561457</v>
      </c>
      <c r="F603" s="15">
        <f>SUBTOTAL(9,F602:F602)</f>
        <v>230563.141</v>
      </c>
      <c r="G603" s="15">
        <f>SUBTOTAL(9,G602:G602)</f>
        <v>-330893.859</v>
      </c>
    </row>
    <row r="604" spans="2:7" ht="14.25" customHeight="1" x14ac:dyDescent="0.2">
      <c r="B604" s="10">
        <v>4799</v>
      </c>
      <c r="C604" s="4"/>
      <c r="D604" s="11" t="s">
        <v>500</v>
      </c>
      <c r="E604" s="1"/>
      <c r="F604" s="1"/>
      <c r="G604" s="1"/>
    </row>
    <row r="605" spans="2:7" x14ac:dyDescent="0.2">
      <c r="C605" s="4">
        <v>86</v>
      </c>
      <c r="D605" s="5" t="s">
        <v>501</v>
      </c>
      <c r="E605" s="12">
        <v>500</v>
      </c>
      <c r="F605" s="12">
        <v>485.42399999999998</v>
      </c>
      <c r="G605" s="12">
        <v>-14.576000000000001</v>
      </c>
    </row>
    <row r="606" spans="2:7" ht="15" customHeight="1" x14ac:dyDescent="0.2">
      <c r="C606" s="13" t="s">
        <v>9</v>
      </c>
      <c r="D606" s="14" t="s">
        <v>502</v>
      </c>
      <c r="E606" s="15">
        <f>SUBTOTAL(9,E605:E605)</f>
        <v>500</v>
      </c>
      <c r="F606" s="15">
        <f>SUBTOTAL(9,F605:F605)</f>
        <v>485.42399999999998</v>
      </c>
      <c r="G606" s="15">
        <f>SUBTOTAL(9,G605:G605)</f>
        <v>-14.576000000000001</v>
      </c>
    </row>
    <row r="607" spans="2:7" ht="15" customHeight="1" x14ac:dyDescent="0.2">
      <c r="B607" s="4"/>
      <c r="C607" s="16"/>
      <c r="D607" s="14" t="s">
        <v>503</v>
      </c>
      <c r="E607" s="17">
        <f>SUBTOTAL(9,E585:E606)</f>
        <v>9449457</v>
      </c>
      <c r="F607" s="17">
        <f>SUBTOTAL(9,F585:F606)</f>
        <v>7677363.6157199992</v>
      </c>
      <c r="G607" s="17">
        <f>SUBTOTAL(9,G585:G606)</f>
        <v>-1772093.3842799996</v>
      </c>
    </row>
    <row r="608" spans="2:7" ht="27" customHeight="1" x14ac:dyDescent="0.25">
      <c r="B608" s="1"/>
      <c r="C608" s="4"/>
      <c r="D608" s="9" t="s">
        <v>504</v>
      </c>
      <c r="E608" s="1"/>
      <c r="F608" s="1"/>
      <c r="G608" s="1"/>
    </row>
    <row r="609" spans="2:7" ht="14.25" customHeight="1" x14ac:dyDescent="0.2">
      <c r="B609" s="10">
        <v>4800</v>
      </c>
      <c r="C609" s="4"/>
      <c r="D609" s="11" t="s">
        <v>505</v>
      </c>
      <c r="E609" s="1"/>
      <c r="F609" s="1"/>
      <c r="G609" s="1"/>
    </row>
    <row r="610" spans="2:7" x14ac:dyDescent="0.2">
      <c r="C610" s="4">
        <v>70</v>
      </c>
      <c r="D610" s="5" t="s">
        <v>506</v>
      </c>
      <c r="E610" s="12">
        <v>2000</v>
      </c>
      <c r="F610" s="12">
        <v>0</v>
      </c>
      <c r="G610" s="12">
        <v>-2000</v>
      </c>
    </row>
    <row r="611" spans="2:7" ht="15" customHeight="1" x14ac:dyDescent="0.2">
      <c r="C611" s="13" t="s">
        <v>9</v>
      </c>
      <c r="D611" s="14" t="s">
        <v>507</v>
      </c>
      <c r="E611" s="15">
        <f>SUBTOTAL(9,E610:E610)</f>
        <v>2000</v>
      </c>
      <c r="F611" s="15">
        <f>SUBTOTAL(9,F610:F610)</f>
        <v>0</v>
      </c>
      <c r="G611" s="15">
        <f>SUBTOTAL(9,G610:G610)</f>
        <v>-2000</v>
      </c>
    </row>
    <row r="612" spans="2:7" ht="14.25" customHeight="1" x14ac:dyDescent="0.2">
      <c r="B612" s="10">
        <v>4810</v>
      </c>
      <c r="C612" s="4"/>
      <c r="D612" s="11" t="s">
        <v>508</v>
      </c>
      <c r="E612" s="1"/>
      <c r="F612" s="1"/>
      <c r="G612" s="1"/>
    </row>
    <row r="613" spans="2:7" x14ac:dyDescent="0.2">
      <c r="C613" s="4">
        <v>1</v>
      </c>
      <c r="D613" s="5" t="s">
        <v>217</v>
      </c>
      <c r="E613" s="12">
        <v>30700</v>
      </c>
      <c r="F613" s="12">
        <v>21002.15324</v>
      </c>
      <c r="G613" s="12">
        <v>-9697.8467600000004</v>
      </c>
    </row>
    <row r="614" spans="2:7" x14ac:dyDescent="0.2">
      <c r="C614" s="4">
        <v>2</v>
      </c>
      <c r="D614" s="5" t="s">
        <v>509</v>
      </c>
      <c r="E614" s="12">
        <v>57500</v>
      </c>
      <c r="F614" s="12">
        <v>27402.656749999998</v>
      </c>
      <c r="G614" s="12">
        <v>-30097.343250000002</v>
      </c>
    </row>
    <row r="615" spans="2:7" x14ac:dyDescent="0.2">
      <c r="C615" s="4">
        <v>3</v>
      </c>
      <c r="D615" s="5" t="s">
        <v>510</v>
      </c>
      <c r="E615" s="12">
        <v>59500</v>
      </c>
      <c r="F615" s="12">
        <v>59488.70321</v>
      </c>
      <c r="G615" s="12">
        <v>-11.29679</v>
      </c>
    </row>
    <row r="616" spans="2:7" x14ac:dyDescent="0.2">
      <c r="C616" s="4">
        <v>10</v>
      </c>
      <c r="D616" s="5" t="s">
        <v>118</v>
      </c>
      <c r="E616" s="12">
        <v>300</v>
      </c>
      <c r="F616" s="12">
        <v>41.6</v>
      </c>
      <c r="G616" s="12">
        <v>-258.39999999999998</v>
      </c>
    </row>
    <row r="617" spans="2:7" ht="15" customHeight="1" x14ac:dyDescent="0.2">
      <c r="C617" s="13" t="s">
        <v>9</v>
      </c>
      <c r="D617" s="14" t="s">
        <v>511</v>
      </c>
      <c r="E617" s="15">
        <f>SUBTOTAL(9,E613:E616)</f>
        <v>148000</v>
      </c>
      <c r="F617" s="15">
        <f>SUBTOTAL(9,F613:F616)</f>
        <v>107935.11319999999</v>
      </c>
      <c r="G617" s="15">
        <f>SUBTOTAL(9,G613:G616)</f>
        <v>-40064.886800000007</v>
      </c>
    </row>
    <row r="618" spans="2:7" ht="14.25" customHeight="1" x14ac:dyDescent="0.2">
      <c r="B618" s="10">
        <v>4820</v>
      </c>
      <c r="C618" s="4"/>
      <c r="D618" s="11" t="s">
        <v>512</v>
      </c>
      <c r="E618" s="1"/>
      <c r="F618" s="1"/>
      <c r="G618" s="1"/>
    </row>
    <row r="619" spans="2:7" x14ac:dyDescent="0.2">
      <c r="C619" s="4">
        <v>1</v>
      </c>
      <c r="D619" s="5" t="s">
        <v>217</v>
      </c>
      <c r="E619" s="12">
        <v>10000</v>
      </c>
      <c r="F619" s="12">
        <v>18.9284</v>
      </c>
      <c r="G619" s="12">
        <v>-9981.0715999999993</v>
      </c>
    </row>
    <row r="620" spans="2:7" x14ac:dyDescent="0.2">
      <c r="C620" s="4">
        <v>2</v>
      </c>
      <c r="D620" s="5" t="s">
        <v>509</v>
      </c>
      <c r="E620" s="12">
        <v>59000</v>
      </c>
      <c r="F620" s="12">
        <v>23069.525829999999</v>
      </c>
      <c r="G620" s="12">
        <v>-35930.474170000001</v>
      </c>
    </row>
    <row r="621" spans="2:7" x14ac:dyDescent="0.2">
      <c r="C621" s="4">
        <v>3</v>
      </c>
      <c r="D621" s="5" t="s">
        <v>513</v>
      </c>
      <c r="E621" s="12">
        <v>0</v>
      </c>
      <c r="F621" s="12">
        <v>8.2650000000000006</v>
      </c>
      <c r="G621" s="12">
        <v>8.2650000000000006</v>
      </c>
    </row>
    <row r="622" spans="2:7" x14ac:dyDescent="0.2">
      <c r="C622" s="4">
        <v>10</v>
      </c>
      <c r="D622" s="5" t="s">
        <v>118</v>
      </c>
      <c r="E622" s="12">
        <v>0</v>
      </c>
      <c r="F622" s="12">
        <v>2549.8343399999999</v>
      </c>
      <c r="G622" s="12">
        <v>2549.8343399999999</v>
      </c>
    </row>
    <row r="623" spans="2:7" x14ac:dyDescent="0.2">
      <c r="C623" s="4">
        <v>40</v>
      </c>
      <c r="D623" s="5" t="s">
        <v>514</v>
      </c>
      <c r="E623" s="12">
        <v>38000</v>
      </c>
      <c r="F623" s="12">
        <v>18042.99036</v>
      </c>
      <c r="G623" s="12">
        <v>-19957.00964</v>
      </c>
    </row>
    <row r="624" spans="2:7" ht="15" customHeight="1" x14ac:dyDescent="0.2">
      <c r="C624" s="13" t="s">
        <v>9</v>
      </c>
      <c r="D624" s="14" t="s">
        <v>515</v>
      </c>
      <c r="E624" s="15">
        <f>SUBTOTAL(9,E619:E623)</f>
        <v>107000</v>
      </c>
      <c r="F624" s="15">
        <f>SUBTOTAL(9,F619:F623)</f>
        <v>43689.54393</v>
      </c>
      <c r="G624" s="15">
        <f>SUBTOTAL(9,G619:G623)</f>
        <v>-63310.45607</v>
      </c>
    </row>
    <row r="625" spans="2:7" ht="14.25" customHeight="1" x14ac:dyDescent="0.2">
      <c r="B625" s="10">
        <v>4860</v>
      </c>
      <c r="C625" s="4"/>
      <c r="D625" s="11" t="s">
        <v>516</v>
      </c>
      <c r="E625" s="1"/>
      <c r="F625" s="1"/>
      <c r="G625" s="1"/>
    </row>
    <row r="626" spans="2:7" x14ac:dyDescent="0.2">
      <c r="C626" s="4">
        <v>1</v>
      </c>
      <c r="D626" s="5" t="s">
        <v>217</v>
      </c>
      <c r="E626" s="12">
        <v>85800</v>
      </c>
      <c r="F626" s="12">
        <v>63171.432820000002</v>
      </c>
      <c r="G626" s="12">
        <v>-22628.567179999998</v>
      </c>
    </row>
    <row r="627" spans="2:7" x14ac:dyDescent="0.2">
      <c r="C627" s="4">
        <v>2</v>
      </c>
      <c r="D627" s="5" t="s">
        <v>509</v>
      </c>
      <c r="E627" s="12">
        <v>8900</v>
      </c>
      <c r="F627" s="12">
        <v>751.96055000000001</v>
      </c>
      <c r="G627" s="12">
        <v>-8148.0394500000002</v>
      </c>
    </row>
    <row r="628" spans="2:7" x14ac:dyDescent="0.2">
      <c r="C628" s="4">
        <v>10</v>
      </c>
      <c r="D628" s="5" t="s">
        <v>118</v>
      </c>
      <c r="E628" s="12">
        <v>0</v>
      </c>
      <c r="F628" s="12">
        <v>71.385339999999999</v>
      </c>
      <c r="G628" s="12">
        <v>71.385339999999999</v>
      </c>
    </row>
    <row r="629" spans="2:7" ht="15" customHeight="1" x14ac:dyDescent="0.2">
      <c r="C629" s="13" t="s">
        <v>9</v>
      </c>
      <c r="D629" s="14" t="s">
        <v>517</v>
      </c>
      <c r="E629" s="15">
        <f>SUBTOTAL(9,E626:E628)</f>
        <v>94700</v>
      </c>
      <c r="F629" s="15">
        <f>SUBTOTAL(9,F626:F628)</f>
        <v>63994.778710000006</v>
      </c>
      <c r="G629" s="15">
        <f>SUBTOTAL(9,G626:G628)</f>
        <v>-30705.221289999998</v>
      </c>
    </row>
    <row r="630" spans="2:7" ht="15" customHeight="1" x14ac:dyDescent="0.2">
      <c r="B630" s="4"/>
      <c r="C630" s="16"/>
      <c r="D630" s="14" t="s">
        <v>518</v>
      </c>
      <c r="E630" s="17">
        <f>SUBTOTAL(9,E609:E629)</f>
        <v>351700</v>
      </c>
      <c r="F630" s="17">
        <f>SUBTOTAL(9,F609:F629)</f>
        <v>215619.43583999999</v>
      </c>
      <c r="G630" s="17">
        <f>SUBTOTAL(9,G609:G629)</f>
        <v>-136080.56416000001</v>
      </c>
    </row>
    <row r="631" spans="2:7" ht="27" customHeight="1" x14ac:dyDescent="0.25">
      <c r="B631" s="1"/>
      <c r="C631" s="4"/>
      <c r="D631" s="9" t="s">
        <v>69</v>
      </c>
      <c r="E631" s="1"/>
      <c r="F631" s="1"/>
      <c r="G631" s="1"/>
    </row>
    <row r="632" spans="2:7" ht="14.25" customHeight="1" x14ac:dyDescent="0.2">
      <c r="B632" s="10">
        <v>5309</v>
      </c>
      <c r="C632" s="4"/>
      <c r="D632" s="11" t="s">
        <v>519</v>
      </c>
      <c r="E632" s="1"/>
      <c r="F632" s="1"/>
      <c r="G632" s="1"/>
    </row>
    <row r="633" spans="2:7" x14ac:dyDescent="0.2">
      <c r="C633" s="4">
        <v>29</v>
      </c>
      <c r="D633" s="5" t="s">
        <v>520</v>
      </c>
      <c r="E633" s="12">
        <v>414700</v>
      </c>
      <c r="F633" s="12">
        <v>554371.40537000005</v>
      </c>
      <c r="G633" s="12">
        <v>139671.40536999999</v>
      </c>
    </row>
    <row r="634" spans="2:7" ht="15" customHeight="1" x14ac:dyDescent="0.2">
      <c r="C634" s="13" t="s">
        <v>9</v>
      </c>
      <c r="D634" s="14" t="s">
        <v>521</v>
      </c>
      <c r="E634" s="15">
        <f>SUBTOTAL(9,E633:E633)</f>
        <v>414700</v>
      </c>
      <c r="F634" s="15">
        <f>SUBTOTAL(9,F633:F633)</f>
        <v>554371.40537000005</v>
      </c>
      <c r="G634" s="15">
        <f>SUBTOTAL(9,G633:G633)</f>
        <v>139671.40536999999</v>
      </c>
    </row>
    <row r="635" spans="2:7" ht="14.25" customHeight="1" x14ac:dyDescent="0.2">
      <c r="B635" s="10">
        <v>5310</v>
      </c>
      <c r="C635" s="4"/>
      <c r="D635" s="11" t="s">
        <v>522</v>
      </c>
      <c r="E635" s="1"/>
      <c r="F635" s="1"/>
      <c r="G635" s="1"/>
    </row>
    <row r="636" spans="2:7" x14ac:dyDescent="0.2">
      <c r="C636" s="4">
        <v>4</v>
      </c>
      <c r="D636" s="5" t="s">
        <v>50</v>
      </c>
      <c r="E636" s="12">
        <v>4000</v>
      </c>
      <c r="F636" s="12">
        <v>0</v>
      </c>
      <c r="G636" s="12">
        <v>-4000</v>
      </c>
    </row>
    <row r="637" spans="2:7" x14ac:dyDescent="0.2">
      <c r="C637" s="4">
        <v>29</v>
      </c>
      <c r="D637" s="5" t="s">
        <v>523</v>
      </c>
      <c r="E637" s="12">
        <v>1801</v>
      </c>
      <c r="F637" s="12">
        <v>1288.3228300000001</v>
      </c>
      <c r="G637" s="12">
        <v>-512.67717000000005</v>
      </c>
    </row>
    <row r="638" spans="2:7" x14ac:dyDescent="0.2">
      <c r="C638" s="4">
        <v>89</v>
      </c>
      <c r="D638" s="5" t="s">
        <v>524</v>
      </c>
      <c r="E638" s="12">
        <v>107088</v>
      </c>
      <c r="F638" s="12">
        <v>86187.086030000006</v>
      </c>
      <c r="G638" s="12">
        <v>-20900.913970000001</v>
      </c>
    </row>
    <row r="639" spans="2:7" x14ac:dyDescent="0.2">
      <c r="C639" s="4">
        <v>90</v>
      </c>
      <c r="D639" s="5" t="s">
        <v>525</v>
      </c>
      <c r="E639" s="12">
        <v>13379052</v>
      </c>
      <c r="F639" s="12">
        <v>9940871.6185800005</v>
      </c>
      <c r="G639" s="12">
        <v>-3438180.38142</v>
      </c>
    </row>
    <row r="640" spans="2:7" x14ac:dyDescent="0.2">
      <c r="C640" s="4">
        <v>93</v>
      </c>
      <c r="D640" s="5" t="s">
        <v>526</v>
      </c>
      <c r="E640" s="12">
        <v>8365638</v>
      </c>
      <c r="F640" s="12">
        <v>6289783.4508300005</v>
      </c>
      <c r="G640" s="12">
        <v>-2075854.54917</v>
      </c>
    </row>
    <row r="641" spans="2:7" ht="15" customHeight="1" x14ac:dyDescent="0.2">
      <c r="C641" s="13" t="s">
        <v>9</v>
      </c>
      <c r="D641" s="14" t="s">
        <v>527</v>
      </c>
      <c r="E641" s="15">
        <f>SUBTOTAL(9,E636:E640)</f>
        <v>21857579</v>
      </c>
      <c r="F641" s="15">
        <f>SUBTOTAL(9,F636:F640)</f>
        <v>16318130.478270002</v>
      </c>
      <c r="G641" s="15">
        <f>SUBTOTAL(9,G636:G640)</f>
        <v>-5539448.5217300002</v>
      </c>
    </row>
    <row r="642" spans="2:7" ht="14.25" customHeight="1" x14ac:dyDescent="0.2">
      <c r="B642" s="10">
        <v>5312</v>
      </c>
      <c r="C642" s="4"/>
      <c r="D642" s="11" t="s">
        <v>528</v>
      </c>
      <c r="E642" s="1"/>
      <c r="F642" s="1"/>
      <c r="G642" s="1"/>
    </row>
    <row r="643" spans="2:7" x14ac:dyDescent="0.2">
      <c r="C643" s="4">
        <v>1</v>
      </c>
      <c r="D643" s="5" t="s">
        <v>529</v>
      </c>
      <c r="E643" s="12">
        <v>6890</v>
      </c>
      <c r="F643" s="12">
        <v>4860.3339400000004</v>
      </c>
      <c r="G643" s="12">
        <v>-2029.66606</v>
      </c>
    </row>
    <row r="644" spans="2:7" x14ac:dyDescent="0.2">
      <c r="C644" s="4">
        <v>11</v>
      </c>
      <c r="D644" s="5" t="s">
        <v>23</v>
      </c>
      <c r="E644" s="12">
        <v>86652</v>
      </c>
      <c r="F644" s="12">
        <v>40134.745540000004</v>
      </c>
      <c r="G644" s="12">
        <v>-46517.254459999996</v>
      </c>
    </row>
    <row r="645" spans="2:7" x14ac:dyDescent="0.2">
      <c r="C645" s="4">
        <v>90</v>
      </c>
      <c r="D645" s="5" t="s">
        <v>332</v>
      </c>
      <c r="E645" s="12">
        <v>14160000</v>
      </c>
      <c r="F645" s="12">
        <v>7665138.0235099997</v>
      </c>
      <c r="G645" s="12">
        <v>-6494861.9764900003</v>
      </c>
    </row>
    <row r="646" spans="2:7" ht="15" customHeight="1" x14ac:dyDescent="0.2">
      <c r="C646" s="13" t="s">
        <v>9</v>
      </c>
      <c r="D646" s="14" t="s">
        <v>530</v>
      </c>
      <c r="E646" s="15">
        <f>SUBTOTAL(9,E643:E645)</f>
        <v>14253542</v>
      </c>
      <c r="F646" s="15">
        <f>SUBTOTAL(9,F643:F645)</f>
        <v>7710133.1029899996</v>
      </c>
      <c r="G646" s="15">
        <f>SUBTOTAL(9,G643:G645)</f>
        <v>-6543408.8970100004</v>
      </c>
    </row>
    <row r="647" spans="2:7" ht="14.25" customHeight="1" x14ac:dyDescent="0.2">
      <c r="B647" s="10">
        <v>5325</v>
      </c>
      <c r="C647" s="4"/>
      <c r="D647" s="11" t="s">
        <v>531</v>
      </c>
      <c r="E647" s="1"/>
      <c r="F647" s="1"/>
      <c r="G647" s="1"/>
    </row>
    <row r="648" spans="2:7" x14ac:dyDescent="0.2">
      <c r="C648" s="4">
        <v>53</v>
      </c>
      <c r="D648" s="5" t="s">
        <v>532</v>
      </c>
      <c r="E648" s="12">
        <v>200839</v>
      </c>
      <c r="F648" s="12">
        <v>200838.614</v>
      </c>
      <c r="G648" s="12">
        <v>-0.38600000000000001</v>
      </c>
    </row>
    <row r="649" spans="2:7" x14ac:dyDescent="0.2">
      <c r="C649" s="4">
        <v>70</v>
      </c>
      <c r="D649" s="5" t="s">
        <v>533</v>
      </c>
      <c r="E649" s="12">
        <v>68300</v>
      </c>
      <c r="F649" s="12">
        <v>68326.904120000007</v>
      </c>
      <c r="G649" s="12">
        <v>26.904119999999999</v>
      </c>
    </row>
    <row r="650" spans="2:7" x14ac:dyDescent="0.2">
      <c r="C650" s="4">
        <v>90</v>
      </c>
      <c r="D650" s="5" t="s">
        <v>534</v>
      </c>
      <c r="E650" s="12">
        <v>63000000</v>
      </c>
      <c r="F650" s="12">
        <v>47755000</v>
      </c>
      <c r="G650" s="12">
        <v>-15245000</v>
      </c>
    </row>
    <row r="651" spans="2:7" x14ac:dyDescent="0.2">
      <c r="C651" s="4">
        <v>92</v>
      </c>
      <c r="D651" s="5" t="s">
        <v>535</v>
      </c>
      <c r="E651" s="12">
        <v>30500</v>
      </c>
      <c r="F651" s="12">
        <v>23040.881529999999</v>
      </c>
      <c r="G651" s="12">
        <v>-7459.1184700000003</v>
      </c>
    </row>
    <row r="652" spans="2:7" ht="15" customHeight="1" x14ac:dyDescent="0.2">
      <c r="C652" s="13" t="s">
        <v>9</v>
      </c>
      <c r="D652" s="14" t="s">
        <v>536</v>
      </c>
      <c r="E652" s="15">
        <f>SUBTOTAL(9,E648:E651)</f>
        <v>63299639</v>
      </c>
      <c r="F652" s="15">
        <f>SUBTOTAL(9,F648:F651)</f>
        <v>48047206.39965</v>
      </c>
      <c r="G652" s="15">
        <f>SUBTOTAL(9,G648:G651)</f>
        <v>-15252432.60035</v>
      </c>
    </row>
    <row r="653" spans="2:7" ht="14.25" customHeight="1" x14ac:dyDescent="0.2">
      <c r="B653" s="10">
        <v>5326</v>
      </c>
      <c r="C653" s="4"/>
      <c r="D653" s="11" t="s">
        <v>537</v>
      </c>
      <c r="E653" s="1"/>
      <c r="F653" s="1"/>
      <c r="G653" s="1"/>
    </row>
    <row r="654" spans="2:7" x14ac:dyDescent="0.2">
      <c r="C654" s="4">
        <v>70</v>
      </c>
      <c r="D654" s="5" t="s">
        <v>538</v>
      </c>
      <c r="E654" s="12">
        <v>7000</v>
      </c>
      <c r="F654" s="12">
        <v>7000</v>
      </c>
      <c r="G654" s="12">
        <v>0</v>
      </c>
    </row>
    <row r="655" spans="2:7" x14ac:dyDescent="0.2">
      <c r="C655" s="4">
        <v>90</v>
      </c>
      <c r="D655" s="5" t="s">
        <v>534</v>
      </c>
      <c r="E655" s="12">
        <v>55000</v>
      </c>
      <c r="F655" s="12">
        <v>55000</v>
      </c>
      <c r="G655" s="12">
        <v>0</v>
      </c>
    </row>
    <row r="656" spans="2:7" ht="15" customHeight="1" x14ac:dyDescent="0.2">
      <c r="C656" s="13" t="s">
        <v>9</v>
      </c>
      <c r="D656" s="14" t="s">
        <v>539</v>
      </c>
      <c r="E656" s="15">
        <f>SUBTOTAL(9,E654:E655)</f>
        <v>62000</v>
      </c>
      <c r="F656" s="15">
        <f>SUBTOTAL(9,F654:F655)</f>
        <v>62000</v>
      </c>
      <c r="G656" s="15">
        <f>SUBTOTAL(9,G654:G655)</f>
        <v>0</v>
      </c>
    </row>
    <row r="657" spans="2:7" ht="14.25" customHeight="1" x14ac:dyDescent="0.2">
      <c r="B657" s="10">
        <v>5329</v>
      </c>
      <c r="C657" s="4"/>
      <c r="D657" s="11" t="s">
        <v>540</v>
      </c>
      <c r="E657" s="1"/>
      <c r="F657" s="1"/>
      <c r="G657" s="1"/>
    </row>
    <row r="658" spans="2:7" x14ac:dyDescent="0.2">
      <c r="C658" s="4">
        <v>70</v>
      </c>
      <c r="D658" s="5" t="s">
        <v>529</v>
      </c>
      <c r="E658" s="12">
        <v>20000</v>
      </c>
      <c r="F658" s="12">
        <v>20444.183239999998</v>
      </c>
      <c r="G658" s="12">
        <v>444.18324000000001</v>
      </c>
    </row>
    <row r="659" spans="2:7" x14ac:dyDescent="0.2">
      <c r="C659" s="4">
        <v>90</v>
      </c>
      <c r="D659" s="5" t="s">
        <v>534</v>
      </c>
      <c r="E659" s="12">
        <v>5400000</v>
      </c>
      <c r="F659" s="12">
        <v>6258433.0333099999</v>
      </c>
      <c r="G659" s="12">
        <v>858433.03330999997</v>
      </c>
    </row>
    <row r="660" spans="2:7" ht="15" customHeight="1" x14ac:dyDescent="0.2">
      <c r="C660" s="13" t="s">
        <v>9</v>
      </c>
      <c r="D660" s="14" t="s">
        <v>541</v>
      </c>
      <c r="E660" s="15">
        <f>SUBTOTAL(9,E658:E659)</f>
        <v>5420000</v>
      </c>
      <c r="F660" s="15">
        <f>SUBTOTAL(9,F658:F659)</f>
        <v>6278877.21655</v>
      </c>
      <c r="G660" s="15">
        <f>SUBTOTAL(9,G658:G659)</f>
        <v>858877.21655000001</v>
      </c>
    </row>
    <row r="661" spans="2:7" ht="14.25" customHeight="1" x14ac:dyDescent="0.2">
      <c r="B661" s="10">
        <v>5341</v>
      </c>
      <c r="C661" s="4"/>
      <c r="D661" s="11" t="s">
        <v>542</v>
      </c>
      <c r="E661" s="1"/>
      <c r="F661" s="1"/>
      <c r="G661" s="1"/>
    </row>
    <row r="662" spans="2:7" x14ac:dyDescent="0.2">
      <c r="C662" s="4">
        <v>95</v>
      </c>
      <c r="D662" s="5" t="s">
        <v>543</v>
      </c>
      <c r="E662" s="12">
        <v>500</v>
      </c>
      <c r="F662" s="12">
        <v>528.33717000000001</v>
      </c>
      <c r="G662" s="12">
        <v>28.33717</v>
      </c>
    </row>
    <row r="663" spans="2:7" x14ac:dyDescent="0.2">
      <c r="C663" s="4">
        <v>98</v>
      </c>
      <c r="D663" s="5" t="s">
        <v>544</v>
      </c>
      <c r="E663" s="12">
        <v>4000000</v>
      </c>
      <c r="F663" s="12">
        <v>4000000</v>
      </c>
      <c r="G663" s="12">
        <v>0</v>
      </c>
    </row>
    <row r="664" spans="2:7" ht="15" customHeight="1" x14ac:dyDescent="0.2">
      <c r="C664" s="13" t="s">
        <v>9</v>
      </c>
      <c r="D664" s="14" t="s">
        <v>545</v>
      </c>
      <c r="E664" s="15">
        <f>SUBTOTAL(9,E662:E663)</f>
        <v>4000500</v>
      </c>
      <c r="F664" s="15">
        <f>SUBTOTAL(9,F662:F663)</f>
        <v>4000528.3371700002</v>
      </c>
      <c r="G664" s="15">
        <f>SUBTOTAL(9,G662:G663)</f>
        <v>28.33717</v>
      </c>
    </row>
    <row r="665" spans="2:7" ht="14.25" customHeight="1" x14ac:dyDescent="0.2">
      <c r="B665" s="10">
        <v>5351</v>
      </c>
      <c r="C665" s="4"/>
      <c r="D665" s="11" t="s">
        <v>546</v>
      </c>
      <c r="E665" s="1"/>
      <c r="F665" s="1"/>
      <c r="G665" s="1"/>
    </row>
    <row r="666" spans="2:7" x14ac:dyDescent="0.2">
      <c r="C666" s="4">
        <v>85</v>
      </c>
      <c r="D666" s="5" t="s">
        <v>547</v>
      </c>
      <c r="E666" s="12">
        <v>17604258</v>
      </c>
      <c r="F666" s="12">
        <v>17604257.975729998</v>
      </c>
      <c r="G666" s="12">
        <v>-2.427E-2</v>
      </c>
    </row>
    <row r="667" spans="2:7" ht="15" customHeight="1" x14ac:dyDescent="0.2">
      <c r="C667" s="13" t="s">
        <v>9</v>
      </c>
      <c r="D667" s="14" t="s">
        <v>548</v>
      </c>
      <c r="E667" s="15">
        <f>SUBTOTAL(9,E666:E666)</f>
        <v>17604258</v>
      </c>
      <c r="F667" s="15">
        <f>SUBTOTAL(9,F666:F666)</f>
        <v>17604257.975729998</v>
      </c>
      <c r="G667" s="15">
        <f>SUBTOTAL(9,G666:G666)</f>
        <v>-2.427E-2</v>
      </c>
    </row>
    <row r="668" spans="2:7" ht="15" customHeight="1" x14ac:dyDescent="0.2">
      <c r="B668" s="4"/>
      <c r="C668" s="16"/>
      <c r="D668" s="14" t="s">
        <v>549</v>
      </c>
      <c r="E668" s="17">
        <f>SUBTOTAL(9,E632:E667)</f>
        <v>126912218</v>
      </c>
      <c r="F668" s="17">
        <f>SUBTOTAL(9,F632:F667)</f>
        <v>100575504.91573</v>
      </c>
      <c r="G668" s="17">
        <f>SUBTOTAL(9,G632:G667)</f>
        <v>-26336713.08427</v>
      </c>
    </row>
    <row r="669" spans="2:7" ht="27" customHeight="1" x14ac:dyDescent="0.2">
      <c r="B669" s="4"/>
      <c r="C669" s="16"/>
      <c r="D669" s="14" t="s">
        <v>550</v>
      </c>
      <c r="E669" s="17">
        <f>SUBTOTAL(9,E8:E668)</f>
        <v>186270587</v>
      </c>
      <c r="F669" s="17">
        <f>SUBTOTAL(9,F8:F668)</f>
        <v>190357799.17231995</v>
      </c>
      <c r="G669" s="17">
        <f>SUBTOTAL(9,G8:G668)</f>
        <v>4087212.1723199999</v>
      </c>
    </row>
    <row r="670" spans="2:7" x14ac:dyDescent="0.2">
      <c r="B670" s="4"/>
      <c r="C670" s="16"/>
      <c r="D670" s="18"/>
      <c r="E670" s="19"/>
      <c r="F670" s="19"/>
      <c r="G670" s="19"/>
    </row>
    <row r="671" spans="2:7" ht="25.5" customHeight="1" x14ac:dyDescent="0.2">
      <c r="B671" s="1"/>
      <c r="C671" s="4"/>
      <c r="D671" s="8" t="s">
        <v>551</v>
      </c>
      <c r="E671" s="1"/>
      <c r="F671" s="1"/>
      <c r="G671" s="1"/>
    </row>
    <row r="672" spans="2:7" ht="27" customHeight="1" x14ac:dyDescent="0.25">
      <c r="B672" s="1"/>
      <c r="C672" s="4"/>
      <c r="D672" s="9" t="s">
        <v>552</v>
      </c>
      <c r="E672" s="1"/>
      <c r="F672" s="1"/>
      <c r="G672" s="1"/>
    </row>
    <row r="673" spans="2:7" ht="14.25" customHeight="1" x14ac:dyDescent="0.2">
      <c r="B673" s="10">
        <v>5440</v>
      </c>
      <c r="C673" s="4"/>
      <c r="D673" s="11" t="s">
        <v>553</v>
      </c>
      <c r="E673" s="1"/>
      <c r="F673" s="1"/>
      <c r="G673" s="1"/>
    </row>
    <row r="674" spans="2:7" x14ac:dyDescent="0.2">
      <c r="C674" s="4">
        <v>24</v>
      </c>
      <c r="D674" s="5" t="s">
        <v>554</v>
      </c>
      <c r="E674" s="12">
        <f>SUBTOTAL(9,E675:E679)</f>
        <v>191800000</v>
      </c>
      <c r="F674" s="12">
        <f t="shared" ref="F674:G674" si="0">SUBTOTAL(9,F675:F679)</f>
        <v>170759182.32682997</v>
      </c>
      <c r="G674" s="12">
        <f t="shared" si="0"/>
        <v>-21040817.673169997</v>
      </c>
    </row>
    <row r="675" spans="2:7" x14ac:dyDescent="0.2">
      <c r="C675" s="4"/>
      <c r="D675" s="5" t="s">
        <v>555</v>
      </c>
      <c r="E675" s="12">
        <v>272400000</v>
      </c>
      <c r="F675" s="12">
        <v>229596436.05829999</v>
      </c>
      <c r="G675" s="12">
        <v>-42803563.941699997</v>
      </c>
    </row>
    <row r="676" spans="2:7" x14ac:dyDescent="0.2">
      <c r="C676" s="4"/>
      <c r="D676" s="5" t="s">
        <v>556</v>
      </c>
      <c r="E676" s="12">
        <v>-46600000</v>
      </c>
      <c r="F676" s="12">
        <v>-32118212.056079999</v>
      </c>
      <c r="G676" s="12">
        <v>14481787.94392</v>
      </c>
    </row>
    <row r="677" spans="2:7" x14ac:dyDescent="0.2">
      <c r="C677" s="4"/>
      <c r="D677" s="5" t="s">
        <v>557</v>
      </c>
      <c r="E677" s="12">
        <v>-2200000</v>
      </c>
      <c r="F677" s="12">
        <v>-2075932.2505999999</v>
      </c>
      <c r="G677" s="12">
        <v>124067.7494</v>
      </c>
    </row>
    <row r="678" spans="2:7" x14ac:dyDescent="0.2">
      <c r="C678" s="4"/>
      <c r="D678" s="5" t="s">
        <v>558</v>
      </c>
      <c r="E678" s="12">
        <v>-28000000</v>
      </c>
      <c r="F678" s="12">
        <v>-21893332.209550001</v>
      </c>
      <c r="G678" s="12">
        <v>6106667.7904500002</v>
      </c>
    </row>
    <row r="679" spans="2:7" x14ac:dyDescent="0.2">
      <c r="C679" s="4"/>
      <c r="D679" s="5" t="s">
        <v>559</v>
      </c>
      <c r="E679" s="12">
        <v>-3800000</v>
      </c>
      <c r="F679" s="12">
        <v>-2749777.2152399998</v>
      </c>
      <c r="G679" s="12">
        <v>1050222.78476</v>
      </c>
    </row>
    <row r="680" spans="2:7" x14ac:dyDescent="0.2">
      <c r="C680" s="4">
        <v>30</v>
      </c>
      <c r="D680" s="5" t="s">
        <v>560</v>
      </c>
      <c r="E680" s="12">
        <v>28000000</v>
      </c>
      <c r="F680" s="12">
        <v>21893332.209550001</v>
      </c>
      <c r="G680" s="12">
        <v>-6106667.7904500002</v>
      </c>
    </row>
    <row r="681" spans="2:7" x14ac:dyDescent="0.2">
      <c r="C681" s="4">
        <v>80</v>
      </c>
      <c r="D681" s="5" t="s">
        <v>561</v>
      </c>
      <c r="E681" s="12">
        <v>3800000</v>
      </c>
      <c r="F681" s="12">
        <v>2760453.99</v>
      </c>
      <c r="G681" s="12">
        <v>-1039546.01</v>
      </c>
    </row>
    <row r="682" spans="2:7" x14ac:dyDescent="0.2">
      <c r="C682" s="4">
        <v>85</v>
      </c>
      <c r="D682" s="5" t="s">
        <v>562</v>
      </c>
      <c r="E682" s="12">
        <v>0</v>
      </c>
      <c r="F682" s="12">
        <v>-10676.77476</v>
      </c>
      <c r="G682" s="12">
        <v>-10676.77476</v>
      </c>
    </row>
    <row r="683" spans="2:7" ht="15" customHeight="1" x14ac:dyDescent="0.2">
      <c r="C683" s="13" t="s">
        <v>9</v>
      </c>
      <c r="D683" s="14" t="s">
        <v>563</v>
      </c>
      <c r="E683" s="15">
        <f>SUBTOTAL(9,E674:E682)</f>
        <v>223600000</v>
      </c>
      <c r="F683" s="15">
        <f>SUBTOTAL(9,F674:F682)</f>
        <v>195402291.75161996</v>
      </c>
      <c r="G683" s="15">
        <f>SUBTOTAL(9,G674:G682)</f>
        <v>-28197708.248379998</v>
      </c>
    </row>
    <row r="684" spans="2:7" ht="27" customHeight="1" x14ac:dyDescent="0.2">
      <c r="B684" s="4"/>
      <c r="C684" s="16"/>
      <c r="D684" s="14" t="s">
        <v>564</v>
      </c>
      <c r="E684" s="17">
        <f>SUBTOTAL(9,E672:E683)</f>
        <v>223600000</v>
      </c>
      <c r="F684" s="17">
        <f>SUBTOTAL(9,F672:F683)</f>
        <v>195402291.75161996</v>
      </c>
      <c r="G684" s="17">
        <f>SUBTOTAL(9,G672:G683)</f>
        <v>-28197708.248379998</v>
      </c>
    </row>
    <row r="685" spans="2:7" x14ac:dyDescent="0.2">
      <c r="B685" s="4"/>
      <c r="C685" s="16"/>
      <c r="D685" s="18"/>
      <c r="E685" s="19"/>
      <c r="F685" s="19"/>
      <c r="G685" s="19"/>
    </row>
    <row r="686" spans="2:7" ht="25.5" customHeight="1" x14ac:dyDescent="0.2">
      <c r="B686" s="1"/>
      <c r="C686" s="4"/>
      <c r="D686" s="8" t="s">
        <v>565</v>
      </c>
      <c r="E686" s="1"/>
      <c r="F686" s="1"/>
      <c r="G686" s="1"/>
    </row>
    <row r="687" spans="2:7" ht="27" customHeight="1" x14ac:dyDescent="0.25">
      <c r="B687" s="1"/>
      <c r="C687" s="4"/>
      <c r="D687" s="9" t="s">
        <v>552</v>
      </c>
      <c r="E687" s="1"/>
      <c r="F687" s="1"/>
      <c r="G687" s="1"/>
    </row>
    <row r="688" spans="2:7" ht="14.25" customHeight="1" x14ac:dyDescent="0.2">
      <c r="B688" s="10">
        <v>5460</v>
      </c>
      <c r="C688" s="4"/>
      <c r="D688" s="11" t="s">
        <v>566</v>
      </c>
      <c r="E688" s="1"/>
      <c r="F688" s="1"/>
      <c r="G688" s="1"/>
    </row>
    <row r="689" spans="2:7" x14ac:dyDescent="0.2">
      <c r="C689" s="4">
        <v>51</v>
      </c>
      <c r="D689" s="5" t="s">
        <v>567</v>
      </c>
      <c r="E689" s="12">
        <v>26680</v>
      </c>
      <c r="F689" s="12">
        <v>26680</v>
      </c>
      <c r="G689" s="12">
        <v>0</v>
      </c>
    </row>
    <row r="690" spans="2:7" x14ac:dyDescent="0.2">
      <c r="C690" s="4">
        <v>52</v>
      </c>
      <c r="D690" s="5" t="s">
        <v>568</v>
      </c>
      <c r="E690" s="12">
        <v>10000000</v>
      </c>
      <c r="F690" s="12">
        <v>9000000</v>
      </c>
      <c r="G690" s="12">
        <v>-1000000</v>
      </c>
    </row>
    <row r="691" spans="2:7" x14ac:dyDescent="0.2">
      <c r="C691" s="4">
        <v>53</v>
      </c>
      <c r="D691" s="5" t="s">
        <v>569</v>
      </c>
      <c r="E691" s="12">
        <v>49700</v>
      </c>
      <c r="F691" s="12">
        <v>49748.842499999999</v>
      </c>
      <c r="G691" s="12">
        <v>48.842500000000001</v>
      </c>
    </row>
    <row r="692" spans="2:7" x14ac:dyDescent="0.2">
      <c r="C692" s="4">
        <v>56</v>
      </c>
      <c r="D692" s="5" t="s">
        <v>570</v>
      </c>
      <c r="E692" s="12">
        <v>182200</v>
      </c>
      <c r="F692" s="12">
        <v>182200</v>
      </c>
      <c r="G692" s="12">
        <v>0</v>
      </c>
    </row>
    <row r="693" spans="2:7" x14ac:dyDescent="0.2">
      <c r="C693" s="4">
        <v>71</v>
      </c>
      <c r="D693" s="5" t="s">
        <v>571</v>
      </c>
      <c r="E693" s="12">
        <v>23400</v>
      </c>
      <c r="F693" s="12">
        <v>23400</v>
      </c>
      <c r="G693" s="12">
        <v>0</v>
      </c>
    </row>
    <row r="694" spans="2:7" x14ac:dyDescent="0.2">
      <c r="C694" s="4">
        <v>78</v>
      </c>
      <c r="D694" s="5" t="s">
        <v>572</v>
      </c>
      <c r="E694" s="12">
        <v>100</v>
      </c>
      <c r="F694" s="12">
        <v>0</v>
      </c>
      <c r="G694" s="12">
        <v>-100</v>
      </c>
    </row>
    <row r="695" spans="2:7" x14ac:dyDescent="0.2">
      <c r="C695" s="4">
        <v>89</v>
      </c>
      <c r="D695" s="5" t="s">
        <v>573</v>
      </c>
      <c r="E695" s="12">
        <v>40000</v>
      </c>
      <c r="F695" s="12">
        <v>9809.9506299999994</v>
      </c>
      <c r="G695" s="12">
        <v>-30190.049370000001</v>
      </c>
    </row>
    <row r="696" spans="2:7" x14ac:dyDescent="0.2">
      <c r="C696" s="4">
        <v>90</v>
      </c>
      <c r="D696" s="5" t="s">
        <v>574</v>
      </c>
      <c r="E696" s="12">
        <v>2600000</v>
      </c>
      <c r="F696" s="12">
        <v>2960000</v>
      </c>
      <c r="G696" s="12">
        <v>360000</v>
      </c>
    </row>
    <row r="697" spans="2:7" ht="15" customHeight="1" x14ac:dyDescent="0.2">
      <c r="C697" s="13" t="s">
        <v>9</v>
      </c>
      <c r="D697" s="14" t="s">
        <v>575</v>
      </c>
      <c r="E697" s="15">
        <f>SUBTOTAL(9,E689:E696)</f>
        <v>12922080</v>
      </c>
      <c r="F697" s="15">
        <f>SUBTOTAL(9,F689:F696)</f>
        <v>12251838.793129999</v>
      </c>
      <c r="G697" s="15">
        <f>SUBTOTAL(9,G689:G696)</f>
        <v>-670241.20686999999</v>
      </c>
    </row>
    <row r="698" spans="2:7" ht="14.25" customHeight="1" x14ac:dyDescent="0.2">
      <c r="B698" s="10">
        <v>5470</v>
      </c>
      <c r="C698" s="4"/>
      <c r="D698" s="11" t="s">
        <v>576</v>
      </c>
      <c r="E698" s="1"/>
      <c r="F698" s="1"/>
      <c r="G698" s="1"/>
    </row>
    <row r="699" spans="2:7" x14ac:dyDescent="0.2">
      <c r="C699" s="4">
        <v>30</v>
      </c>
      <c r="D699" s="5" t="s">
        <v>577</v>
      </c>
      <c r="E699" s="12">
        <v>55000</v>
      </c>
      <c r="F699" s="12">
        <v>41250.000999999997</v>
      </c>
      <c r="G699" s="12">
        <v>-13749.999</v>
      </c>
    </row>
    <row r="700" spans="2:7" ht="15" customHeight="1" x14ac:dyDescent="0.2">
      <c r="C700" s="13" t="s">
        <v>9</v>
      </c>
      <c r="D700" s="14" t="s">
        <v>578</v>
      </c>
      <c r="E700" s="15">
        <f>SUBTOTAL(9,E699:E699)</f>
        <v>55000</v>
      </c>
      <c r="F700" s="15">
        <f>SUBTOTAL(9,F699:F699)</f>
        <v>41250.000999999997</v>
      </c>
      <c r="G700" s="15">
        <f>SUBTOTAL(9,G699:G699)</f>
        <v>-13749.999</v>
      </c>
    </row>
    <row r="701" spans="2:7" ht="14.25" customHeight="1" x14ac:dyDescent="0.2">
      <c r="B701" s="10">
        <v>5491</v>
      </c>
      <c r="C701" s="4"/>
      <c r="D701" s="11" t="s">
        <v>579</v>
      </c>
      <c r="E701" s="1"/>
      <c r="F701" s="1"/>
      <c r="G701" s="1"/>
    </row>
    <row r="702" spans="2:7" x14ac:dyDescent="0.2">
      <c r="C702" s="4">
        <v>30</v>
      </c>
      <c r="D702" s="5" t="s">
        <v>560</v>
      </c>
      <c r="E702" s="12">
        <v>1704000</v>
      </c>
      <c r="F702" s="12">
        <v>1396498.3623599999</v>
      </c>
      <c r="G702" s="12">
        <v>-307501.63763999997</v>
      </c>
    </row>
    <row r="703" spans="2:7" ht="15" customHeight="1" x14ac:dyDescent="0.2">
      <c r="C703" s="13" t="s">
        <v>9</v>
      </c>
      <c r="D703" s="14" t="s">
        <v>580</v>
      </c>
      <c r="E703" s="15">
        <f>SUBTOTAL(9,E702:E702)</f>
        <v>1704000</v>
      </c>
      <c r="F703" s="15">
        <f>SUBTOTAL(9,F702:F702)</f>
        <v>1396498.3623599999</v>
      </c>
      <c r="G703" s="15">
        <f>SUBTOTAL(9,G702:G702)</f>
        <v>-307501.63763999997</v>
      </c>
    </row>
    <row r="704" spans="2:7" ht="27" customHeight="1" x14ac:dyDescent="0.2">
      <c r="B704" s="4"/>
      <c r="C704" s="16"/>
      <c r="D704" s="14" t="s">
        <v>581</v>
      </c>
      <c r="E704" s="17">
        <f>SUBTOTAL(9,E687:E703)</f>
        <v>14681080</v>
      </c>
      <c r="F704" s="17">
        <f>SUBTOTAL(9,F687:F703)</f>
        <v>13689587.15649</v>
      </c>
      <c r="G704" s="17">
        <f>SUBTOTAL(9,G687:G703)</f>
        <v>-991492.84350999992</v>
      </c>
    </row>
    <row r="705" spans="2:7" x14ac:dyDescent="0.2">
      <c r="B705" s="4"/>
      <c r="C705" s="16"/>
      <c r="D705" s="18"/>
      <c r="E705" s="19"/>
      <c r="F705" s="19"/>
      <c r="G705" s="19"/>
    </row>
    <row r="706" spans="2:7" ht="25.5" customHeight="1" x14ac:dyDescent="0.2">
      <c r="B706" s="1"/>
      <c r="C706" s="4"/>
      <c r="D706" s="8" t="s">
        <v>582</v>
      </c>
      <c r="E706" s="1"/>
      <c r="F706" s="1"/>
      <c r="G706" s="1"/>
    </row>
    <row r="707" spans="2:7" ht="27" customHeight="1" x14ac:dyDescent="0.25">
      <c r="B707" s="1"/>
      <c r="C707" s="4"/>
      <c r="D707" s="9" t="s">
        <v>552</v>
      </c>
      <c r="E707" s="1"/>
      <c r="F707" s="1"/>
      <c r="G707" s="1"/>
    </row>
    <row r="708" spans="2:7" ht="14.25" customHeight="1" x14ac:dyDescent="0.2">
      <c r="B708" s="10">
        <v>5501</v>
      </c>
      <c r="C708" s="4"/>
      <c r="D708" s="11" t="s">
        <v>583</v>
      </c>
      <c r="E708" s="1"/>
      <c r="F708" s="1"/>
      <c r="G708" s="1"/>
    </row>
    <row r="709" spans="2:7" x14ac:dyDescent="0.2">
      <c r="C709" s="4">
        <v>70</v>
      </c>
      <c r="D709" s="5" t="s">
        <v>584</v>
      </c>
      <c r="E709" s="12">
        <v>118001000</v>
      </c>
      <c r="F709" s="12">
        <v>101866943.70999999</v>
      </c>
      <c r="G709" s="12">
        <v>-16134056.289999999</v>
      </c>
    </row>
    <row r="710" spans="2:7" x14ac:dyDescent="0.2">
      <c r="C710" s="4">
        <v>72</v>
      </c>
      <c r="D710" s="5" t="s">
        <v>585</v>
      </c>
      <c r="E710" s="12">
        <v>155900000</v>
      </c>
      <c r="F710" s="12">
        <v>122846600.55136999</v>
      </c>
      <c r="G710" s="12">
        <v>-33053399.448630001</v>
      </c>
    </row>
    <row r="711" spans="2:7" x14ac:dyDescent="0.2">
      <c r="C711" s="4">
        <v>74</v>
      </c>
      <c r="D711" s="5" t="s">
        <v>586</v>
      </c>
      <c r="E711" s="12">
        <v>129200000</v>
      </c>
      <c r="F711" s="12">
        <v>134281307.19299999</v>
      </c>
      <c r="G711" s="12">
        <v>5081307.193</v>
      </c>
    </row>
    <row r="712" spans="2:7" x14ac:dyDescent="0.2">
      <c r="C712" s="4">
        <v>76</v>
      </c>
      <c r="D712" s="5" t="s">
        <v>587</v>
      </c>
      <c r="E712" s="12">
        <v>10000000</v>
      </c>
      <c r="F712" s="12">
        <v>10412183.26699</v>
      </c>
      <c r="G712" s="12">
        <v>412183.26698999997</v>
      </c>
    </row>
    <row r="713" spans="2:7" x14ac:dyDescent="0.2">
      <c r="C713" s="4">
        <v>77</v>
      </c>
      <c r="D713" s="5" t="s">
        <v>588</v>
      </c>
      <c r="E713" s="12">
        <v>100000</v>
      </c>
      <c r="F713" s="12">
        <v>11243.85</v>
      </c>
      <c r="G713" s="12">
        <v>-88756.15</v>
      </c>
    </row>
    <row r="714" spans="2:7" x14ac:dyDescent="0.2">
      <c r="C714" s="4">
        <v>78</v>
      </c>
      <c r="D714" s="5" t="s">
        <v>589</v>
      </c>
      <c r="E714" s="12">
        <v>200</v>
      </c>
      <c r="F714" s="12">
        <v>156.43600000000001</v>
      </c>
      <c r="G714" s="12">
        <v>-43.564</v>
      </c>
    </row>
    <row r="715" spans="2:7" x14ac:dyDescent="0.2">
      <c r="C715" s="4">
        <v>79</v>
      </c>
      <c r="D715" s="5" t="s">
        <v>590</v>
      </c>
      <c r="E715" s="12">
        <v>75000</v>
      </c>
      <c r="F715" s="12">
        <v>14184.232</v>
      </c>
      <c r="G715" s="12">
        <v>-60815.767999999996</v>
      </c>
    </row>
    <row r="716" spans="2:7" ht="15" customHeight="1" x14ac:dyDescent="0.2">
      <c r="C716" s="13" t="s">
        <v>9</v>
      </c>
      <c r="D716" s="14" t="s">
        <v>591</v>
      </c>
      <c r="E716" s="15">
        <f>SUBTOTAL(9,E709:E715)</f>
        <v>413276200</v>
      </c>
      <c r="F716" s="15">
        <f>SUBTOTAL(9,F709:F715)</f>
        <v>369432619.23936003</v>
      </c>
      <c r="G716" s="15">
        <f>SUBTOTAL(9,G709:G715)</f>
        <v>-43843580.760639995</v>
      </c>
    </row>
    <row r="717" spans="2:7" ht="14.25" customHeight="1" x14ac:dyDescent="0.2">
      <c r="B717" s="10">
        <v>5502</v>
      </c>
      <c r="C717" s="4"/>
      <c r="D717" s="11" t="s">
        <v>592</v>
      </c>
      <c r="E717" s="1"/>
      <c r="F717" s="1"/>
      <c r="G717" s="1"/>
    </row>
    <row r="718" spans="2:7" x14ac:dyDescent="0.2">
      <c r="C718" s="4">
        <v>70</v>
      </c>
      <c r="D718" s="5" t="s">
        <v>593</v>
      </c>
      <c r="E718" s="12">
        <v>2600000</v>
      </c>
      <c r="F718" s="12">
        <v>2352328.9079100001</v>
      </c>
      <c r="G718" s="12">
        <v>-247671.09208999999</v>
      </c>
    </row>
    <row r="719" spans="2:7" x14ac:dyDescent="0.2">
      <c r="C719" s="4">
        <v>71</v>
      </c>
      <c r="D719" s="5" t="s">
        <v>594</v>
      </c>
      <c r="E719" s="12">
        <v>2650000</v>
      </c>
      <c r="F719" s="12">
        <v>0</v>
      </c>
      <c r="G719" s="12">
        <v>-2650000</v>
      </c>
    </row>
    <row r="720" spans="2:7" ht="15" customHeight="1" x14ac:dyDescent="0.2">
      <c r="C720" s="13" t="s">
        <v>9</v>
      </c>
      <c r="D720" s="14" t="s">
        <v>595</v>
      </c>
      <c r="E720" s="15">
        <f>SUBTOTAL(9,E718:E719)</f>
        <v>5250000</v>
      </c>
      <c r="F720" s="15">
        <f>SUBTOTAL(9,F718:F719)</f>
        <v>2352328.9079100001</v>
      </c>
      <c r="G720" s="15">
        <f>SUBTOTAL(9,G718:G719)</f>
        <v>-2897671.0920899999</v>
      </c>
    </row>
    <row r="721" spans="2:7" ht="14.25" customHeight="1" x14ac:dyDescent="0.2">
      <c r="B721" s="10">
        <v>5506</v>
      </c>
      <c r="C721" s="4"/>
      <c r="D721" s="11" t="s">
        <v>596</v>
      </c>
      <c r="E721" s="1"/>
      <c r="F721" s="1"/>
      <c r="G721" s="1"/>
    </row>
    <row r="722" spans="2:7" x14ac:dyDescent="0.2">
      <c r="C722" s="4">
        <v>70</v>
      </c>
      <c r="D722" s="5" t="s">
        <v>597</v>
      </c>
      <c r="E722" s="12">
        <v>0</v>
      </c>
      <c r="F722" s="12">
        <v>20716.773000000001</v>
      </c>
      <c r="G722" s="12">
        <v>20716.773000000001</v>
      </c>
    </row>
    <row r="723" spans="2:7" ht="15" customHeight="1" x14ac:dyDescent="0.2">
      <c r="C723" s="13" t="s">
        <v>9</v>
      </c>
      <c r="D723" s="14" t="s">
        <v>598</v>
      </c>
      <c r="E723" s="15">
        <f>SUBTOTAL(9,E722:E722)</f>
        <v>0</v>
      </c>
      <c r="F723" s="15">
        <f>SUBTOTAL(9,F722:F722)</f>
        <v>20716.773000000001</v>
      </c>
      <c r="G723" s="15">
        <f>SUBTOTAL(9,G722:G722)</f>
        <v>20716.773000000001</v>
      </c>
    </row>
    <row r="724" spans="2:7" ht="14.25" customHeight="1" x14ac:dyDescent="0.2">
      <c r="B724" s="10">
        <v>5507</v>
      </c>
      <c r="C724" s="4"/>
      <c r="D724" s="11" t="s">
        <v>599</v>
      </c>
      <c r="E724" s="1"/>
      <c r="F724" s="1"/>
      <c r="G724" s="1"/>
    </row>
    <row r="725" spans="2:7" x14ac:dyDescent="0.2">
      <c r="C725" s="4">
        <v>71</v>
      </c>
      <c r="D725" s="5" t="s">
        <v>600</v>
      </c>
      <c r="E725" s="12">
        <v>151600000</v>
      </c>
      <c r="F725" s="12">
        <v>93272850.414279997</v>
      </c>
      <c r="G725" s="12">
        <v>-58327149.585720003</v>
      </c>
    </row>
    <row r="726" spans="2:7" x14ac:dyDescent="0.2">
      <c r="C726" s="4">
        <v>72</v>
      </c>
      <c r="D726" s="5" t="s">
        <v>601</v>
      </c>
      <c r="E726" s="12">
        <v>330700000</v>
      </c>
      <c r="F726" s="12">
        <v>198086454.11471999</v>
      </c>
      <c r="G726" s="12">
        <v>-132613545.88528</v>
      </c>
    </row>
    <row r="727" spans="2:7" x14ac:dyDescent="0.2">
      <c r="C727" s="4">
        <v>74</v>
      </c>
      <c r="D727" s="5" t="s">
        <v>602</v>
      </c>
      <c r="E727" s="12">
        <v>1500000</v>
      </c>
      <c r="F727" s="12">
        <v>-95217.760999999999</v>
      </c>
      <c r="G727" s="12">
        <v>-1595217.7609999999</v>
      </c>
    </row>
    <row r="728" spans="2:7" ht="15" customHeight="1" x14ac:dyDescent="0.2">
      <c r="C728" s="13" t="s">
        <v>9</v>
      </c>
      <c r="D728" s="14" t="s">
        <v>603</v>
      </c>
      <c r="E728" s="15">
        <f>SUBTOTAL(9,E725:E727)</f>
        <v>483800000</v>
      </c>
      <c r="F728" s="15">
        <f>SUBTOTAL(9,F725:F727)</f>
        <v>291264086.76800001</v>
      </c>
      <c r="G728" s="15">
        <f>SUBTOTAL(9,G725:G727)</f>
        <v>-192535913.23200002</v>
      </c>
    </row>
    <row r="729" spans="2:7" ht="14.25" customHeight="1" x14ac:dyDescent="0.2">
      <c r="B729" s="10">
        <v>5508</v>
      </c>
      <c r="C729" s="4"/>
      <c r="D729" s="11" t="s">
        <v>604</v>
      </c>
      <c r="E729" s="1"/>
      <c r="F729" s="1"/>
      <c r="G729" s="1"/>
    </row>
    <row r="730" spans="2:7" x14ac:dyDescent="0.2">
      <c r="C730" s="4">
        <v>70</v>
      </c>
      <c r="D730" s="5" t="s">
        <v>605</v>
      </c>
      <c r="E730" s="12">
        <v>7800000</v>
      </c>
      <c r="F730" s="12">
        <v>3912965.99866</v>
      </c>
      <c r="G730" s="12">
        <v>-3887034.00134</v>
      </c>
    </row>
    <row r="731" spans="2:7" ht="15" customHeight="1" x14ac:dyDescent="0.2">
      <c r="C731" s="13" t="s">
        <v>9</v>
      </c>
      <c r="D731" s="14" t="s">
        <v>606</v>
      </c>
      <c r="E731" s="15">
        <f>SUBTOTAL(9,E730:E730)</f>
        <v>7800000</v>
      </c>
      <c r="F731" s="15">
        <f>SUBTOTAL(9,F730:F730)</f>
        <v>3912965.99866</v>
      </c>
      <c r="G731" s="15">
        <f>SUBTOTAL(9,G730:G730)</f>
        <v>-3887034.00134</v>
      </c>
    </row>
    <row r="732" spans="2:7" ht="14.25" customHeight="1" x14ac:dyDescent="0.2">
      <c r="B732" s="10">
        <v>5509</v>
      </c>
      <c r="C732" s="4"/>
      <c r="D732" s="11" t="s">
        <v>607</v>
      </c>
      <c r="E732" s="1"/>
      <c r="F732" s="1"/>
      <c r="G732" s="1"/>
    </row>
    <row r="733" spans="2:7" x14ac:dyDescent="0.2">
      <c r="C733" s="4">
        <v>70</v>
      </c>
      <c r="D733" s="5" t="s">
        <v>597</v>
      </c>
      <c r="E733" s="12">
        <v>100</v>
      </c>
      <c r="F733" s="12">
        <v>-3299.6930000000002</v>
      </c>
      <c r="G733" s="12">
        <v>-3399.6930000000002</v>
      </c>
    </row>
    <row r="734" spans="2:7" ht="15" customHeight="1" x14ac:dyDescent="0.2">
      <c r="C734" s="13" t="s">
        <v>9</v>
      </c>
      <c r="D734" s="14" t="s">
        <v>608</v>
      </c>
      <c r="E734" s="15">
        <f>SUBTOTAL(9,E733:E733)</f>
        <v>100</v>
      </c>
      <c r="F734" s="15">
        <f>SUBTOTAL(9,F733:F733)</f>
        <v>-3299.6930000000002</v>
      </c>
      <c r="G734" s="15">
        <f>SUBTOTAL(9,G733:G733)</f>
        <v>-3399.6930000000002</v>
      </c>
    </row>
    <row r="735" spans="2:7" ht="14.25" customHeight="1" x14ac:dyDescent="0.2">
      <c r="B735" s="10">
        <v>5511</v>
      </c>
      <c r="C735" s="4"/>
      <c r="D735" s="11" t="s">
        <v>609</v>
      </c>
      <c r="E735" s="1"/>
      <c r="F735" s="1"/>
      <c r="G735" s="1"/>
    </row>
    <row r="736" spans="2:7" x14ac:dyDescent="0.2">
      <c r="C736" s="4">
        <v>70</v>
      </c>
      <c r="D736" s="5" t="s">
        <v>610</v>
      </c>
      <c r="E736" s="12">
        <v>3500000</v>
      </c>
      <c r="F736" s="12">
        <v>2615091.4665199998</v>
      </c>
      <c r="G736" s="12">
        <v>-884908.53347999998</v>
      </c>
    </row>
    <row r="737" spans="2:7" x14ac:dyDescent="0.2">
      <c r="C737" s="4">
        <v>71</v>
      </c>
      <c r="D737" s="5" t="s">
        <v>611</v>
      </c>
      <c r="E737" s="12">
        <v>285000</v>
      </c>
      <c r="F737" s="12">
        <v>18445.18982</v>
      </c>
      <c r="G737" s="12">
        <v>-266554.81017999997</v>
      </c>
    </row>
    <row r="738" spans="2:7" ht="15" customHeight="1" x14ac:dyDescent="0.2">
      <c r="C738" s="13" t="s">
        <v>9</v>
      </c>
      <c r="D738" s="14" t="s">
        <v>612</v>
      </c>
      <c r="E738" s="15">
        <f>SUBTOTAL(9,E736:E737)</f>
        <v>3785000</v>
      </c>
      <c r="F738" s="15">
        <f>SUBTOTAL(9,F736:F737)</f>
        <v>2633536.6563399998</v>
      </c>
      <c r="G738" s="15">
        <f>SUBTOTAL(9,G736:G737)</f>
        <v>-1151463.34366</v>
      </c>
    </row>
    <row r="739" spans="2:7" ht="14.25" customHeight="1" x14ac:dyDescent="0.2">
      <c r="B739" s="10">
        <v>5521</v>
      </c>
      <c r="C739" s="4"/>
      <c r="D739" s="11" t="s">
        <v>613</v>
      </c>
      <c r="E739" s="1"/>
      <c r="F739" s="1"/>
      <c r="G739" s="1"/>
    </row>
    <row r="740" spans="2:7" x14ac:dyDescent="0.2">
      <c r="C740" s="4">
        <v>70</v>
      </c>
      <c r="D740" s="5" t="s">
        <v>614</v>
      </c>
      <c r="E740" s="12">
        <v>398897000</v>
      </c>
      <c r="F740" s="12">
        <v>250153604.33045</v>
      </c>
      <c r="G740" s="12">
        <v>-148743395.66955</v>
      </c>
    </row>
    <row r="741" spans="2:7" ht="15" customHeight="1" x14ac:dyDescent="0.2">
      <c r="C741" s="13" t="s">
        <v>9</v>
      </c>
      <c r="D741" s="14" t="s">
        <v>615</v>
      </c>
      <c r="E741" s="15">
        <f>SUBTOTAL(9,E740:E740)</f>
        <v>398897000</v>
      </c>
      <c r="F741" s="15">
        <f>SUBTOTAL(9,F740:F740)</f>
        <v>250153604.33045</v>
      </c>
      <c r="G741" s="15">
        <f>SUBTOTAL(9,G740:G740)</f>
        <v>-148743395.66955</v>
      </c>
    </row>
    <row r="742" spans="2:7" ht="14.25" customHeight="1" x14ac:dyDescent="0.2">
      <c r="B742" s="10">
        <v>5526</v>
      </c>
      <c r="C742" s="4"/>
      <c r="D742" s="11" t="s">
        <v>616</v>
      </c>
      <c r="E742" s="1"/>
      <c r="F742" s="1"/>
      <c r="G742" s="1"/>
    </row>
    <row r="743" spans="2:7" x14ac:dyDescent="0.2">
      <c r="C743" s="4">
        <v>70</v>
      </c>
      <c r="D743" s="5" t="s">
        <v>617</v>
      </c>
      <c r="E743" s="12">
        <v>17000000</v>
      </c>
      <c r="F743" s="12">
        <v>12334486.45524</v>
      </c>
      <c r="G743" s="12">
        <v>-4665513.54476</v>
      </c>
    </row>
    <row r="744" spans="2:7" ht="15" customHeight="1" x14ac:dyDescent="0.2">
      <c r="C744" s="13" t="s">
        <v>9</v>
      </c>
      <c r="D744" s="14" t="s">
        <v>618</v>
      </c>
      <c r="E744" s="15">
        <f>SUBTOTAL(9,E743:E743)</f>
        <v>17000000</v>
      </c>
      <c r="F744" s="15">
        <f>SUBTOTAL(9,F743:F743)</f>
        <v>12334486.45524</v>
      </c>
      <c r="G744" s="15">
        <f>SUBTOTAL(9,G743:G743)</f>
        <v>-4665513.54476</v>
      </c>
    </row>
    <row r="745" spans="2:7" ht="14.25" customHeight="1" x14ac:dyDescent="0.2">
      <c r="B745" s="10">
        <v>5531</v>
      </c>
      <c r="C745" s="4"/>
      <c r="D745" s="11" t="s">
        <v>619</v>
      </c>
      <c r="E745" s="1"/>
      <c r="F745" s="1"/>
      <c r="G745" s="1"/>
    </row>
    <row r="746" spans="2:7" x14ac:dyDescent="0.2">
      <c r="C746" s="4">
        <v>70</v>
      </c>
      <c r="D746" s="5" t="s">
        <v>620</v>
      </c>
      <c r="E746" s="12">
        <v>7300000</v>
      </c>
      <c r="F746" s="12">
        <v>5715240.5333000002</v>
      </c>
      <c r="G746" s="12">
        <v>-1584759.4667</v>
      </c>
    </row>
    <row r="747" spans="2:7" ht="15" customHeight="1" x14ac:dyDescent="0.2">
      <c r="C747" s="13" t="s">
        <v>9</v>
      </c>
      <c r="D747" s="14" t="s">
        <v>621</v>
      </c>
      <c r="E747" s="15">
        <f>SUBTOTAL(9,E746:E746)</f>
        <v>7300000</v>
      </c>
      <c r="F747" s="15">
        <f>SUBTOTAL(9,F746:F746)</f>
        <v>5715240.5333000002</v>
      </c>
      <c r="G747" s="15">
        <f>SUBTOTAL(9,G746:G746)</f>
        <v>-1584759.4667</v>
      </c>
    </row>
    <row r="748" spans="2:7" ht="14.25" customHeight="1" x14ac:dyDescent="0.2">
      <c r="B748" s="10">
        <v>5536</v>
      </c>
      <c r="C748" s="4"/>
      <c r="D748" s="11" t="s">
        <v>622</v>
      </c>
      <c r="E748" s="1"/>
      <c r="F748" s="1"/>
      <c r="G748" s="1"/>
    </row>
    <row r="749" spans="2:7" x14ac:dyDescent="0.2">
      <c r="C749" s="4">
        <v>71</v>
      </c>
      <c r="D749" s="5" t="s">
        <v>623</v>
      </c>
      <c r="E749" s="12">
        <v>7158000</v>
      </c>
      <c r="F749" s="12">
        <v>6162097.4093300002</v>
      </c>
      <c r="G749" s="12">
        <v>-995902.59066999995</v>
      </c>
    </row>
    <row r="750" spans="2:7" x14ac:dyDescent="0.2">
      <c r="C750" s="4">
        <v>72</v>
      </c>
      <c r="D750" s="5" t="s">
        <v>624</v>
      </c>
      <c r="E750" s="12">
        <v>11250000</v>
      </c>
      <c r="F750" s="12">
        <v>7970016.5612500003</v>
      </c>
      <c r="G750" s="12">
        <v>-3279983.4387500002</v>
      </c>
    </row>
    <row r="751" spans="2:7" x14ac:dyDescent="0.2">
      <c r="C751" s="4">
        <v>73</v>
      </c>
      <c r="D751" s="5" t="s">
        <v>625</v>
      </c>
      <c r="E751" s="12">
        <v>300000</v>
      </c>
      <c r="F751" s="12">
        <v>277953.44918</v>
      </c>
      <c r="G751" s="12">
        <v>-22046.55082</v>
      </c>
    </row>
    <row r="752" spans="2:7" x14ac:dyDescent="0.2">
      <c r="C752" s="4">
        <v>75</v>
      </c>
      <c r="D752" s="5" t="s">
        <v>626</v>
      </c>
      <c r="E752" s="12">
        <v>1900000</v>
      </c>
      <c r="F752" s="12">
        <v>1315016.8301599999</v>
      </c>
      <c r="G752" s="12">
        <v>-584983.16983999999</v>
      </c>
    </row>
    <row r="753" spans="2:7" ht="15" customHeight="1" x14ac:dyDescent="0.2">
      <c r="C753" s="13" t="s">
        <v>9</v>
      </c>
      <c r="D753" s="14" t="s">
        <v>627</v>
      </c>
      <c r="E753" s="15">
        <f>SUBTOTAL(9,E749:E752)</f>
        <v>20608000</v>
      </c>
      <c r="F753" s="15">
        <f>SUBTOTAL(9,F749:F752)</f>
        <v>15725084.249919999</v>
      </c>
      <c r="G753" s="15">
        <f>SUBTOTAL(9,G749:G752)</f>
        <v>-4882915.7500799997</v>
      </c>
    </row>
    <row r="754" spans="2:7" ht="14.25" customHeight="1" x14ac:dyDescent="0.2">
      <c r="B754" s="10">
        <v>5538</v>
      </c>
      <c r="C754" s="4"/>
      <c r="D754" s="11" t="s">
        <v>628</v>
      </c>
      <c r="E754" s="1"/>
      <c r="F754" s="1"/>
      <c r="G754" s="1"/>
    </row>
    <row r="755" spans="2:7" x14ac:dyDescent="0.2">
      <c r="C755" s="4">
        <v>70</v>
      </c>
      <c r="D755" s="5" t="s">
        <v>629</v>
      </c>
      <c r="E755" s="12">
        <v>3650000</v>
      </c>
      <c r="F755" s="12">
        <v>2696956.1609999998</v>
      </c>
      <c r="G755" s="12">
        <v>-953043.83900000004</v>
      </c>
    </row>
    <row r="756" spans="2:7" x14ac:dyDescent="0.2">
      <c r="C756" s="4">
        <v>71</v>
      </c>
      <c r="D756" s="5" t="s">
        <v>630</v>
      </c>
      <c r="E756" s="12">
        <v>7470000</v>
      </c>
      <c r="F756" s="12">
        <v>5062856.4603300001</v>
      </c>
      <c r="G756" s="12">
        <v>-2407143.5396699999</v>
      </c>
    </row>
    <row r="757" spans="2:7" x14ac:dyDescent="0.2">
      <c r="C757" s="4">
        <v>72</v>
      </c>
      <c r="D757" s="5" t="s">
        <v>631</v>
      </c>
      <c r="E757" s="12">
        <v>5000</v>
      </c>
      <c r="F757" s="12">
        <v>2753.2269999999999</v>
      </c>
      <c r="G757" s="12">
        <v>-2246.7730000000001</v>
      </c>
    </row>
    <row r="758" spans="2:7" ht="15" customHeight="1" x14ac:dyDescent="0.2">
      <c r="C758" s="13" t="s">
        <v>9</v>
      </c>
      <c r="D758" s="14" t="s">
        <v>632</v>
      </c>
      <c r="E758" s="15">
        <f>SUBTOTAL(9,E755:E757)</f>
        <v>11125000</v>
      </c>
      <c r="F758" s="15">
        <f>SUBTOTAL(9,F755:F757)</f>
        <v>7762565.8483300004</v>
      </c>
      <c r="G758" s="15">
        <f>SUBTOTAL(9,G755:G757)</f>
        <v>-3362434.1516700001</v>
      </c>
    </row>
    <row r="759" spans="2:7" ht="14.25" customHeight="1" x14ac:dyDescent="0.2">
      <c r="B759" s="10">
        <v>5540</v>
      </c>
      <c r="C759" s="4"/>
      <c r="D759" s="11" t="s">
        <v>633</v>
      </c>
      <c r="E759" s="1"/>
      <c r="F759" s="1"/>
      <c r="G759" s="1"/>
    </row>
    <row r="760" spans="2:7" x14ac:dyDescent="0.2">
      <c r="C760" s="4">
        <v>70</v>
      </c>
      <c r="D760" s="5" t="s">
        <v>634</v>
      </c>
      <c r="E760" s="12">
        <v>-500000</v>
      </c>
      <c r="F760" s="12">
        <v>-159182.97899999999</v>
      </c>
      <c r="G760" s="12">
        <v>340817.02100000001</v>
      </c>
    </row>
    <row r="761" spans="2:7" ht="15" customHeight="1" x14ac:dyDescent="0.2">
      <c r="C761" s="13" t="s">
        <v>9</v>
      </c>
      <c r="D761" s="14" t="s">
        <v>635</v>
      </c>
      <c r="E761" s="15">
        <f>SUBTOTAL(9,E760:E760)</f>
        <v>-500000</v>
      </c>
      <c r="F761" s="15">
        <f>SUBTOTAL(9,F760:F760)</f>
        <v>-159182.97899999999</v>
      </c>
      <c r="G761" s="15">
        <f>SUBTOTAL(9,G760:G760)</f>
        <v>340817.02100000001</v>
      </c>
    </row>
    <row r="762" spans="2:7" ht="14.25" customHeight="1" x14ac:dyDescent="0.2">
      <c r="B762" s="10">
        <v>5541</v>
      </c>
      <c r="C762" s="4"/>
      <c r="D762" s="11" t="s">
        <v>636</v>
      </c>
      <c r="E762" s="1"/>
      <c r="F762" s="1"/>
      <c r="G762" s="1"/>
    </row>
    <row r="763" spans="2:7" x14ac:dyDescent="0.2">
      <c r="C763" s="4">
        <v>70</v>
      </c>
      <c r="D763" s="5" t="s">
        <v>637</v>
      </c>
      <c r="E763" s="12">
        <v>8205000</v>
      </c>
      <c r="F763" s="12">
        <v>7850268.9728300003</v>
      </c>
      <c r="G763" s="12">
        <v>-354731.02717000002</v>
      </c>
    </row>
    <row r="764" spans="2:7" ht="15" customHeight="1" x14ac:dyDescent="0.2">
      <c r="C764" s="13" t="s">
        <v>9</v>
      </c>
      <c r="D764" s="14" t="s">
        <v>638</v>
      </c>
      <c r="E764" s="15">
        <f>SUBTOTAL(9,E763:E763)</f>
        <v>8205000</v>
      </c>
      <c r="F764" s="15">
        <f>SUBTOTAL(9,F763:F763)</f>
        <v>7850268.9728300003</v>
      </c>
      <c r="G764" s="15">
        <f>SUBTOTAL(9,G763:G763)</f>
        <v>-354731.02717000002</v>
      </c>
    </row>
    <row r="765" spans="2:7" ht="14.25" customHeight="1" x14ac:dyDescent="0.2">
      <c r="B765" s="10">
        <v>5542</v>
      </c>
      <c r="C765" s="4"/>
      <c r="D765" s="11" t="s">
        <v>639</v>
      </c>
      <c r="E765" s="1"/>
      <c r="F765" s="1"/>
      <c r="G765" s="1"/>
    </row>
    <row r="766" spans="2:7" x14ac:dyDescent="0.2">
      <c r="C766" s="4">
        <v>71</v>
      </c>
      <c r="D766" s="5" t="s">
        <v>640</v>
      </c>
      <c r="E766" s="12">
        <v>110000</v>
      </c>
      <c r="F766" s="12">
        <v>86395.616580000002</v>
      </c>
      <c r="G766" s="12">
        <v>-23604.383419999998</v>
      </c>
    </row>
    <row r="767" spans="2:7" ht="15" customHeight="1" x14ac:dyDescent="0.2">
      <c r="C767" s="13" t="s">
        <v>9</v>
      </c>
      <c r="D767" s="14" t="s">
        <v>641</v>
      </c>
      <c r="E767" s="15">
        <f>SUBTOTAL(9,E766:E766)</f>
        <v>110000</v>
      </c>
      <c r="F767" s="15">
        <f>SUBTOTAL(9,F766:F766)</f>
        <v>86395.616580000002</v>
      </c>
      <c r="G767" s="15">
        <f>SUBTOTAL(9,G766:G766)</f>
        <v>-23604.383419999998</v>
      </c>
    </row>
    <row r="768" spans="2:7" ht="14.25" customHeight="1" x14ac:dyDescent="0.2">
      <c r="B768" s="10">
        <v>5543</v>
      </c>
      <c r="C768" s="4"/>
      <c r="D768" s="11" t="s">
        <v>642</v>
      </c>
      <c r="E768" s="1"/>
      <c r="F768" s="1"/>
      <c r="G768" s="1"/>
    </row>
    <row r="769" spans="2:7" x14ac:dyDescent="0.2">
      <c r="C769" s="4">
        <v>70</v>
      </c>
      <c r="D769" s="5" t="s">
        <v>643</v>
      </c>
      <c r="E769" s="12">
        <v>16341000</v>
      </c>
      <c r="F769" s="12">
        <v>11763663.782849999</v>
      </c>
      <c r="G769" s="12">
        <v>-4577336.2171499999</v>
      </c>
    </row>
    <row r="770" spans="2:7" x14ac:dyDescent="0.2">
      <c r="C770" s="4">
        <v>71</v>
      </c>
      <c r="D770" s="5" t="s">
        <v>644</v>
      </c>
      <c r="E770" s="12">
        <v>5000</v>
      </c>
      <c r="F770" s="12">
        <v>3090.7299899999998</v>
      </c>
      <c r="G770" s="12">
        <v>-1909.27001</v>
      </c>
    </row>
    <row r="771" spans="2:7" ht="15" customHeight="1" x14ac:dyDescent="0.2">
      <c r="C771" s="13" t="s">
        <v>9</v>
      </c>
      <c r="D771" s="14" t="s">
        <v>645</v>
      </c>
      <c r="E771" s="15">
        <f>SUBTOTAL(9,E769:E770)</f>
        <v>16346000</v>
      </c>
      <c r="F771" s="15">
        <f>SUBTOTAL(9,F769:F770)</f>
        <v>11766754.512839999</v>
      </c>
      <c r="G771" s="15">
        <f>SUBTOTAL(9,G769:G770)</f>
        <v>-4579245.48716</v>
      </c>
    </row>
    <row r="772" spans="2:7" ht="14.25" customHeight="1" x14ac:dyDescent="0.2">
      <c r="B772" s="10">
        <v>5546</v>
      </c>
      <c r="C772" s="4"/>
      <c r="D772" s="11" t="s">
        <v>646</v>
      </c>
      <c r="E772" s="1"/>
      <c r="F772" s="1"/>
      <c r="G772" s="1"/>
    </row>
    <row r="773" spans="2:7" x14ac:dyDescent="0.2">
      <c r="C773" s="4">
        <v>70</v>
      </c>
      <c r="D773" s="5" t="s">
        <v>643</v>
      </c>
      <c r="E773" s="12">
        <v>630000</v>
      </c>
      <c r="F773" s="12">
        <v>449759.33500000002</v>
      </c>
      <c r="G773" s="12">
        <v>-180240.66500000001</v>
      </c>
    </row>
    <row r="774" spans="2:7" ht="15" customHeight="1" x14ac:dyDescent="0.2">
      <c r="C774" s="13" t="s">
        <v>9</v>
      </c>
      <c r="D774" s="14" t="s">
        <v>647</v>
      </c>
      <c r="E774" s="15">
        <f>SUBTOTAL(9,E773:E773)</f>
        <v>630000</v>
      </c>
      <c r="F774" s="15">
        <f>SUBTOTAL(9,F773:F773)</f>
        <v>449759.33500000002</v>
      </c>
      <c r="G774" s="15">
        <f>SUBTOTAL(9,G773:G773)</f>
        <v>-180240.66500000001</v>
      </c>
    </row>
    <row r="775" spans="2:7" ht="14.25" customHeight="1" x14ac:dyDescent="0.2">
      <c r="B775" s="10">
        <v>5547</v>
      </c>
      <c r="C775" s="4"/>
      <c r="D775" s="11" t="s">
        <v>648</v>
      </c>
      <c r="E775" s="1"/>
      <c r="F775" s="1"/>
      <c r="G775" s="1"/>
    </row>
    <row r="776" spans="2:7" x14ac:dyDescent="0.2">
      <c r="C776" s="4">
        <v>70</v>
      </c>
      <c r="D776" s="5" t="s">
        <v>649</v>
      </c>
      <c r="E776" s="12">
        <v>0</v>
      </c>
      <c r="F776" s="12">
        <v>0.83099999999999996</v>
      </c>
      <c r="G776" s="12">
        <v>0.83099999999999996</v>
      </c>
    </row>
    <row r="777" spans="2:7" x14ac:dyDescent="0.2">
      <c r="C777" s="4">
        <v>71</v>
      </c>
      <c r="D777" s="5" t="s">
        <v>650</v>
      </c>
      <c r="E777" s="12">
        <v>0</v>
      </c>
      <c r="F777" s="12">
        <v>185.91</v>
      </c>
      <c r="G777" s="12">
        <v>185.91</v>
      </c>
    </row>
    <row r="778" spans="2:7" ht="15" customHeight="1" x14ac:dyDescent="0.2">
      <c r="C778" s="13" t="s">
        <v>9</v>
      </c>
      <c r="D778" s="14" t="s">
        <v>651</v>
      </c>
      <c r="E778" s="15">
        <f>SUBTOTAL(9,E776:E777)</f>
        <v>0</v>
      </c>
      <c r="F778" s="15">
        <f>SUBTOTAL(9,F776:F777)</f>
        <v>186.74099999999999</v>
      </c>
      <c r="G778" s="15">
        <f>SUBTOTAL(9,G776:G777)</f>
        <v>186.74099999999999</v>
      </c>
    </row>
    <row r="779" spans="2:7" ht="14.25" customHeight="1" x14ac:dyDescent="0.2">
      <c r="B779" s="10">
        <v>5548</v>
      </c>
      <c r="C779" s="4"/>
      <c r="D779" s="11" t="s">
        <v>652</v>
      </c>
      <c r="E779" s="1"/>
      <c r="F779" s="1"/>
      <c r="G779" s="1"/>
    </row>
    <row r="780" spans="2:7" x14ac:dyDescent="0.2">
      <c r="C780" s="4">
        <v>70</v>
      </c>
      <c r="D780" s="5" t="s">
        <v>653</v>
      </c>
      <c r="E780" s="12">
        <v>580000</v>
      </c>
      <c r="F780" s="12">
        <v>288650.64997000003</v>
      </c>
      <c r="G780" s="12">
        <v>-291349.35002999997</v>
      </c>
    </row>
    <row r="781" spans="2:7" x14ac:dyDescent="0.2">
      <c r="C781" s="4">
        <v>71</v>
      </c>
      <c r="D781" s="5" t="s">
        <v>654</v>
      </c>
      <c r="E781" s="12">
        <v>60000</v>
      </c>
      <c r="F781" s="12">
        <v>79005.008130000002</v>
      </c>
      <c r="G781" s="12">
        <v>19005.008129999998</v>
      </c>
    </row>
    <row r="782" spans="2:7" ht="15" customHeight="1" x14ac:dyDescent="0.2">
      <c r="C782" s="13" t="s">
        <v>9</v>
      </c>
      <c r="D782" s="14" t="s">
        <v>655</v>
      </c>
      <c r="E782" s="15">
        <f>SUBTOTAL(9,E780:E781)</f>
        <v>640000</v>
      </c>
      <c r="F782" s="15">
        <f>SUBTOTAL(9,F780:F781)</f>
        <v>367655.6581</v>
      </c>
      <c r="G782" s="15">
        <f>SUBTOTAL(9,G780:G781)</f>
        <v>-272344.3419</v>
      </c>
    </row>
    <row r="783" spans="2:7" ht="14.25" customHeight="1" x14ac:dyDescent="0.2">
      <c r="B783" s="10">
        <v>5549</v>
      </c>
      <c r="C783" s="4"/>
      <c r="D783" s="11" t="s">
        <v>656</v>
      </c>
      <c r="E783" s="1"/>
      <c r="F783" s="1"/>
      <c r="G783" s="1"/>
    </row>
    <row r="784" spans="2:7" x14ac:dyDescent="0.2">
      <c r="C784" s="4">
        <v>70</v>
      </c>
      <c r="D784" s="5" t="s">
        <v>657</v>
      </c>
      <c r="E784" s="12">
        <v>40000</v>
      </c>
      <c r="F784" s="12">
        <v>25545.223999999998</v>
      </c>
      <c r="G784" s="12">
        <v>-14454.776</v>
      </c>
    </row>
    <row r="785" spans="2:7" ht="15" customHeight="1" x14ac:dyDescent="0.2">
      <c r="C785" s="13" t="s">
        <v>9</v>
      </c>
      <c r="D785" s="14" t="s">
        <v>658</v>
      </c>
      <c r="E785" s="15">
        <f>SUBTOTAL(9,E784:E784)</f>
        <v>40000</v>
      </c>
      <c r="F785" s="15">
        <f>SUBTOTAL(9,F784:F784)</f>
        <v>25545.223999999998</v>
      </c>
      <c r="G785" s="15">
        <f>SUBTOTAL(9,G784:G784)</f>
        <v>-14454.776</v>
      </c>
    </row>
    <row r="786" spans="2:7" ht="14.25" customHeight="1" x14ac:dyDescent="0.2">
      <c r="B786" s="10">
        <v>5550</v>
      </c>
      <c r="C786" s="4"/>
      <c r="D786" s="11" t="s">
        <v>659</v>
      </c>
      <c r="E786" s="1"/>
      <c r="F786" s="1"/>
      <c r="G786" s="1"/>
    </row>
    <row r="787" spans="2:7" x14ac:dyDescent="0.2">
      <c r="C787" s="4">
        <v>70</v>
      </c>
      <c r="D787" s="5" t="s">
        <v>660</v>
      </c>
      <c r="E787" s="12">
        <v>65000</v>
      </c>
      <c r="F787" s="12">
        <v>15921.696889999999</v>
      </c>
      <c r="G787" s="12">
        <v>-49078.303110000001</v>
      </c>
    </row>
    <row r="788" spans="2:7" ht="15" customHeight="1" x14ac:dyDescent="0.2">
      <c r="C788" s="13" t="s">
        <v>9</v>
      </c>
      <c r="D788" s="14" t="s">
        <v>661</v>
      </c>
      <c r="E788" s="15">
        <f>SUBTOTAL(9,E787:E787)</f>
        <v>65000</v>
      </c>
      <c r="F788" s="15">
        <f>SUBTOTAL(9,F787:F787)</f>
        <v>15921.696889999999</v>
      </c>
      <c r="G788" s="15">
        <f>SUBTOTAL(9,G787:G787)</f>
        <v>-49078.303110000001</v>
      </c>
    </row>
    <row r="789" spans="2:7" ht="14.25" customHeight="1" x14ac:dyDescent="0.2">
      <c r="B789" s="10">
        <v>5551</v>
      </c>
      <c r="C789" s="4"/>
      <c r="D789" s="11" t="s">
        <v>662</v>
      </c>
      <c r="E789" s="1"/>
      <c r="F789" s="1"/>
      <c r="G789" s="1"/>
    </row>
    <row r="790" spans="2:7" x14ac:dyDescent="0.2">
      <c r="C790" s="4">
        <v>70</v>
      </c>
      <c r="D790" s="5" t="s">
        <v>663</v>
      </c>
      <c r="E790" s="12">
        <v>1200</v>
      </c>
      <c r="F790" s="12">
        <v>2533.9753999999998</v>
      </c>
      <c r="G790" s="12">
        <v>1333.9754</v>
      </c>
    </row>
    <row r="791" spans="2:7" x14ac:dyDescent="0.2">
      <c r="C791" s="4">
        <v>71</v>
      </c>
      <c r="D791" s="5" t="s">
        <v>664</v>
      </c>
      <c r="E791" s="12">
        <v>13500</v>
      </c>
      <c r="F791" s="12">
        <v>18152.880399999998</v>
      </c>
      <c r="G791" s="12">
        <v>4652.8804</v>
      </c>
    </row>
    <row r="792" spans="2:7" ht="15" customHeight="1" x14ac:dyDescent="0.2">
      <c r="C792" s="13" t="s">
        <v>9</v>
      </c>
      <c r="D792" s="14" t="s">
        <v>665</v>
      </c>
      <c r="E792" s="15">
        <f>SUBTOTAL(9,E790:E791)</f>
        <v>14700</v>
      </c>
      <c r="F792" s="15">
        <f>SUBTOTAL(9,F790:F791)</f>
        <v>20686.855799999998</v>
      </c>
      <c r="G792" s="15">
        <f>SUBTOTAL(9,G790:G791)</f>
        <v>5986.8558000000003</v>
      </c>
    </row>
    <row r="793" spans="2:7" ht="14.25" customHeight="1" x14ac:dyDescent="0.2">
      <c r="B793" s="10">
        <v>5552</v>
      </c>
      <c r="C793" s="4"/>
      <c r="D793" s="11" t="s">
        <v>666</v>
      </c>
      <c r="E793" s="1"/>
      <c r="F793" s="1"/>
      <c r="G793" s="1"/>
    </row>
    <row r="794" spans="2:7" x14ac:dyDescent="0.2">
      <c r="C794" s="4">
        <v>70</v>
      </c>
      <c r="D794" s="5" t="s">
        <v>667</v>
      </c>
      <c r="E794" s="12">
        <v>1300000</v>
      </c>
      <c r="F794" s="12">
        <v>922536.61199999996</v>
      </c>
      <c r="G794" s="12">
        <v>-377463.38799999998</v>
      </c>
    </row>
    <row r="795" spans="2:7" ht="15" customHeight="1" x14ac:dyDescent="0.2">
      <c r="C795" s="13" t="s">
        <v>9</v>
      </c>
      <c r="D795" s="14" t="s">
        <v>668</v>
      </c>
      <c r="E795" s="15">
        <f>SUBTOTAL(9,E794:E794)</f>
        <v>1300000</v>
      </c>
      <c r="F795" s="15">
        <f>SUBTOTAL(9,F794:F794)</f>
        <v>922536.61199999996</v>
      </c>
      <c r="G795" s="15">
        <f>SUBTOTAL(9,G794:G794)</f>
        <v>-377463.38799999998</v>
      </c>
    </row>
    <row r="796" spans="2:7" ht="14.25" customHeight="1" x14ac:dyDescent="0.2">
      <c r="B796" s="10">
        <v>5553</v>
      </c>
      <c r="C796" s="4"/>
      <c r="D796" s="11" t="s">
        <v>669</v>
      </c>
      <c r="E796" s="1"/>
      <c r="F796" s="1"/>
      <c r="G796" s="1"/>
    </row>
    <row r="797" spans="2:7" x14ac:dyDescent="0.2">
      <c r="C797" s="4">
        <v>70</v>
      </c>
      <c r="D797" s="5" t="s">
        <v>670</v>
      </c>
      <c r="E797" s="12">
        <v>140000</v>
      </c>
      <c r="F797" s="12">
        <v>96109.87</v>
      </c>
      <c r="G797" s="12">
        <v>-43890.13</v>
      </c>
    </row>
    <row r="798" spans="2:7" ht="15" customHeight="1" x14ac:dyDescent="0.2">
      <c r="C798" s="13" t="s">
        <v>9</v>
      </c>
      <c r="D798" s="14" t="s">
        <v>671</v>
      </c>
      <c r="E798" s="15">
        <f>SUBTOTAL(9,E797:E797)</f>
        <v>140000</v>
      </c>
      <c r="F798" s="15">
        <f>SUBTOTAL(9,F797:F797)</f>
        <v>96109.87</v>
      </c>
      <c r="G798" s="15">
        <f>SUBTOTAL(9,G797:G797)</f>
        <v>-43890.13</v>
      </c>
    </row>
    <row r="799" spans="2:7" ht="14.25" customHeight="1" x14ac:dyDescent="0.2">
      <c r="B799" s="10">
        <v>5554</v>
      </c>
      <c r="C799" s="4"/>
      <c r="D799" s="11" t="s">
        <v>672</v>
      </c>
      <c r="E799" s="1"/>
      <c r="F799" s="1"/>
      <c r="G799" s="1"/>
    </row>
    <row r="800" spans="2:7" x14ac:dyDescent="0.2">
      <c r="C800" s="4">
        <v>70</v>
      </c>
      <c r="D800" s="5" t="s">
        <v>673</v>
      </c>
      <c r="E800" s="12">
        <v>387000</v>
      </c>
      <c r="F800" s="12">
        <v>238900.12638</v>
      </c>
      <c r="G800" s="12">
        <v>-148099.87362</v>
      </c>
    </row>
    <row r="801" spans="2:7" ht="15" customHeight="1" x14ac:dyDescent="0.2">
      <c r="C801" s="13" t="s">
        <v>9</v>
      </c>
      <c r="D801" s="14" t="s">
        <v>674</v>
      </c>
      <c r="E801" s="15">
        <f>SUBTOTAL(9,E800:E800)</f>
        <v>387000</v>
      </c>
      <c r="F801" s="15">
        <f>SUBTOTAL(9,F800:F800)</f>
        <v>238900.12638</v>
      </c>
      <c r="G801" s="15">
        <f>SUBTOTAL(9,G800:G800)</f>
        <v>-148099.87362</v>
      </c>
    </row>
    <row r="802" spans="2:7" ht="14.25" customHeight="1" x14ac:dyDescent="0.2">
      <c r="B802" s="10">
        <v>5557</v>
      </c>
      <c r="C802" s="4"/>
      <c r="D802" s="11" t="s">
        <v>675</v>
      </c>
      <c r="E802" s="1"/>
      <c r="F802" s="1"/>
      <c r="G802" s="1"/>
    </row>
    <row r="803" spans="2:7" x14ac:dyDescent="0.2">
      <c r="C803" s="4">
        <v>70</v>
      </c>
      <c r="D803" s="5" t="s">
        <v>676</v>
      </c>
      <c r="E803" s="12">
        <v>200000</v>
      </c>
      <c r="F803" s="12">
        <v>146985.91224999999</v>
      </c>
      <c r="G803" s="12">
        <v>-53014.087749999999</v>
      </c>
    </row>
    <row r="804" spans="2:7" ht="15" customHeight="1" x14ac:dyDescent="0.2">
      <c r="C804" s="13" t="s">
        <v>9</v>
      </c>
      <c r="D804" s="14" t="s">
        <v>677</v>
      </c>
      <c r="E804" s="15">
        <f>SUBTOTAL(9,E803:E803)</f>
        <v>200000</v>
      </c>
      <c r="F804" s="15">
        <f>SUBTOTAL(9,F803:F803)</f>
        <v>146985.91224999999</v>
      </c>
      <c r="G804" s="15">
        <f>SUBTOTAL(9,G803:G803)</f>
        <v>-53014.087749999999</v>
      </c>
    </row>
    <row r="805" spans="2:7" ht="14.25" customHeight="1" x14ac:dyDescent="0.2">
      <c r="B805" s="10">
        <v>5559</v>
      </c>
      <c r="C805" s="4"/>
      <c r="D805" s="11" t="s">
        <v>678</v>
      </c>
      <c r="E805" s="1"/>
      <c r="F805" s="1"/>
      <c r="G805" s="1"/>
    </row>
    <row r="806" spans="2:7" x14ac:dyDescent="0.2">
      <c r="C806" s="4">
        <v>70</v>
      </c>
      <c r="D806" s="5" t="s">
        <v>679</v>
      </c>
      <c r="E806" s="12">
        <v>2700000</v>
      </c>
      <c r="F806" s="12">
        <v>2119799.4912700001</v>
      </c>
      <c r="G806" s="12">
        <v>-580200.50873</v>
      </c>
    </row>
    <row r="807" spans="2:7" x14ac:dyDescent="0.2">
      <c r="C807" s="4">
        <v>71</v>
      </c>
      <c r="D807" s="5" t="s">
        <v>680</v>
      </c>
      <c r="E807" s="12">
        <v>55000</v>
      </c>
      <c r="F807" s="12">
        <v>44440.31422</v>
      </c>
      <c r="G807" s="12">
        <v>-10559.68578</v>
      </c>
    </row>
    <row r="808" spans="2:7" x14ac:dyDescent="0.2">
      <c r="C808" s="4">
        <v>72</v>
      </c>
      <c r="D808" s="5" t="s">
        <v>681</v>
      </c>
      <c r="E808" s="12">
        <v>40000</v>
      </c>
      <c r="F808" s="12">
        <v>38175.234400000001</v>
      </c>
      <c r="G808" s="12">
        <v>-1824.7655999999999</v>
      </c>
    </row>
    <row r="809" spans="2:7" x14ac:dyDescent="0.2">
      <c r="C809" s="4">
        <v>73</v>
      </c>
      <c r="D809" s="5" t="s">
        <v>682</v>
      </c>
      <c r="E809" s="12">
        <v>10000</v>
      </c>
      <c r="F809" s="12">
        <v>7248.7365399999999</v>
      </c>
      <c r="G809" s="12">
        <v>-2751.2634600000001</v>
      </c>
    </row>
    <row r="810" spans="2:7" x14ac:dyDescent="0.2">
      <c r="C810" s="4">
        <v>74</v>
      </c>
      <c r="D810" s="5" t="s">
        <v>683</v>
      </c>
      <c r="E810" s="12">
        <v>5000</v>
      </c>
      <c r="F810" s="12">
        <v>5400.9448499999999</v>
      </c>
      <c r="G810" s="12">
        <v>400.94484999999997</v>
      </c>
    </row>
    <row r="811" spans="2:7" ht="15" customHeight="1" x14ac:dyDescent="0.2">
      <c r="C811" s="13" t="s">
        <v>9</v>
      </c>
      <c r="D811" s="14" t="s">
        <v>684</v>
      </c>
      <c r="E811" s="15">
        <f>SUBTOTAL(9,E806:E810)</f>
        <v>2810000</v>
      </c>
      <c r="F811" s="15">
        <f>SUBTOTAL(9,F806:F810)</f>
        <v>2215064.7212800002</v>
      </c>
      <c r="G811" s="15">
        <f>SUBTOTAL(9,G806:G810)</f>
        <v>-594935.27872000018</v>
      </c>
    </row>
    <row r="812" spans="2:7" ht="14.25" customHeight="1" x14ac:dyDescent="0.2">
      <c r="B812" s="10">
        <v>5561</v>
      </c>
      <c r="C812" s="4"/>
      <c r="D812" s="11" t="s">
        <v>685</v>
      </c>
      <c r="E812" s="1"/>
      <c r="F812" s="1"/>
      <c r="G812" s="1"/>
    </row>
    <row r="813" spans="2:7" x14ac:dyDescent="0.2">
      <c r="C813" s="4">
        <v>70</v>
      </c>
      <c r="D813" s="5" t="s">
        <v>686</v>
      </c>
      <c r="E813" s="12">
        <v>2300000</v>
      </c>
      <c r="F813" s="12">
        <v>1644975.74223</v>
      </c>
      <c r="G813" s="12">
        <v>-655024.25777000003</v>
      </c>
    </row>
    <row r="814" spans="2:7" ht="15" customHeight="1" x14ac:dyDescent="0.2">
      <c r="C814" s="13" t="s">
        <v>9</v>
      </c>
      <c r="D814" s="14" t="s">
        <v>687</v>
      </c>
      <c r="E814" s="15">
        <f>SUBTOTAL(9,E813:E813)</f>
        <v>2300000</v>
      </c>
      <c r="F814" s="15">
        <f>SUBTOTAL(9,F813:F813)</f>
        <v>1644975.74223</v>
      </c>
      <c r="G814" s="15">
        <f>SUBTOTAL(9,G813:G813)</f>
        <v>-655024.25777000003</v>
      </c>
    </row>
    <row r="815" spans="2:7" ht="14.25" customHeight="1" x14ac:dyDescent="0.2">
      <c r="B815" s="10">
        <v>5565</v>
      </c>
      <c r="C815" s="4"/>
      <c r="D815" s="11" t="s">
        <v>688</v>
      </c>
      <c r="E815" s="1"/>
      <c r="F815" s="1"/>
      <c r="G815" s="1"/>
    </row>
    <row r="816" spans="2:7" x14ac:dyDescent="0.2">
      <c r="C816" s="4">
        <v>70</v>
      </c>
      <c r="D816" s="5" t="s">
        <v>689</v>
      </c>
      <c r="E816" s="12">
        <v>11400000</v>
      </c>
      <c r="F816" s="12">
        <v>8803594.6436599996</v>
      </c>
      <c r="G816" s="12">
        <v>-2596405.3563399999</v>
      </c>
    </row>
    <row r="817" spans="2:7" ht="15" customHeight="1" x14ac:dyDescent="0.2">
      <c r="C817" s="13" t="s">
        <v>9</v>
      </c>
      <c r="D817" s="14" t="s">
        <v>690</v>
      </c>
      <c r="E817" s="15">
        <f>SUBTOTAL(9,E816:E816)</f>
        <v>11400000</v>
      </c>
      <c r="F817" s="15">
        <f>SUBTOTAL(9,F816:F816)</f>
        <v>8803594.6436599996</v>
      </c>
      <c r="G817" s="15">
        <f>SUBTOTAL(9,G816:G816)</f>
        <v>-2596405.3563399999</v>
      </c>
    </row>
    <row r="818" spans="2:7" ht="14.25" customHeight="1" x14ac:dyDescent="0.2">
      <c r="B818" s="10">
        <v>5568</v>
      </c>
      <c r="C818" s="4"/>
      <c r="D818" s="11" t="s">
        <v>691</v>
      </c>
      <c r="E818" s="1"/>
      <c r="F818" s="1"/>
      <c r="G818" s="1"/>
    </row>
    <row r="819" spans="2:7" x14ac:dyDescent="0.2">
      <c r="C819" s="4">
        <v>71</v>
      </c>
      <c r="D819" s="5" t="s">
        <v>692</v>
      </c>
      <c r="E819" s="12">
        <v>27850</v>
      </c>
      <c r="F819" s="12">
        <v>29909.931860000001</v>
      </c>
      <c r="G819" s="12">
        <v>2059.9318600000001</v>
      </c>
    </row>
    <row r="820" spans="2:7" x14ac:dyDescent="0.2">
      <c r="C820" s="4">
        <v>73</v>
      </c>
      <c r="D820" s="5" t="s">
        <v>693</v>
      </c>
      <c r="E820" s="12">
        <v>47100</v>
      </c>
      <c r="F820" s="12">
        <v>47100</v>
      </c>
      <c r="G820" s="12">
        <v>0</v>
      </c>
    </row>
    <row r="821" spans="2:7" x14ac:dyDescent="0.2">
      <c r="C821" s="4">
        <v>75</v>
      </c>
      <c r="D821" s="5" t="s">
        <v>694</v>
      </c>
      <c r="E821" s="12">
        <v>30000</v>
      </c>
      <c r="F821" s="12">
        <v>15095.04681</v>
      </c>
      <c r="G821" s="12">
        <v>-14904.95319</v>
      </c>
    </row>
    <row r="822" spans="2:7" ht="15" customHeight="1" x14ac:dyDescent="0.2">
      <c r="C822" s="13" t="s">
        <v>9</v>
      </c>
      <c r="D822" s="14" t="s">
        <v>695</v>
      </c>
      <c r="E822" s="15">
        <f>SUBTOTAL(9,E819:E821)</f>
        <v>104950</v>
      </c>
      <c r="F822" s="15">
        <f>SUBTOTAL(9,F819:F821)</f>
        <v>92104.978669999997</v>
      </c>
      <c r="G822" s="15">
        <f>SUBTOTAL(9,G819:G821)</f>
        <v>-12845.02133</v>
      </c>
    </row>
    <row r="823" spans="2:7" ht="14.25" customHeight="1" x14ac:dyDescent="0.2">
      <c r="B823" s="10">
        <v>5572</v>
      </c>
      <c r="C823" s="4"/>
      <c r="D823" s="11" t="s">
        <v>696</v>
      </c>
      <c r="E823" s="1"/>
      <c r="F823" s="1"/>
      <c r="G823" s="1"/>
    </row>
    <row r="824" spans="2:7" x14ac:dyDescent="0.2">
      <c r="C824" s="4">
        <v>70</v>
      </c>
      <c r="D824" s="5" t="s">
        <v>697</v>
      </c>
      <c r="E824" s="12">
        <v>68385</v>
      </c>
      <c r="F824" s="12">
        <v>75001.937000000005</v>
      </c>
      <c r="G824" s="12">
        <v>6616.9369999999999</v>
      </c>
    </row>
    <row r="825" spans="2:7" x14ac:dyDescent="0.2">
      <c r="C825" s="4">
        <v>72</v>
      </c>
      <c r="D825" s="5" t="s">
        <v>698</v>
      </c>
      <c r="E825" s="12">
        <v>2700</v>
      </c>
      <c r="F825" s="12">
        <v>2694.8009999999999</v>
      </c>
      <c r="G825" s="12">
        <v>-5.1989999999999998</v>
      </c>
    </row>
    <row r="826" spans="2:7" x14ac:dyDescent="0.2">
      <c r="C826" s="4">
        <v>73</v>
      </c>
      <c r="D826" s="5" t="s">
        <v>699</v>
      </c>
      <c r="E826" s="12">
        <v>223000</v>
      </c>
      <c r="F826" s="12">
        <v>210324.74299999999</v>
      </c>
      <c r="G826" s="12">
        <v>-12675.257</v>
      </c>
    </row>
    <row r="827" spans="2:7" x14ac:dyDescent="0.2">
      <c r="C827" s="4">
        <v>74</v>
      </c>
      <c r="D827" s="5" t="s">
        <v>700</v>
      </c>
      <c r="E827" s="12">
        <v>3770</v>
      </c>
      <c r="F827" s="12">
        <v>0</v>
      </c>
      <c r="G827" s="12">
        <v>-3770</v>
      </c>
    </row>
    <row r="828" spans="2:7" x14ac:dyDescent="0.2">
      <c r="C828" s="4">
        <v>75</v>
      </c>
      <c r="D828" s="5" t="s">
        <v>701</v>
      </c>
      <c r="E828" s="12">
        <v>18952</v>
      </c>
      <c r="F828" s="12">
        <v>0</v>
      </c>
      <c r="G828" s="12">
        <v>-18952</v>
      </c>
    </row>
    <row r="829" spans="2:7" ht="15" customHeight="1" x14ac:dyDescent="0.2">
      <c r="C829" s="13" t="s">
        <v>9</v>
      </c>
      <c r="D829" s="14" t="s">
        <v>702</v>
      </c>
      <c r="E829" s="15">
        <f>SUBTOTAL(9,E824:E828)</f>
        <v>316807</v>
      </c>
      <c r="F829" s="15">
        <f>SUBTOTAL(9,F824:F828)</f>
        <v>288021.48100000003</v>
      </c>
      <c r="G829" s="15">
        <f>SUBTOTAL(9,G824:G828)</f>
        <v>-28785.519</v>
      </c>
    </row>
    <row r="830" spans="2:7" ht="14.25" customHeight="1" x14ac:dyDescent="0.2">
      <c r="B830" s="10">
        <v>5574</v>
      </c>
      <c r="C830" s="4"/>
      <c r="D830" s="11" t="s">
        <v>703</v>
      </c>
      <c r="E830" s="1"/>
      <c r="F830" s="1"/>
      <c r="G830" s="1"/>
    </row>
    <row r="831" spans="2:7" x14ac:dyDescent="0.2">
      <c r="C831" s="4">
        <v>71</v>
      </c>
      <c r="D831" s="5" t="s">
        <v>704</v>
      </c>
      <c r="E831" s="12">
        <v>202200</v>
      </c>
      <c r="F831" s="12">
        <v>152198.18186000001</v>
      </c>
      <c r="G831" s="12">
        <v>-50001.818140000003</v>
      </c>
    </row>
    <row r="832" spans="2:7" x14ac:dyDescent="0.2">
      <c r="C832" s="4">
        <v>72</v>
      </c>
      <c r="D832" s="5" t="s">
        <v>705</v>
      </c>
      <c r="E832" s="12">
        <v>33100</v>
      </c>
      <c r="F832" s="12">
        <v>1.37571</v>
      </c>
      <c r="G832" s="12">
        <v>-33098.62429</v>
      </c>
    </row>
    <row r="833" spans="2:7" x14ac:dyDescent="0.2">
      <c r="C833" s="4">
        <v>73</v>
      </c>
      <c r="D833" s="5" t="s">
        <v>706</v>
      </c>
      <c r="E833" s="12">
        <v>3900</v>
      </c>
      <c r="F833" s="12">
        <v>3822.6329099999998</v>
      </c>
      <c r="G833" s="12">
        <v>-77.367090000000005</v>
      </c>
    </row>
    <row r="834" spans="2:7" x14ac:dyDescent="0.2">
      <c r="C834" s="4">
        <v>74</v>
      </c>
      <c r="D834" s="5" t="s">
        <v>707</v>
      </c>
      <c r="E834" s="12">
        <v>384200</v>
      </c>
      <c r="F834" s="12">
        <v>318664.64617000002</v>
      </c>
      <c r="G834" s="12">
        <v>-65535.35383</v>
      </c>
    </row>
    <row r="835" spans="2:7" x14ac:dyDescent="0.2">
      <c r="C835" s="4">
        <v>75</v>
      </c>
      <c r="D835" s="5" t="s">
        <v>708</v>
      </c>
      <c r="E835" s="12">
        <v>33700</v>
      </c>
      <c r="F835" s="12">
        <v>22088.527139999998</v>
      </c>
      <c r="G835" s="12">
        <v>-11611.47286</v>
      </c>
    </row>
    <row r="836" spans="2:7" x14ac:dyDescent="0.2">
      <c r="C836" s="4">
        <v>76</v>
      </c>
      <c r="D836" s="5" t="s">
        <v>709</v>
      </c>
      <c r="E836" s="12">
        <v>50200</v>
      </c>
      <c r="F836" s="12">
        <v>40980.565009999998</v>
      </c>
      <c r="G836" s="12">
        <v>-9219.4349899999997</v>
      </c>
    </row>
    <row r="837" spans="2:7" x14ac:dyDescent="0.2">
      <c r="C837" s="4">
        <v>77</v>
      </c>
      <c r="D837" s="5" t="s">
        <v>710</v>
      </c>
      <c r="E837" s="12">
        <v>1176971</v>
      </c>
      <c r="F837" s="12">
        <v>852137.02769999998</v>
      </c>
      <c r="G837" s="12">
        <v>-324833.97230000002</v>
      </c>
    </row>
    <row r="838" spans="2:7" ht="15" customHeight="1" x14ac:dyDescent="0.2">
      <c r="C838" s="13" t="s">
        <v>9</v>
      </c>
      <c r="D838" s="14" t="s">
        <v>711</v>
      </c>
      <c r="E838" s="15">
        <f>SUBTOTAL(9,E831:E837)</f>
        <v>1884271</v>
      </c>
      <c r="F838" s="15">
        <f>SUBTOTAL(9,F831:F837)</f>
        <v>1389892.9564999999</v>
      </c>
      <c r="G838" s="15">
        <f>SUBTOTAL(9,G831:G837)</f>
        <v>-494378.04350000003</v>
      </c>
    </row>
    <row r="839" spans="2:7" ht="14.25" customHeight="1" x14ac:dyDescent="0.2">
      <c r="B839" s="10">
        <v>5576</v>
      </c>
      <c r="C839" s="4"/>
      <c r="D839" s="11" t="s">
        <v>712</v>
      </c>
      <c r="E839" s="1"/>
      <c r="F839" s="1"/>
      <c r="G839" s="1"/>
    </row>
    <row r="840" spans="2:7" x14ac:dyDescent="0.2">
      <c r="C840" s="4">
        <v>70</v>
      </c>
      <c r="D840" s="5" t="s">
        <v>713</v>
      </c>
      <c r="E840" s="12">
        <v>225000</v>
      </c>
      <c r="F840" s="12">
        <v>171177.0337</v>
      </c>
      <c r="G840" s="12">
        <v>-53822.9663</v>
      </c>
    </row>
    <row r="841" spans="2:7" x14ac:dyDescent="0.2">
      <c r="C841" s="4">
        <v>72</v>
      </c>
      <c r="D841" s="5" t="s">
        <v>714</v>
      </c>
      <c r="E841" s="12">
        <v>90000</v>
      </c>
      <c r="F841" s="12">
        <v>53000</v>
      </c>
      <c r="G841" s="12">
        <v>-37000</v>
      </c>
    </row>
    <row r="842" spans="2:7" ht="15" customHeight="1" x14ac:dyDescent="0.2">
      <c r="C842" s="13" t="s">
        <v>9</v>
      </c>
      <c r="D842" s="14" t="s">
        <v>715</v>
      </c>
      <c r="E842" s="15">
        <f>SUBTOTAL(9,E840:E841)</f>
        <v>315000</v>
      </c>
      <c r="F842" s="15">
        <f>SUBTOTAL(9,F840:F841)</f>
        <v>224177.0337</v>
      </c>
      <c r="G842" s="15">
        <f>SUBTOTAL(9,G840:G841)</f>
        <v>-90822.9663</v>
      </c>
    </row>
    <row r="843" spans="2:7" ht="14.25" customHeight="1" x14ac:dyDescent="0.2">
      <c r="B843" s="10">
        <v>5578</v>
      </c>
      <c r="C843" s="4"/>
      <c r="D843" s="11" t="s">
        <v>716</v>
      </c>
      <c r="E843" s="1"/>
      <c r="F843" s="1"/>
      <c r="G843" s="1"/>
    </row>
    <row r="844" spans="2:7" x14ac:dyDescent="0.2">
      <c r="C844" s="4">
        <v>70</v>
      </c>
      <c r="D844" s="5" t="s">
        <v>717</v>
      </c>
      <c r="E844" s="12">
        <v>15012</v>
      </c>
      <c r="F844" s="12">
        <v>9178.5134699999999</v>
      </c>
      <c r="G844" s="12">
        <v>-5833.4865300000001</v>
      </c>
    </row>
    <row r="845" spans="2:7" x14ac:dyDescent="0.2">
      <c r="C845" s="4">
        <v>72</v>
      </c>
      <c r="D845" s="5" t="s">
        <v>718</v>
      </c>
      <c r="E845" s="12">
        <v>17907</v>
      </c>
      <c r="F845" s="12">
        <v>16000</v>
      </c>
      <c r="G845" s="12">
        <v>-1907</v>
      </c>
    </row>
    <row r="846" spans="2:7" x14ac:dyDescent="0.2">
      <c r="C846" s="4">
        <v>73</v>
      </c>
      <c r="D846" s="5" t="s">
        <v>719</v>
      </c>
      <c r="E846" s="12">
        <v>690000</v>
      </c>
      <c r="F846" s="12">
        <v>540028.45724999998</v>
      </c>
      <c r="G846" s="12">
        <v>-149971.54274999999</v>
      </c>
    </row>
    <row r="847" spans="2:7" ht="15" customHeight="1" x14ac:dyDescent="0.2">
      <c r="C847" s="13" t="s">
        <v>9</v>
      </c>
      <c r="D847" s="14" t="s">
        <v>720</v>
      </c>
      <c r="E847" s="15">
        <f>SUBTOTAL(9,E844:E846)</f>
        <v>722919</v>
      </c>
      <c r="F847" s="15">
        <f>SUBTOTAL(9,F844:F846)</f>
        <v>565206.97071999998</v>
      </c>
      <c r="G847" s="15">
        <f>SUBTOTAL(9,G844:G846)</f>
        <v>-157712.02927999999</v>
      </c>
    </row>
    <row r="848" spans="2:7" ht="14.25" customHeight="1" x14ac:dyDescent="0.2">
      <c r="B848" s="10">
        <v>5579</v>
      </c>
      <c r="C848" s="4"/>
      <c r="D848" s="11" t="s">
        <v>721</v>
      </c>
      <c r="E848" s="1"/>
      <c r="F848" s="1"/>
      <c r="G848" s="1"/>
    </row>
    <row r="849" spans="2:7" x14ac:dyDescent="0.2">
      <c r="C849" s="4">
        <v>70</v>
      </c>
      <c r="D849" s="5" t="s">
        <v>722</v>
      </c>
      <c r="E849" s="12">
        <v>274136</v>
      </c>
      <c r="F849" s="12">
        <v>122338.5768</v>
      </c>
      <c r="G849" s="12">
        <v>-151797.42319999999</v>
      </c>
    </row>
    <row r="850" spans="2:7" ht="15" customHeight="1" x14ac:dyDescent="0.2">
      <c r="C850" s="13" t="s">
        <v>9</v>
      </c>
      <c r="D850" s="14" t="s">
        <v>723</v>
      </c>
      <c r="E850" s="15">
        <f>SUBTOTAL(9,E849:E849)</f>
        <v>274136</v>
      </c>
      <c r="F850" s="15">
        <f>SUBTOTAL(9,F849:F849)</f>
        <v>122338.5768</v>
      </c>
      <c r="G850" s="15">
        <f>SUBTOTAL(9,G849:G849)</f>
        <v>-151797.42319999999</v>
      </c>
    </row>
    <row r="851" spans="2:7" ht="14.25" customHeight="1" x14ac:dyDescent="0.2">
      <c r="B851" s="10">
        <v>5580</v>
      </c>
      <c r="C851" s="4"/>
      <c r="D851" s="11" t="s">
        <v>724</v>
      </c>
      <c r="E851" s="1"/>
      <c r="F851" s="1"/>
      <c r="G851" s="1"/>
    </row>
    <row r="852" spans="2:7" x14ac:dyDescent="0.2">
      <c r="C852" s="4">
        <v>70</v>
      </c>
      <c r="D852" s="5" t="s">
        <v>725</v>
      </c>
      <c r="E852" s="12">
        <v>565046</v>
      </c>
      <c r="F852" s="12">
        <v>587061.21623000002</v>
      </c>
      <c r="G852" s="12">
        <v>22015.216230000002</v>
      </c>
    </row>
    <row r="853" spans="2:7" ht="15" customHeight="1" x14ac:dyDescent="0.2">
      <c r="C853" s="13" t="s">
        <v>9</v>
      </c>
      <c r="D853" s="14" t="s">
        <v>726</v>
      </c>
      <c r="E853" s="15">
        <f>SUBTOTAL(9,E852:E852)</f>
        <v>565046</v>
      </c>
      <c r="F853" s="15">
        <f>SUBTOTAL(9,F852:F852)</f>
        <v>587061.21623000002</v>
      </c>
      <c r="G853" s="15">
        <f>SUBTOTAL(9,G852:G852)</f>
        <v>22015.216230000002</v>
      </c>
    </row>
    <row r="854" spans="2:7" ht="14.25" customHeight="1" x14ac:dyDescent="0.2">
      <c r="B854" s="10">
        <v>5582</v>
      </c>
      <c r="C854" s="4"/>
      <c r="D854" s="11" t="s">
        <v>727</v>
      </c>
      <c r="E854" s="1"/>
      <c r="F854" s="1"/>
      <c r="G854" s="1"/>
    </row>
    <row r="855" spans="2:7" x14ac:dyDescent="0.2">
      <c r="C855" s="4">
        <v>70</v>
      </c>
      <c r="D855" s="5" t="s">
        <v>728</v>
      </c>
      <c r="E855" s="12">
        <v>6000</v>
      </c>
      <c r="F855" s="12">
        <v>68.338999999999999</v>
      </c>
      <c r="G855" s="12">
        <v>-5931.6610000000001</v>
      </c>
    </row>
    <row r="856" spans="2:7" x14ac:dyDescent="0.2">
      <c r="C856" s="4">
        <v>71</v>
      </c>
      <c r="D856" s="5" t="s">
        <v>729</v>
      </c>
      <c r="E856" s="12">
        <v>196000</v>
      </c>
      <c r="F856" s="12">
        <v>642.14800000000002</v>
      </c>
      <c r="G856" s="12">
        <v>-195357.85200000001</v>
      </c>
    </row>
    <row r="857" spans="2:7" x14ac:dyDescent="0.2">
      <c r="C857" s="4">
        <v>72</v>
      </c>
      <c r="D857" s="5" t="s">
        <v>730</v>
      </c>
      <c r="E857" s="12">
        <v>141500</v>
      </c>
      <c r="F857" s="12">
        <v>101218.96328</v>
      </c>
      <c r="G857" s="12">
        <v>-40281.036719999996</v>
      </c>
    </row>
    <row r="858" spans="2:7" x14ac:dyDescent="0.2">
      <c r="C858" s="4">
        <v>75</v>
      </c>
      <c r="D858" s="5" t="s">
        <v>731</v>
      </c>
      <c r="E858" s="12">
        <v>134933</v>
      </c>
      <c r="F858" s="12">
        <v>0</v>
      </c>
      <c r="G858" s="12">
        <v>-134933</v>
      </c>
    </row>
    <row r="859" spans="2:7" ht="15" customHeight="1" x14ac:dyDescent="0.2">
      <c r="C859" s="13" t="s">
        <v>9</v>
      </c>
      <c r="D859" s="14" t="s">
        <v>732</v>
      </c>
      <c r="E859" s="15">
        <f>SUBTOTAL(9,E855:E858)</f>
        <v>478433</v>
      </c>
      <c r="F859" s="15">
        <f>SUBTOTAL(9,F855:F858)</f>
        <v>101929.45027999999</v>
      </c>
      <c r="G859" s="15">
        <f>SUBTOTAL(9,G855:G858)</f>
        <v>-376503.54972000001</v>
      </c>
    </row>
    <row r="860" spans="2:7" ht="14.25" customHeight="1" x14ac:dyDescent="0.2">
      <c r="B860" s="10">
        <v>5583</v>
      </c>
      <c r="C860" s="4"/>
      <c r="D860" s="11" t="s">
        <v>733</v>
      </c>
      <c r="E860" s="1"/>
      <c r="F860" s="1"/>
      <c r="G860" s="1"/>
    </row>
    <row r="861" spans="2:7" x14ac:dyDescent="0.2">
      <c r="C861" s="4">
        <v>70</v>
      </c>
      <c r="D861" s="5" t="s">
        <v>734</v>
      </c>
      <c r="E861" s="12">
        <v>402000</v>
      </c>
      <c r="F861" s="12">
        <v>406725.18</v>
      </c>
      <c r="G861" s="12">
        <v>4725.18</v>
      </c>
    </row>
    <row r="862" spans="2:7" ht="15" customHeight="1" x14ac:dyDescent="0.2">
      <c r="C862" s="13" t="s">
        <v>9</v>
      </c>
      <c r="D862" s="14" t="s">
        <v>735</v>
      </c>
      <c r="E862" s="15">
        <f>SUBTOTAL(9,E861:E861)</f>
        <v>402000</v>
      </c>
      <c r="F862" s="15">
        <f>SUBTOTAL(9,F861:F861)</f>
        <v>406725.18</v>
      </c>
      <c r="G862" s="15">
        <f>SUBTOTAL(9,G861:G861)</f>
        <v>4725.18</v>
      </c>
    </row>
    <row r="863" spans="2:7" ht="14.25" customHeight="1" x14ac:dyDescent="0.2">
      <c r="B863" s="10">
        <v>5584</v>
      </c>
      <c r="C863" s="4"/>
      <c r="D863" s="11" t="s">
        <v>736</v>
      </c>
      <c r="E863" s="1"/>
      <c r="F863" s="1"/>
      <c r="G863" s="1"/>
    </row>
    <row r="864" spans="2:7" x14ac:dyDescent="0.2">
      <c r="C864" s="4">
        <v>70</v>
      </c>
      <c r="D864" s="5" t="s">
        <v>737</v>
      </c>
      <c r="E864" s="12">
        <v>0</v>
      </c>
      <c r="F864" s="12">
        <v>58337.479679999997</v>
      </c>
      <c r="G864" s="12">
        <v>58337.479679999997</v>
      </c>
    </row>
    <row r="865" spans="2:7" ht="15" customHeight="1" x14ac:dyDescent="0.2">
      <c r="C865" s="13" t="s">
        <v>9</v>
      </c>
      <c r="D865" s="14" t="s">
        <v>738</v>
      </c>
      <c r="E865" s="15">
        <f>SUBTOTAL(9,E864:E864)</f>
        <v>0</v>
      </c>
      <c r="F865" s="15">
        <f>SUBTOTAL(9,F864:F864)</f>
        <v>58337.479679999997</v>
      </c>
      <c r="G865" s="15">
        <f>SUBTOTAL(9,G864:G864)</f>
        <v>58337.479679999997</v>
      </c>
    </row>
    <row r="866" spans="2:7" ht="27" customHeight="1" x14ac:dyDescent="0.2">
      <c r="B866" s="4"/>
      <c r="C866" s="16"/>
      <c r="D866" s="14" t="s">
        <v>739</v>
      </c>
      <c r="E866" s="17">
        <f>SUBTOTAL(9,E707:E865)</f>
        <v>1417992562</v>
      </c>
      <c r="F866" s="17">
        <f>SUBTOTAL(9,F707:F865)</f>
        <v>999631890.6529299</v>
      </c>
      <c r="G866" s="17">
        <f>SUBTOTAL(9,G707:G865)</f>
        <v>-418360671.34706986</v>
      </c>
    </row>
    <row r="867" spans="2:7" x14ac:dyDescent="0.2">
      <c r="B867" s="4"/>
      <c r="C867" s="16"/>
      <c r="D867" s="18"/>
      <c r="E867" s="19"/>
      <c r="F867" s="19"/>
      <c r="G867" s="19"/>
    </row>
    <row r="868" spans="2:7" ht="25.5" customHeight="1" x14ac:dyDescent="0.2">
      <c r="B868" s="1"/>
      <c r="C868" s="4"/>
      <c r="D868" s="8" t="s">
        <v>740</v>
      </c>
      <c r="E868" s="1"/>
      <c r="F868" s="1"/>
      <c r="G868" s="1"/>
    </row>
    <row r="869" spans="2:7" ht="27" customHeight="1" x14ac:dyDescent="0.25">
      <c r="B869" s="1"/>
      <c r="C869" s="4"/>
      <c r="D869" s="9" t="s">
        <v>552</v>
      </c>
      <c r="E869" s="1"/>
      <c r="F869" s="1"/>
      <c r="G869" s="1"/>
    </row>
    <row r="870" spans="2:7" ht="14.25" customHeight="1" x14ac:dyDescent="0.2">
      <c r="B870" s="10">
        <v>5603</v>
      </c>
      <c r="C870" s="4"/>
      <c r="D870" s="11" t="s">
        <v>741</v>
      </c>
      <c r="E870" s="1"/>
      <c r="F870" s="1"/>
      <c r="G870" s="1"/>
    </row>
    <row r="871" spans="2:7" x14ac:dyDescent="0.2">
      <c r="C871" s="4">
        <v>80</v>
      </c>
      <c r="D871" s="5" t="s">
        <v>742</v>
      </c>
      <c r="E871" s="12">
        <v>2388000</v>
      </c>
      <c r="F871" s="12">
        <v>1752568.4324099999</v>
      </c>
      <c r="G871" s="12">
        <v>-635431.56758999999</v>
      </c>
    </row>
    <row r="872" spans="2:7" x14ac:dyDescent="0.2">
      <c r="C872" s="4">
        <v>81</v>
      </c>
      <c r="D872" s="5" t="s">
        <v>743</v>
      </c>
      <c r="E872" s="12">
        <v>0</v>
      </c>
      <c r="F872" s="12">
        <v>-38609.825940000002</v>
      </c>
      <c r="G872" s="12">
        <v>-38609.825940000002</v>
      </c>
    </row>
    <row r="873" spans="2:7" ht="15" customHeight="1" x14ac:dyDescent="0.2">
      <c r="C873" s="13" t="s">
        <v>9</v>
      </c>
      <c r="D873" s="14" t="s">
        <v>744</v>
      </c>
      <c r="E873" s="15">
        <f>SUBTOTAL(9,E871:E872)</f>
        <v>2388000</v>
      </c>
      <c r="F873" s="15">
        <f>SUBTOTAL(9,F871:F872)</f>
        <v>1713958.60647</v>
      </c>
      <c r="G873" s="15">
        <f>SUBTOTAL(9,G871:G872)</f>
        <v>-674041.39353</v>
      </c>
    </row>
    <row r="874" spans="2:7" ht="14.25" customHeight="1" x14ac:dyDescent="0.2">
      <c r="B874" s="10">
        <v>5605</v>
      </c>
      <c r="C874" s="4"/>
      <c r="D874" s="11" t="s">
        <v>745</v>
      </c>
      <c r="E874" s="1"/>
      <c r="F874" s="1"/>
      <c r="G874" s="1"/>
    </row>
    <row r="875" spans="2:7" x14ac:dyDescent="0.2">
      <c r="C875" s="4">
        <v>80</v>
      </c>
      <c r="D875" s="5" t="s">
        <v>746</v>
      </c>
      <c r="E875" s="12">
        <v>13216400</v>
      </c>
      <c r="F875" s="12">
        <v>6724814.9383500004</v>
      </c>
      <c r="G875" s="12">
        <v>-6491585.0616499996</v>
      </c>
    </row>
    <row r="876" spans="2:7" x14ac:dyDescent="0.2">
      <c r="C876" s="4">
        <v>81</v>
      </c>
      <c r="D876" s="5" t="s">
        <v>747</v>
      </c>
      <c r="E876" s="12">
        <v>200</v>
      </c>
      <c r="F876" s="12">
        <v>515.19854999999995</v>
      </c>
      <c r="G876" s="12">
        <v>315.19855000000001</v>
      </c>
    </row>
    <row r="877" spans="2:7" x14ac:dyDescent="0.2">
      <c r="C877" s="4">
        <v>82</v>
      </c>
      <c r="D877" s="5" t="s">
        <v>748</v>
      </c>
      <c r="E877" s="12">
        <v>1396000</v>
      </c>
      <c r="F877" s="12">
        <v>1110997.77893</v>
      </c>
      <c r="G877" s="12">
        <v>-285002.22107000003</v>
      </c>
    </row>
    <row r="878" spans="2:7" x14ac:dyDescent="0.2">
      <c r="C878" s="4">
        <v>83</v>
      </c>
      <c r="D878" s="5" t="s">
        <v>749</v>
      </c>
      <c r="E878" s="12">
        <v>60000</v>
      </c>
      <c r="F878" s="12">
        <v>58426.4879</v>
      </c>
      <c r="G878" s="12">
        <v>-1573.5120999999999</v>
      </c>
    </row>
    <row r="879" spans="2:7" x14ac:dyDescent="0.2">
      <c r="C879" s="4">
        <v>84</v>
      </c>
      <c r="D879" s="5" t="s">
        <v>750</v>
      </c>
      <c r="E879" s="12">
        <v>2422570</v>
      </c>
      <c r="F879" s="12">
        <v>1155716.25563</v>
      </c>
      <c r="G879" s="12">
        <v>-1266853.74437</v>
      </c>
    </row>
    <row r="880" spans="2:7" x14ac:dyDescent="0.2">
      <c r="C880" s="4">
        <v>86</v>
      </c>
      <c r="D880" s="5" t="s">
        <v>751</v>
      </c>
      <c r="E880" s="12">
        <v>100</v>
      </c>
      <c r="F880" s="12">
        <v>14.74413</v>
      </c>
      <c r="G880" s="12">
        <v>-85.255870000000002</v>
      </c>
    </row>
    <row r="881" spans="2:7" x14ac:dyDescent="0.2">
      <c r="C881" s="4">
        <v>89</v>
      </c>
      <c r="D881" s="5" t="s">
        <v>573</v>
      </c>
      <c r="E881" s="12">
        <v>0</v>
      </c>
      <c r="F881" s="12">
        <v>22088.258689999999</v>
      </c>
      <c r="G881" s="12">
        <v>22088.258689999999</v>
      </c>
    </row>
    <row r="882" spans="2:7" ht="15" customHeight="1" x14ac:dyDescent="0.2">
      <c r="C882" s="13" t="s">
        <v>9</v>
      </c>
      <c r="D882" s="14" t="s">
        <v>752</v>
      </c>
      <c r="E882" s="15">
        <f>SUBTOTAL(9,E875:E881)</f>
        <v>17095270</v>
      </c>
      <c r="F882" s="15">
        <f>SUBTOTAL(9,F875:F881)</f>
        <v>9072573.6621800009</v>
      </c>
      <c r="G882" s="15">
        <f>SUBTOTAL(9,G875:G881)</f>
        <v>-8022696.33782</v>
      </c>
    </row>
    <row r="883" spans="2:7" ht="14.25" customHeight="1" x14ac:dyDescent="0.2">
      <c r="B883" s="10">
        <v>5607</v>
      </c>
      <c r="C883" s="4"/>
      <c r="D883" s="11" t="s">
        <v>753</v>
      </c>
      <c r="E883" s="1"/>
      <c r="F883" s="1"/>
      <c r="G883" s="1"/>
    </row>
    <row r="884" spans="2:7" x14ac:dyDescent="0.2">
      <c r="C884" s="4">
        <v>80</v>
      </c>
      <c r="D884" s="5" t="s">
        <v>290</v>
      </c>
      <c r="E884" s="12">
        <v>3587000</v>
      </c>
      <c r="F884" s="12">
        <v>2950611.2697999999</v>
      </c>
      <c r="G884" s="12">
        <v>-636388.73019999999</v>
      </c>
    </row>
    <row r="885" spans="2:7" ht="15" customHeight="1" x14ac:dyDescent="0.2">
      <c r="C885" s="13" t="s">
        <v>9</v>
      </c>
      <c r="D885" s="14" t="s">
        <v>754</v>
      </c>
      <c r="E885" s="15">
        <f>SUBTOTAL(9,E884:E884)</f>
        <v>3587000</v>
      </c>
      <c r="F885" s="15">
        <f>SUBTOTAL(9,F884:F884)</f>
        <v>2950611.2697999999</v>
      </c>
      <c r="G885" s="15">
        <f>SUBTOTAL(9,G884:G884)</f>
        <v>-636388.73019999999</v>
      </c>
    </row>
    <row r="886" spans="2:7" ht="14.25" customHeight="1" x14ac:dyDescent="0.2">
      <c r="B886" s="10">
        <v>5611</v>
      </c>
      <c r="C886" s="4"/>
      <c r="D886" s="11" t="s">
        <v>755</v>
      </c>
      <c r="E886" s="1"/>
      <c r="F886" s="1"/>
      <c r="G886" s="1"/>
    </row>
    <row r="887" spans="2:7" x14ac:dyDescent="0.2">
      <c r="C887" s="4">
        <v>85</v>
      </c>
      <c r="D887" s="5" t="s">
        <v>756</v>
      </c>
      <c r="E887" s="12">
        <v>26500</v>
      </c>
      <c r="F887" s="12">
        <v>0</v>
      </c>
      <c r="G887" s="12">
        <v>-26500</v>
      </c>
    </row>
    <row r="888" spans="2:7" ht="15" customHeight="1" x14ac:dyDescent="0.2">
      <c r="C888" s="13" t="s">
        <v>9</v>
      </c>
      <c r="D888" s="14" t="s">
        <v>757</v>
      </c>
      <c r="E888" s="15">
        <f>SUBTOTAL(9,E887:E887)</f>
        <v>26500</v>
      </c>
      <c r="F888" s="15">
        <f>SUBTOTAL(9,F887:F887)</f>
        <v>0</v>
      </c>
      <c r="G888" s="15">
        <f>SUBTOTAL(9,G887:G887)</f>
        <v>-26500</v>
      </c>
    </row>
    <row r="889" spans="2:7" ht="14.25" customHeight="1" x14ac:dyDescent="0.2">
      <c r="B889" s="10">
        <v>5612</v>
      </c>
      <c r="C889" s="4"/>
      <c r="D889" s="11" t="s">
        <v>758</v>
      </c>
      <c r="E889" s="1"/>
      <c r="F889" s="1"/>
      <c r="G889" s="1"/>
    </row>
    <row r="890" spans="2:7" x14ac:dyDescent="0.2">
      <c r="C890" s="4">
        <v>80</v>
      </c>
      <c r="D890" s="5" t="s">
        <v>290</v>
      </c>
      <c r="E890" s="12">
        <v>29400</v>
      </c>
      <c r="F890" s="12">
        <v>29370.066999999999</v>
      </c>
      <c r="G890" s="12">
        <v>-29.933</v>
      </c>
    </row>
    <row r="891" spans="2:7" ht="15" customHeight="1" x14ac:dyDescent="0.2">
      <c r="C891" s="13" t="s">
        <v>9</v>
      </c>
      <c r="D891" s="14" t="s">
        <v>759</v>
      </c>
      <c r="E891" s="15">
        <f>SUBTOTAL(9,E890:E890)</f>
        <v>29400</v>
      </c>
      <c r="F891" s="15">
        <f>SUBTOTAL(9,F890:F890)</f>
        <v>29370.066999999999</v>
      </c>
      <c r="G891" s="15">
        <f>SUBTOTAL(9,G890:G890)</f>
        <v>-29.933</v>
      </c>
    </row>
    <row r="892" spans="2:7" ht="14.25" customHeight="1" x14ac:dyDescent="0.2">
      <c r="B892" s="10">
        <v>5613</v>
      </c>
      <c r="C892" s="4"/>
      <c r="D892" s="11" t="s">
        <v>760</v>
      </c>
      <c r="E892" s="1"/>
      <c r="F892" s="1"/>
      <c r="G892" s="1"/>
    </row>
    <row r="893" spans="2:7" x14ac:dyDescent="0.2">
      <c r="C893" s="4">
        <v>80</v>
      </c>
      <c r="D893" s="5" t="s">
        <v>290</v>
      </c>
      <c r="E893" s="12">
        <v>11200</v>
      </c>
      <c r="F893" s="12">
        <v>14705.589040000001</v>
      </c>
      <c r="G893" s="12">
        <v>3505.5890399999998</v>
      </c>
    </row>
    <row r="894" spans="2:7" ht="15" customHeight="1" x14ac:dyDescent="0.2">
      <c r="C894" s="13" t="s">
        <v>9</v>
      </c>
      <c r="D894" s="14" t="s">
        <v>761</v>
      </c>
      <c r="E894" s="15">
        <f>SUBTOTAL(9,E893:E893)</f>
        <v>11200</v>
      </c>
      <c r="F894" s="15">
        <f>SUBTOTAL(9,F893:F893)</f>
        <v>14705.589040000001</v>
      </c>
      <c r="G894" s="15">
        <f>SUBTOTAL(9,G893:G893)</f>
        <v>3505.5890399999998</v>
      </c>
    </row>
    <row r="895" spans="2:7" ht="14.25" customHeight="1" x14ac:dyDescent="0.2">
      <c r="B895" s="10">
        <v>5614</v>
      </c>
      <c r="C895" s="4"/>
      <c r="D895" s="11" t="s">
        <v>762</v>
      </c>
      <c r="E895" s="1"/>
      <c r="F895" s="1"/>
      <c r="G895" s="1"/>
    </row>
    <row r="896" spans="2:7" x14ac:dyDescent="0.2">
      <c r="C896" s="4">
        <v>80</v>
      </c>
      <c r="D896" s="5" t="s">
        <v>763</v>
      </c>
      <c r="E896" s="12">
        <v>72000</v>
      </c>
      <c r="F896" s="12">
        <v>33512.777999999998</v>
      </c>
      <c r="G896" s="12">
        <v>-38487.222000000002</v>
      </c>
    </row>
    <row r="897" spans="2:7" x14ac:dyDescent="0.2">
      <c r="C897" s="4">
        <v>81</v>
      </c>
      <c r="D897" s="5" t="s">
        <v>764</v>
      </c>
      <c r="E897" s="12">
        <v>96000</v>
      </c>
      <c r="F897" s="12">
        <v>53766.359559999997</v>
      </c>
      <c r="G897" s="12">
        <v>-42233.640440000003</v>
      </c>
    </row>
    <row r="898" spans="2:7" ht="15" customHeight="1" x14ac:dyDescent="0.2">
      <c r="C898" s="13" t="s">
        <v>9</v>
      </c>
      <c r="D898" s="14" t="s">
        <v>765</v>
      </c>
      <c r="E898" s="15">
        <f>SUBTOTAL(9,E896:E897)</f>
        <v>168000</v>
      </c>
      <c r="F898" s="15">
        <f>SUBTOTAL(9,F896:F897)</f>
        <v>87279.137560000003</v>
      </c>
      <c r="G898" s="15">
        <f>SUBTOTAL(9,G896:G897)</f>
        <v>-80720.862439999997</v>
      </c>
    </row>
    <row r="899" spans="2:7" ht="14.25" customHeight="1" x14ac:dyDescent="0.2">
      <c r="B899" s="10">
        <v>5615</v>
      </c>
      <c r="C899" s="4"/>
      <c r="D899" s="11" t="s">
        <v>528</v>
      </c>
      <c r="E899" s="1"/>
      <c r="F899" s="1"/>
      <c r="G899" s="1"/>
    </row>
    <row r="900" spans="2:7" x14ac:dyDescent="0.2">
      <c r="C900" s="4">
        <v>80</v>
      </c>
      <c r="D900" s="5" t="s">
        <v>290</v>
      </c>
      <c r="E900" s="12">
        <v>7009000</v>
      </c>
      <c r="F900" s="12">
        <v>5454088.7929600002</v>
      </c>
      <c r="G900" s="12">
        <v>-1554911.20704</v>
      </c>
    </row>
    <row r="901" spans="2:7" ht="15" customHeight="1" x14ac:dyDescent="0.2">
      <c r="C901" s="13" t="s">
        <v>9</v>
      </c>
      <c r="D901" s="14" t="s">
        <v>766</v>
      </c>
      <c r="E901" s="15">
        <f>SUBTOTAL(9,E900:E900)</f>
        <v>7009000</v>
      </c>
      <c r="F901" s="15">
        <f>SUBTOTAL(9,F900:F900)</f>
        <v>5454088.7929600002</v>
      </c>
      <c r="G901" s="15">
        <f>SUBTOTAL(9,G900:G900)</f>
        <v>-1554911.20704</v>
      </c>
    </row>
    <row r="902" spans="2:7" ht="14.25" customHeight="1" x14ac:dyDescent="0.2">
      <c r="B902" s="10">
        <v>5616</v>
      </c>
      <c r="C902" s="4"/>
      <c r="D902" s="11" t="s">
        <v>767</v>
      </c>
      <c r="E902" s="1"/>
      <c r="F902" s="1"/>
      <c r="G902" s="1"/>
    </row>
    <row r="903" spans="2:7" x14ac:dyDescent="0.2">
      <c r="C903" s="4">
        <v>85</v>
      </c>
      <c r="D903" s="5" t="s">
        <v>768</v>
      </c>
      <c r="E903" s="12">
        <v>700000</v>
      </c>
      <c r="F903" s="12">
        <v>700000</v>
      </c>
      <c r="G903" s="12">
        <v>0</v>
      </c>
    </row>
    <row r="904" spans="2:7" ht="15" customHeight="1" x14ac:dyDescent="0.2">
      <c r="C904" s="13" t="s">
        <v>9</v>
      </c>
      <c r="D904" s="14" t="s">
        <v>769</v>
      </c>
      <c r="E904" s="15">
        <f>SUBTOTAL(9,E903:E903)</f>
        <v>700000</v>
      </c>
      <c r="F904" s="15">
        <f>SUBTOTAL(9,F903:F903)</f>
        <v>700000</v>
      </c>
      <c r="G904" s="15">
        <f>SUBTOTAL(9,G903:G903)</f>
        <v>0</v>
      </c>
    </row>
    <row r="905" spans="2:7" ht="14.25" customHeight="1" x14ac:dyDescent="0.2">
      <c r="B905" s="10">
        <v>5617</v>
      </c>
      <c r="C905" s="4"/>
      <c r="D905" s="11" t="s">
        <v>770</v>
      </c>
      <c r="E905" s="1"/>
      <c r="F905" s="1"/>
      <c r="G905" s="1"/>
    </row>
    <row r="906" spans="2:7" x14ac:dyDescent="0.2">
      <c r="C906" s="4">
        <v>80</v>
      </c>
      <c r="D906" s="5" t="s">
        <v>290</v>
      </c>
      <c r="E906" s="12">
        <v>13109800</v>
      </c>
      <c r="F906" s="12">
        <v>10044253.325470001</v>
      </c>
      <c r="G906" s="12">
        <v>-3065546.67453</v>
      </c>
    </row>
    <row r="907" spans="2:7" ht="15" customHeight="1" x14ac:dyDescent="0.2">
      <c r="C907" s="13" t="s">
        <v>9</v>
      </c>
      <c r="D907" s="14" t="s">
        <v>771</v>
      </c>
      <c r="E907" s="15">
        <f>SUBTOTAL(9,E906:E906)</f>
        <v>13109800</v>
      </c>
      <c r="F907" s="15">
        <f>SUBTOTAL(9,F906:F906)</f>
        <v>10044253.325470001</v>
      </c>
      <c r="G907" s="15">
        <f>SUBTOTAL(9,G906:G906)</f>
        <v>-3065546.67453</v>
      </c>
    </row>
    <row r="908" spans="2:7" ht="14.25" customHeight="1" x14ac:dyDescent="0.2">
      <c r="B908" s="10">
        <v>5619</v>
      </c>
      <c r="C908" s="4"/>
      <c r="D908" s="11" t="s">
        <v>772</v>
      </c>
      <c r="E908" s="1"/>
      <c r="F908" s="1"/>
      <c r="G908" s="1"/>
    </row>
    <row r="909" spans="2:7" x14ac:dyDescent="0.2">
      <c r="C909" s="4">
        <v>80</v>
      </c>
      <c r="D909" s="5" t="s">
        <v>290</v>
      </c>
      <c r="E909" s="12">
        <v>4000</v>
      </c>
      <c r="F909" s="12">
        <v>0</v>
      </c>
      <c r="G909" s="12">
        <v>-4000</v>
      </c>
    </row>
    <row r="910" spans="2:7" ht="15" customHeight="1" x14ac:dyDescent="0.2">
      <c r="C910" s="13" t="s">
        <v>9</v>
      </c>
      <c r="D910" s="14" t="s">
        <v>773</v>
      </c>
      <c r="E910" s="15">
        <f>SUBTOTAL(9,E909:E909)</f>
        <v>4000</v>
      </c>
      <c r="F910" s="15">
        <f>SUBTOTAL(9,F909:F909)</f>
        <v>0</v>
      </c>
      <c r="G910" s="15">
        <f>SUBTOTAL(9,G909:G909)</f>
        <v>-4000</v>
      </c>
    </row>
    <row r="911" spans="2:7" ht="14.25" customHeight="1" x14ac:dyDescent="0.2">
      <c r="B911" s="10">
        <v>5625</v>
      </c>
      <c r="C911" s="4"/>
      <c r="D911" s="11" t="s">
        <v>774</v>
      </c>
      <c r="E911" s="1"/>
      <c r="F911" s="1"/>
      <c r="G911" s="1"/>
    </row>
    <row r="912" spans="2:7" x14ac:dyDescent="0.2">
      <c r="C912" s="4">
        <v>80</v>
      </c>
      <c r="D912" s="5" t="s">
        <v>775</v>
      </c>
      <c r="E912" s="12">
        <v>740000</v>
      </c>
      <c r="F912" s="12">
        <v>540444.21777999995</v>
      </c>
      <c r="G912" s="12">
        <v>-199555.78221999999</v>
      </c>
    </row>
    <row r="913" spans="2:7" x14ac:dyDescent="0.2">
      <c r="C913" s="4">
        <v>81</v>
      </c>
      <c r="D913" s="5" t="s">
        <v>776</v>
      </c>
      <c r="E913" s="12">
        <v>28900</v>
      </c>
      <c r="F913" s="12">
        <v>28877.49552</v>
      </c>
      <c r="G913" s="12">
        <v>-22.504480000000001</v>
      </c>
    </row>
    <row r="914" spans="2:7" x14ac:dyDescent="0.2">
      <c r="C914" s="4">
        <v>82</v>
      </c>
      <c r="D914" s="5" t="s">
        <v>777</v>
      </c>
      <c r="E914" s="12">
        <v>2600</v>
      </c>
      <c r="F914" s="12">
        <v>2076.1418600000002</v>
      </c>
      <c r="G914" s="12">
        <v>-523.85814000000005</v>
      </c>
    </row>
    <row r="915" spans="2:7" x14ac:dyDescent="0.2">
      <c r="C915" s="4">
        <v>85</v>
      </c>
      <c r="D915" s="5" t="s">
        <v>778</v>
      </c>
      <c r="E915" s="12">
        <v>552200</v>
      </c>
      <c r="F915" s="12">
        <v>552102.90590999997</v>
      </c>
      <c r="G915" s="12">
        <v>-97.094089999999994</v>
      </c>
    </row>
    <row r="916" spans="2:7" ht="15" customHeight="1" x14ac:dyDescent="0.2">
      <c r="C916" s="13" t="s">
        <v>9</v>
      </c>
      <c r="D916" s="14" t="s">
        <v>779</v>
      </c>
      <c r="E916" s="15">
        <f>SUBTOTAL(9,E912:E915)</f>
        <v>1323700</v>
      </c>
      <c r="F916" s="15">
        <f>SUBTOTAL(9,F912:F915)</f>
        <v>1123500.76107</v>
      </c>
      <c r="G916" s="15">
        <f>SUBTOTAL(9,G912:G915)</f>
        <v>-200199.23892999999</v>
      </c>
    </row>
    <row r="917" spans="2:7" ht="14.25" customHeight="1" x14ac:dyDescent="0.2">
      <c r="B917" s="10">
        <v>5628</v>
      </c>
      <c r="C917" s="4"/>
      <c r="D917" s="11" t="s">
        <v>780</v>
      </c>
      <c r="E917" s="1"/>
      <c r="F917" s="1"/>
      <c r="G917" s="1"/>
    </row>
    <row r="918" spans="2:7" x14ac:dyDescent="0.2">
      <c r="C918" s="4">
        <v>80</v>
      </c>
      <c r="D918" s="5" t="s">
        <v>781</v>
      </c>
      <c r="E918" s="12">
        <v>132200</v>
      </c>
      <c r="F918" s="12">
        <v>132167.70475</v>
      </c>
      <c r="G918" s="12">
        <v>-32.295250000000003</v>
      </c>
    </row>
    <row r="919" spans="2:7" ht="15" customHeight="1" x14ac:dyDescent="0.2">
      <c r="C919" s="13" t="s">
        <v>9</v>
      </c>
      <c r="D919" s="14" t="s">
        <v>782</v>
      </c>
      <c r="E919" s="15">
        <f>SUBTOTAL(9,E918:E918)</f>
        <v>132200</v>
      </c>
      <c r="F919" s="15">
        <f>SUBTOTAL(9,F918:F918)</f>
        <v>132167.70475</v>
      </c>
      <c r="G919" s="15">
        <f>SUBTOTAL(9,G918:G918)</f>
        <v>-32.295250000000003</v>
      </c>
    </row>
    <row r="920" spans="2:7" ht="14.25" customHeight="1" x14ac:dyDescent="0.2">
      <c r="B920" s="10">
        <v>5629</v>
      </c>
      <c r="C920" s="4"/>
      <c r="D920" s="11" t="s">
        <v>783</v>
      </c>
      <c r="E920" s="1"/>
      <c r="F920" s="1"/>
      <c r="G920" s="1"/>
    </row>
    <row r="921" spans="2:7" x14ac:dyDescent="0.2">
      <c r="C921" s="4">
        <v>80</v>
      </c>
      <c r="D921" s="5" t="s">
        <v>290</v>
      </c>
      <c r="E921" s="12">
        <v>860000</v>
      </c>
      <c r="F921" s="12">
        <v>692597.96215000004</v>
      </c>
      <c r="G921" s="12">
        <v>-167402.03784999999</v>
      </c>
    </row>
    <row r="922" spans="2:7" ht="15" customHeight="1" x14ac:dyDescent="0.2">
      <c r="C922" s="13" t="s">
        <v>9</v>
      </c>
      <c r="D922" s="14" t="s">
        <v>784</v>
      </c>
      <c r="E922" s="15">
        <f>SUBTOTAL(9,E921:E921)</f>
        <v>860000</v>
      </c>
      <c r="F922" s="15">
        <f>SUBTOTAL(9,F921:F921)</f>
        <v>692597.96215000004</v>
      </c>
      <c r="G922" s="15">
        <f>SUBTOTAL(9,G921:G921)</f>
        <v>-167402.03784999999</v>
      </c>
    </row>
    <row r="923" spans="2:7" ht="14.25" customHeight="1" x14ac:dyDescent="0.2">
      <c r="B923" s="10">
        <v>5631</v>
      </c>
      <c r="C923" s="4"/>
      <c r="D923" s="11" t="s">
        <v>785</v>
      </c>
      <c r="E923" s="1"/>
      <c r="F923" s="1"/>
      <c r="G923" s="1"/>
    </row>
    <row r="924" spans="2:7" x14ac:dyDescent="0.2">
      <c r="C924" s="4">
        <v>85</v>
      </c>
      <c r="D924" s="5" t="s">
        <v>786</v>
      </c>
      <c r="E924" s="12">
        <v>152000</v>
      </c>
      <c r="F924" s="12">
        <v>151818.64000000001</v>
      </c>
      <c r="G924" s="12">
        <v>-181.36</v>
      </c>
    </row>
    <row r="925" spans="2:7" x14ac:dyDescent="0.2">
      <c r="C925" s="4">
        <v>86</v>
      </c>
      <c r="D925" s="5" t="s">
        <v>756</v>
      </c>
      <c r="E925" s="12">
        <v>2</v>
      </c>
      <c r="F925" s="12">
        <v>0</v>
      </c>
      <c r="G925" s="12">
        <v>-2</v>
      </c>
    </row>
    <row r="926" spans="2:7" ht="15" customHeight="1" x14ac:dyDescent="0.2">
      <c r="C926" s="13" t="s">
        <v>9</v>
      </c>
      <c r="D926" s="14" t="s">
        <v>787</v>
      </c>
      <c r="E926" s="15">
        <f>SUBTOTAL(9,E924:E925)</f>
        <v>152002</v>
      </c>
      <c r="F926" s="15">
        <f>SUBTOTAL(9,F924:F925)</f>
        <v>151818.64000000001</v>
      </c>
      <c r="G926" s="15">
        <f>SUBTOTAL(9,G924:G925)</f>
        <v>-183.36</v>
      </c>
    </row>
    <row r="927" spans="2:7" ht="14.25" customHeight="1" x14ac:dyDescent="0.2">
      <c r="B927" s="10">
        <v>5635</v>
      </c>
      <c r="C927" s="4"/>
      <c r="D927" s="11" t="s">
        <v>788</v>
      </c>
      <c r="E927" s="1"/>
      <c r="F927" s="1"/>
      <c r="G927" s="1"/>
    </row>
    <row r="928" spans="2:7" x14ac:dyDescent="0.2">
      <c r="C928" s="4">
        <v>85</v>
      </c>
      <c r="D928" s="5" t="s">
        <v>756</v>
      </c>
      <c r="E928" s="12">
        <v>3000</v>
      </c>
      <c r="F928" s="12">
        <v>2388.681</v>
      </c>
      <c r="G928" s="12">
        <v>-611.31899999999996</v>
      </c>
    </row>
    <row r="929" spans="2:7" ht="15" customHeight="1" x14ac:dyDescent="0.2">
      <c r="C929" s="13" t="s">
        <v>9</v>
      </c>
      <c r="D929" s="14" t="s">
        <v>789</v>
      </c>
      <c r="E929" s="15">
        <f>SUBTOTAL(9,E928:E928)</f>
        <v>3000</v>
      </c>
      <c r="F929" s="15">
        <f>SUBTOTAL(9,F928:F928)</f>
        <v>2388.681</v>
      </c>
      <c r="G929" s="15">
        <f>SUBTOTAL(9,G928:G928)</f>
        <v>-611.31899999999996</v>
      </c>
    </row>
    <row r="930" spans="2:7" ht="14.25" customHeight="1" x14ac:dyDescent="0.2">
      <c r="B930" s="10">
        <v>5652</v>
      </c>
      <c r="C930" s="4"/>
      <c r="D930" s="11" t="s">
        <v>790</v>
      </c>
      <c r="E930" s="1"/>
      <c r="F930" s="1"/>
      <c r="G930" s="1"/>
    </row>
    <row r="931" spans="2:7" x14ac:dyDescent="0.2">
      <c r="C931" s="4">
        <v>80</v>
      </c>
      <c r="D931" s="5" t="s">
        <v>290</v>
      </c>
      <c r="E931" s="12">
        <v>11400</v>
      </c>
      <c r="F931" s="12">
        <v>0</v>
      </c>
      <c r="G931" s="12">
        <v>-11400</v>
      </c>
    </row>
    <row r="932" spans="2:7" x14ac:dyDescent="0.2">
      <c r="C932" s="4">
        <v>85</v>
      </c>
      <c r="D932" s="5" t="s">
        <v>756</v>
      </c>
      <c r="E932" s="12">
        <v>183100</v>
      </c>
      <c r="F932" s="12">
        <v>0</v>
      </c>
      <c r="G932" s="12">
        <v>-183100</v>
      </c>
    </row>
    <row r="933" spans="2:7" ht="15" customHeight="1" x14ac:dyDescent="0.2">
      <c r="C933" s="13" t="s">
        <v>9</v>
      </c>
      <c r="D933" s="14" t="s">
        <v>791</v>
      </c>
      <c r="E933" s="15">
        <f>SUBTOTAL(9,E931:E932)</f>
        <v>194500</v>
      </c>
      <c r="F933" s="15">
        <f>SUBTOTAL(9,F931:F932)</f>
        <v>0</v>
      </c>
      <c r="G933" s="15">
        <f>SUBTOTAL(9,G931:G932)</f>
        <v>-194500</v>
      </c>
    </row>
    <row r="934" spans="2:7" ht="14.25" customHeight="1" x14ac:dyDescent="0.2">
      <c r="B934" s="10">
        <v>5656</v>
      </c>
      <c r="C934" s="4"/>
      <c r="D934" s="11" t="s">
        <v>792</v>
      </c>
      <c r="E934" s="1"/>
      <c r="F934" s="1"/>
      <c r="G934" s="1"/>
    </row>
    <row r="935" spans="2:7" x14ac:dyDescent="0.2">
      <c r="C935" s="4">
        <v>85</v>
      </c>
      <c r="D935" s="5" t="s">
        <v>756</v>
      </c>
      <c r="E935" s="12">
        <v>32694400</v>
      </c>
      <c r="F935" s="12">
        <v>28633881.431000002</v>
      </c>
      <c r="G935" s="12">
        <v>-4060518.5690000001</v>
      </c>
    </row>
    <row r="936" spans="2:7" ht="15" customHeight="1" x14ac:dyDescent="0.2">
      <c r="C936" s="13" t="s">
        <v>9</v>
      </c>
      <c r="D936" s="14" t="s">
        <v>793</v>
      </c>
      <c r="E936" s="15">
        <f>SUBTOTAL(9,E935:E935)</f>
        <v>32694400</v>
      </c>
      <c r="F936" s="15">
        <f>SUBTOTAL(9,F935:F935)</f>
        <v>28633881.431000002</v>
      </c>
      <c r="G936" s="15">
        <f>SUBTOTAL(9,G935:G935)</f>
        <v>-4060518.5690000001</v>
      </c>
    </row>
    <row r="937" spans="2:7" ht="14.25" customHeight="1" x14ac:dyDescent="0.2">
      <c r="B937" s="10">
        <v>5672</v>
      </c>
      <c r="C937" s="4"/>
      <c r="D937" s="11" t="s">
        <v>794</v>
      </c>
      <c r="E937" s="1"/>
      <c r="F937" s="1"/>
      <c r="G937" s="1"/>
    </row>
    <row r="938" spans="2:7" x14ac:dyDescent="0.2">
      <c r="C938" s="4">
        <v>85</v>
      </c>
      <c r="D938" s="5" t="s">
        <v>756</v>
      </c>
      <c r="E938" s="12">
        <v>0</v>
      </c>
      <c r="F938" s="12">
        <v>0</v>
      </c>
      <c r="G938" s="12">
        <v>0</v>
      </c>
    </row>
    <row r="939" spans="2:7" ht="15" customHeight="1" x14ac:dyDescent="0.2">
      <c r="C939" s="13" t="s">
        <v>9</v>
      </c>
      <c r="D939" s="14" t="s">
        <v>795</v>
      </c>
      <c r="E939" s="15">
        <f>SUBTOTAL(9,E938:E938)</f>
        <v>0</v>
      </c>
      <c r="F939" s="15">
        <f>SUBTOTAL(9,F938:F938)</f>
        <v>0</v>
      </c>
      <c r="G939" s="15">
        <f>SUBTOTAL(9,G938:G938)</f>
        <v>0</v>
      </c>
    </row>
    <row r="940" spans="2:7" ht="14.25" customHeight="1" x14ac:dyDescent="0.2">
      <c r="B940" s="10">
        <v>5680</v>
      </c>
      <c r="C940" s="4"/>
      <c r="D940" s="11" t="s">
        <v>796</v>
      </c>
      <c r="E940" s="1"/>
      <c r="F940" s="1"/>
      <c r="G940" s="1"/>
    </row>
    <row r="941" spans="2:7" x14ac:dyDescent="0.2">
      <c r="C941" s="4">
        <v>85</v>
      </c>
      <c r="D941" s="5" t="s">
        <v>756</v>
      </c>
      <c r="E941" s="12">
        <v>793000</v>
      </c>
      <c r="F941" s="12">
        <v>793000</v>
      </c>
      <c r="G941" s="12">
        <v>0</v>
      </c>
    </row>
    <row r="942" spans="2:7" ht="15" customHeight="1" x14ac:dyDescent="0.2">
      <c r="C942" s="13" t="s">
        <v>9</v>
      </c>
      <c r="D942" s="14" t="s">
        <v>797</v>
      </c>
      <c r="E942" s="15">
        <f>SUBTOTAL(9,E941:E941)</f>
        <v>793000</v>
      </c>
      <c r="F942" s="15">
        <f>SUBTOTAL(9,F941:F941)</f>
        <v>793000</v>
      </c>
      <c r="G942" s="15">
        <f>SUBTOTAL(9,G941:G941)</f>
        <v>0</v>
      </c>
    </row>
    <row r="943" spans="2:7" ht="14.25" customHeight="1" x14ac:dyDescent="0.2">
      <c r="B943" s="10">
        <v>5685</v>
      </c>
      <c r="C943" s="4"/>
      <c r="D943" s="11" t="s">
        <v>798</v>
      </c>
      <c r="E943" s="1"/>
      <c r="F943" s="1"/>
      <c r="G943" s="1"/>
    </row>
    <row r="944" spans="2:7" x14ac:dyDescent="0.2">
      <c r="C944" s="4">
        <v>85</v>
      </c>
      <c r="D944" s="5" t="s">
        <v>756</v>
      </c>
      <c r="E944" s="12">
        <v>63380500</v>
      </c>
      <c r="F944" s="12">
        <v>48072690.758199997</v>
      </c>
      <c r="G944" s="12">
        <v>-15307809.241800001</v>
      </c>
    </row>
    <row r="945" spans="2:7" ht="15" customHeight="1" x14ac:dyDescent="0.2">
      <c r="C945" s="13" t="s">
        <v>9</v>
      </c>
      <c r="D945" s="14" t="s">
        <v>799</v>
      </c>
      <c r="E945" s="15">
        <f>SUBTOTAL(9,E944:E944)</f>
        <v>63380500</v>
      </c>
      <c r="F945" s="15">
        <f>SUBTOTAL(9,F944:F944)</f>
        <v>48072690.758199997</v>
      </c>
      <c r="G945" s="15">
        <f>SUBTOTAL(9,G944:G944)</f>
        <v>-15307809.241800001</v>
      </c>
    </row>
    <row r="946" spans="2:7" ht="14.25" customHeight="1" x14ac:dyDescent="0.2">
      <c r="B946" s="10">
        <v>5692</v>
      </c>
      <c r="C946" s="4"/>
      <c r="D946" s="11" t="s">
        <v>800</v>
      </c>
      <c r="E946" s="1"/>
      <c r="F946" s="1"/>
      <c r="G946" s="1"/>
    </row>
    <row r="947" spans="2:7" x14ac:dyDescent="0.2">
      <c r="C947" s="4">
        <v>85</v>
      </c>
      <c r="D947" s="5" t="s">
        <v>756</v>
      </c>
      <c r="E947" s="12">
        <v>155000</v>
      </c>
      <c r="F947" s="12">
        <v>158119.13527999999</v>
      </c>
      <c r="G947" s="12">
        <v>3119.13528</v>
      </c>
    </row>
    <row r="948" spans="2:7" ht="15" customHeight="1" x14ac:dyDescent="0.2">
      <c r="C948" s="13" t="s">
        <v>9</v>
      </c>
      <c r="D948" s="14" t="s">
        <v>801</v>
      </c>
      <c r="E948" s="15">
        <f>SUBTOTAL(9,E947:E947)</f>
        <v>155000</v>
      </c>
      <c r="F948" s="15">
        <f>SUBTOTAL(9,F947:F947)</f>
        <v>158119.13527999999</v>
      </c>
      <c r="G948" s="15">
        <f>SUBTOTAL(9,G947:G947)</f>
        <v>3119.13528</v>
      </c>
    </row>
    <row r="949" spans="2:7" ht="14.25" customHeight="1" x14ac:dyDescent="0.2">
      <c r="B949" s="10">
        <v>5693</v>
      </c>
      <c r="C949" s="4"/>
      <c r="D949" s="11" t="s">
        <v>802</v>
      </c>
      <c r="E949" s="1"/>
      <c r="F949" s="1"/>
      <c r="G949" s="1"/>
    </row>
    <row r="950" spans="2:7" x14ac:dyDescent="0.2">
      <c r="C950" s="4">
        <v>85</v>
      </c>
      <c r="D950" s="5" t="s">
        <v>803</v>
      </c>
      <c r="E950" s="12">
        <v>1652</v>
      </c>
      <c r="F950" s="12">
        <v>1652</v>
      </c>
      <c r="G950" s="12">
        <v>0</v>
      </c>
    </row>
    <row r="951" spans="2:7" ht="15" customHeight="1" x14ac:dyDescent="0.2">
      <c r="C951" s="13" t="s">
        <v>9</v>
      </c>
      <c r="D951" s="14" t="s">
        <v>804</v>
      </c>
      <c r="E951" s="15">
        <f>SUBTOTAL(9,E950:E950)</f>
        <v>1652</v>
      </c>
      <c r="F951" s="15">
        <f>SUBTOTAL(9,F950:F950)</f>
        <v>1652</v>
      </c>
      <c r="G951" s="15">
        <f>SUBTOTAL(9,G950:G950)</f>
        <v>0</v>
      </c>
    </row>
    <row r="952" spans="2:7" ht="27" customHeight="1" x14ac:dyDescent="0.2">
      <c r="B952" s="4"/>
      <c r="C952" s="16"/>
      <c r="D952" s="14" t="s">
        <v>805</v>
      </c>
      <c r="E952" s="17">
        <f>SUBTOTAL(9,E869:E951)</f>
        <v>143818124</v>
      </c>
      <c r="F952" s="17">
        <f>SUBTOTAL(9,F869:F951)</f>
        <v>109828657.52393</v>
      </c>
      <c r="G952" s="17">
        <f>SUBTOTAL(9,G869:G951)</f>
        <v>-33989466.476070002</v>
      </c>
    </row>
    <row r="953" spans="2:7" x14ac:dyDescent="0.2">
      <c r="B953" s="4"/>
      <c r="C953" s="16"/>
      <c r="D953" s="18"/>
      <c r="E953" s="19"/>
      <c r="F953" s="19"/>
      <c r="G953" s="19"/>
    </row>
    <row r="954" spans="2:7" ht="25.5" customHeight="1" x14ac:dyDescent="0.2">
      <c r="B954" s="1"/>
      <c r="C954" s="4"/>
      <c r="D954" s="8" t="s">
        <v>806</v>
      </c>
      <c r="E954" s="1"/>
      <c r="F954" s="1"/>
      <c r="G954" s="1"/>
    </row>
    <row r="955" spans="2:7" ht="27" customHeight="1" x14ac:dyDescent="0.25">
      <c r="B955" s="1"/>
      <c r="C955" s="4"/>
      <c r="D955" s="9" t="s">
        <v>552</v>
      </c>
      <c r="E955" s="1"/>
      <c r="F955" s="1"/>
      <c r="G955" s="1"/>
    </row>
    <row r="956" spans="2:7" ht="14.25" customHeight="1" x14ac:dyDescent="0.2">
      <c r="B956" s="10">
        <v>5700</v>
      </c>
      <c r="C956" s="4"/>
      <c r="D956" s="11" t="s">
        <v>807</v>
      </c>
      <c r="E956" s="1"/>
      <c r="F956" s="1"/>
      <c r="G956" s="1"/>
    </row>
    <row r="957" spans="2:7" x14ac:dyDescent="0.2">
      <c r="C957" s="4">
        <v>71</v>
      </c>
      <c r="D957" s="5" t="s">
        <v>808</v>
      </c>
      <c r="E957" s="12">
        <v>190787000</v>
      </c>
      <c r="F957" s="12">
        <v>150980313.31422001</v>
      </c>
      <c r="G957" s="12">
        <v>-39806686.685780004</v>
      </c>
    </row>
    <row r="958" spans="2:7" x14ac:dyDescent="0.2">
      <c r="C958" s="4">
        <v>72</v>
      </c>
      <c r="D958" s="5" t="s">
        <v>809</v>
      </c>
      <c r="E958" s="12">
        <v>264673000</v>
      </c>
      <c r="F958" s="12">
        <v>220925745.03518</v>
      </c>
      <c r="G958" s="12">
        <v>-43747254.964819998</v>
      </c>
    </row>
    <row r="959" spans="2:7" ht="15" customHeight="1" x14ac:dyDescent="0.2">
      <c r="C959" s="13" t="s">
        <v>9</v>
      </c>
      <c r="D959" s="14" t="s">
        <v>810</v>
      </c>
      <c r="E959" s="15">
        <f>SUBTOTAL(9,E957:E958)</f>
        <v>455460000</v>
      </c>
      <c r="F959" s="15">
        <f>SUBTOTAL(9,F957:F958)</f>
        <v>371906058.34940004</v>
      </c>
      <c r="G959" s="15">
        <f>SUBTOTAL(9,G957:G958)</f>
        <v>-83553941.650600001</v>
      </c>
    </row>
    <row r="960" spans="2:7" ht="14.25" customHeight="1" x14ac:dyDescent="0.2">
      <c r="B960" s="10">
        <v>5701</v>
      </c>
      <c r="C960" s="4"/>
      <c r="D960" s="11" t="s">
        <v>811</v>
      </c>
      <c r="E960" s="1"/>
      <c r="F960" s="1"/>
      <c r="G960" s="1"/>
    </row>
    <row r="961" spans="2:7" x14ac:dyDescent="0.2">
      <c r="C961" s="4">
        <v>71</v>
      </c>
      <c r="D961" s="5" t="s">
        <v>812</v>
      </c>
      <c r="E961" s="12">
        <v>846000</v>
      </c>
      <c r="F961" s="12">
        <v>865904.28339999996</v>
      </c>
      <c r="G961" s="12">
        <v>19904.2834</v>
      </c>
    </row>
    <row r="962" spans="2:7" x14ac:dyDescent="0.2">
      <c r="C962" s="4">
        <v>80</v>
      </c>
      <c r="D962" s="5" t="s">
        <v>290</v>
      </c>
      <c r="E962" s="12">
        <v>1000</v>
      </c>
      <c r="F962" s="12">
        <v>1732.88609</v>
      </c>
      <c r="G962" s="12">
        <v>732.88608999999997</v>
      </c>
    </row>
    <row r="963" spans="2:7" x14ac:dyDescent="0.2">
      <c r="C963" s="4">
        <v>86</v>
      </c>
      <c r="D963" s="5" t="s">
        <v>813</v>
      </c>
      <c r="E963" s="12">
        <v>1507000</v>
      </c>
      <c r="F963" s="12">
        <v>1026509.7845</v>
      </c>
      <c r="G963" s="12">
        <v>-480490.21549999999</v>
      </c>
    </row>
    <row r="964" spans="2:7" x14ac:dyDescent="0.2">
      <c r="C964" s="4">
        <v>87</v>
      </c>
      <c r="D964" s="5" t="s">
        <v>23</v>
      </c>
      <c r="E964" s="12">
        <v>25334</v>
      </c>
      <c r="F964" s="12">
        <v>17402.642629999998</v>
      </c>
      <c r="G964" s="12">
        <v>-7931.3573699999997</v>
      </c>
    </row>
    <row r="965" spans="2:7" x14ac:dyDescent="0.2">
      <c r="C965" s="4">
        <v>88</v>
      </c>
      <c r="D965" s="5" t="s">
        <v>814</v>
      </c>
      <c r="E965" s="12">
        <v>95000</v>
      </c>
      <c r="F965" s="12">
        <v>69519.688039999994</v>
      </c>
      <c r="G965" s="12">
        <v>-25480.311959999999</v>
      </c>
    </row>
    <row r="966" spans="2:7" ht="15" customHeight="1" x14ac:dyDescent="0.2">
      <c r="C966" s="13" t="s">
        <v>9</v>
      </c>
      <c r="D966" s="14" t="s">
        <v>815</v>
      </c>
      <c r="E966" s="15">
        <f>SUBTOTAL(9,E961:E965)</f>
        <v>2474334</v>
      </c>
      <c r="F966" s="15">
        <f>SUBTOTAL(9,F961:F965)</f>
        <v>1981069.2846599997</v>
      </c>
      <c r="G966" s="15">
        <f>SUBTOTAL(9,G961:G965)</f>
        <v>-493264.71534</v>
      </c>
    </row>
    <row r="967" spans="2:7" ht="14.25" customHeight="1" x14ac:dyDescent="0.2">
      <c r="B967" s="10">
        <v>5704</v>
      </c>
      <c r="C967" s="4"/>
      <c r="D967" s="11" t="s">
        <v>816</v>
      </c>
      <c r="E967" s="1"/>
      <c r="F967" s="1"/>
      <c r="G967" s="1"/>
    </row>
    <row r="968" spans="2:7" x14ac:dyDescent="0.2">
      <c r="C968" s="4">
        <v>70</v>
      </c>
      <c r="D968" s="5" t="s">
        <v>817</v>
      </c>
      <c r="E968" s="12">
        <v>215000</v>
      </c>
      <c r="F968" s="12">
        <v>253537.08746000001</v>
      </c>
      <c r="G968" s="12">
        <v>38537.087460000002</v>
      </c>
    </row>
    <row r="969" spans="2:7" ht="15" customHeight="1" x14ac:dyDescent="0.2">
      <c r="C969" s="13" t="s">
        <v>9</v>
      </c>
      <c r="D969" s="14" t="s">
        <v>818</v>
      </c>
      <c r="E969" s="15">
        <f>SUBTOTAL(9,E968:E968)</f>
        <v>215000</v>
      </c>
      <c r="F969" s="15">
        <f>SUBTOTAL(9,F968:F968)</f>
        <v>253537.08746000001</v>
      </c>
      <c r="G969" s="15">
        <f>SUBTOTAL(9,G968:G968)</f>
        <v>38537.087460000002</v>
      </c>
    </row>
    <row r="970" spans="2:7" ht="14.25" customHeight="1" x14ac:dyDescent="0.2">
      <c r="B970" s="10">
        <v>5705</v>
      </c>
      <c r="C970" s="4"/>
      <c r="D970" s="11" t="s">
        <v>819</v>
      </c>
      <c r="E970" s="1"/>
      <c r="F970" s="1"/>
      <c r="G970" s="1"/>
    </row>
    <row r="971" spans="2:7" x14ac:dyDescent="0.2">
      <c r="C971" s="4">
        <v>70</v>
      </c>
      <c r="D971" s="5" t="s">
        <v>820</v>
      </c>
      <c r="E971" s="12">
        <v>27000</v>
      </c>
      <c r="F971" s="12">
        <v>19895.960999999999</v>
      </c>
      <c r="G971" s="12">
        <v>-7104.0389999999998</v>
      </c>
    </row>
    <row r="972" spans="2:7" x14ac:dyDescent="0.2">
      <c r="C972" s="4">
        <v>71</v>
      </c>
      <c r="D972" s="5" t="s">
        <v>821</v>
      </c>
      <c r="E972" s="12">
        <v>700</v>
      </c>
      <c r="F972" s="12">
        <v>417.01155999999997</v>
      </c>
      <c r="G972" s="12">
        <v>-282.98844000000003</v>
      </c>
    </row>
    <row r="973" spans="2:7" x14ac:dyDescent="0.2">
      <c r="C973" s="4">
        <v>72</v>
      </c>
      <c r="D973" s="5" t="s">
        <v>822</v>
      </c>
      <c r="E973" s="12">
        <v>140000</v>
      </c>
      <c r="F973" s="12">
        <v>143827.34379000001</v>
      </c>
      <c r="G973" s="12">
        <v>3827.3437899999999</v>
      </c>
    </row>
    <row r="974" spans="2:7" ht="15" customHeight="1" x14ac:dyDescent="0.2">
      <c r="C974" s="13" t="s">
        <v>9</v>
      </c>
      <c r="D974" s="14" t="s">
        <v>823</v>
      </c>
      <c r="E974" s="15">
        <f>SUBTOTAL(9,E971:E973)</f>
        <v>167700</v>
      </c>
      <c r="F974" s="15">
        <f>SUBTOTAL(9,F971:F973)</f>
        <v>164140.31635000001</v>
      </c>
      <c r="G974" s="15">
        <f>SUBTOTAL(9,G971:G973)</f>
        <v>-3559.6836499999999</v>
      </c>
    </row>
    <row r="975" spans="2:7" ht="14.25" customHeight="1" x14ac:dyDescent="0.2">
      <c r="B975" s="10">
        <v>5706</v>
      </c>
      <c r="C975" s="4"/>
      <c r="D975" s="11" t="s">
        <v>824</v>
      </c>
      <c r="E975" s="1"/>
      <c r="F975" s="1"/>
      <c r="G975" s="1"/>
    </row>
    <row r="976" spans="2:7" x14ac:dyDescent="0.2">
      <c r="C976" s="4">
        <v>70</v>
      </c>
      <c r="D976" s="5" t="s">
        <v>825</v>
      </c>
      <c r="E976" s="12">
        <v>171000</v>
      </c>
      <c r="F976" s="12">
        <v>135683.43455999999</v>
      </c>
      <c r="G976" s="12">
        <v>-35316.565439999998</v>
      </c>
    </row>
    <row r="977" spans="2:7" ht="15" customHeight="1" x14ac:dyDescent="0.2">
      <c r="C977" s="13" t="s">
        <v>9</v>
      </c>
      <c r="D977" s="14" t="s">
        <v>826</v>
      </c>
      <c r="E977" s="15">
        <f>SUBTOTAL(9,E976:E976)</f>
        <v>171000</v>
      </c>
      <c r="F977" s="15">
        <f>SUBTOTAL(9,F976:F976)</f>
        <v>135683.43455999999</v>
      </c>
      <c r="G977" s="15">
        <f>SUBTOTAL(9,G976:G976)</f>
        <v>-35316.565439999998</v>
      </c>
    </row>
    <row r="978" spans="2:7" ht="27" customHeight="1" x14ac:dyDescent="0.2">
      <c r="B978" s="4"/>
      <c r="C978" s="16"/>
      <c r="D978" s="14" t="s">
        <v>827</v>
      </c>
      <c r="E978" s="17">
        <f>SUBTOTAL(9,E955:E977)</f>
        <v>458488034</v>
      </c>
      <c r="F978" s="17">
        <f>SUBTOTAL(9,F955:F977)</f>
        <v>374440488.47243005</v>
      </c>
      <c r="G978" s="17">
        <f>SUBTOTAL(9,G955:G977)</f>
        <v>-84047545.527570024</v>
      </c>
    </row>
    <row r="979" spans="2:7" x14ac:dyDescent="0.2">
      <c r="B979" s="4"/>
      <c r="C979" s="16"/>
      <c r="D979" s="18"/>
      <c r="E979" s="19"/>
      <c r="F979" s="19"/>
      <c r="G979" s="19"/>
    </row>
    <row r="980" spans="2:7" ht="25.5" customHeight="1" x14ac:dyDescent="0.2">
      <c r="B980" s="1"/>
      <c r="C980" s="4"/>
      <c r="D980" s="8" t="s">
        <v>828</v>
      </c>
      <c r="E980" s="1"/>
      <c r="F980" s="1"/>
      <c r="G980" s="1"/>
    </row>
    <row r="981" spans="2:7" ht="27" customHeight="1" x14ac:dyDescent="0.25">
      <c r="B981" s="1"/>
      <c r="C981" s="4"/>
      <c r="D981" s="9" t="s">
        <v>552</v>
      </c>
      <c r="E981" s="1"/>
      <c r="F981" s="1"/>
      <c r="G981" s="1"/>
    </row>
    <row r="982" spans="2:7" ht="14.25" customHeight="1" x14ac:dyDescent="0.2">
      <c r="B982" s="10">
        <v>5800</v>
      </c>
      <c r="C982" s="4"/>
      <c r="D982" s="11" t="s">
        <v>829</v>
      </c>
      <c r="E982" s="1"/>
      <c r="F982" s="1"/>
      <c r="G982" s="1"/>
    </row>
    <row r="983" spans="2:7" x14ac:dyDescent="0.2">
      <c r="C983" s="4">
        <v>50</v>
      </c>
      <c r="D983" s="5" t="s">
        <v>830</v>
      </c>
      <c r="E983" s="12">
        <v>336484232</v>
      </c>
      <c r="F983" s="12">
        <v>0</v>
      </c>
      <c r="G983" s="12">
        <v>-336484232</v>
      </c>
    </row>
    <row r="984" spans="2:7" ht="15" customHeight="1" x14ac:dyDescent="0.2">
      <c r="C984" s="13" t="s">
        <v>9</v>
      </c>
      <c r="D984" s="14" t="s">
        <v>831</v>
      </c>
      <c r="E984" s="15">
        <f>SUBTOTAL(9,E983:E983)</f>
        <v>336484232</v>
      </c>
      <c r="F984" s="15">
        <f>SUBTOTAL(9,F983:F983)</f>
        <v>0</v>
      </c>
      <c r="G984" s="15">
        <f>SUBTOTAL(9,G983:G983)</f>
        <v>-336484232</v>
      </c>
    </row>
    <row r="985" spans="2:7" ht="27" customHeight="1" x14ac:dyDescent="0.2">
      <c r="B985" s="4"/>
      <c r="C985" s="16"/>
      <c r="D985" s="14" t="s">
        <v>832</v>
      </c>
      <c r="E985" s="17">
        <f>SUBTOTAL(9,E981:E984)</f>
        <v>336484232</v>
      </c>
      <c r="F985" s="17">
        <f>SUBTOTAL(9,F981:F984)</f>
        <v>0</v>
      </c>
      <c r="G985" s="17">
        <f>SUBTOTAL(9,G981:G984)</f>
        <v>-336484232</v>
      </c>
    </row>
    <row r="986" spans="2:7" x14ac:dyDescent="0.2">
      <c r="B986" s="4"/>
      <c r="C986" s="16"/>
      <c r="D986" s="18"/>
      <c r="E986" s="19"/>
      <c r="F986" s="19"/>
      <c r="G986" s="19"/>
    </row>
    <row r="987" spans="2:7" ht="15" customHeight="1" x14ac:dyDescent="0.2">
      <c r="B987" s="4"/>
      <c r="C987" s="16"/>
      <c r="D987" s="20" t="s">
        <v>833</v>
      </c>
      <c r="E987" s="21">
        <f>SUBTOTAL(9,E7:E986)</f>
        <v>2781334619</v>
      </c>
      <c r="F987" s="21">
        <f>SUBTOTAL(9,F7:F986)</f>
        <v>1883350714.7297201</v>
      </c>
      <c r="G987" s="21">
        <f>SUBTOTAL(9,G7:G986)</f>
        <v>-897983904.27027988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- 202409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Mjøen</dc:creator>
  <cp:lastModifiedBy>Hans Mjøen</cp:lastModifiedBy>
  <dcterms:created xsi:type="dcterms:W3CDTF">2024-10-20T10:48:48Z</dcterms:created>
  <dcterms:modified xsi:type="dcterms:W3CDTF">2024-10-20T10:53:16Z</dcterms:modified>
</cp:coreProperties>
</file>