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6 Juni\"/>
    </mc:Choice>
  </mc:AlternateContent>
  <xr:revisionPtr revIDLastSave="0" documentId="13_ncr:1_{8C880BDA-5330-4CBC-A158-A6E729AC00D6}" xr6:coauthVersionLast="47" xr6:coauthVersionMax="47" xr10:uidLastSave="{00000000-0000-0000-0000-000000000000}"/>
  <bookViews>
    <workbookView xWindow="25695" yWindow="0" windowWidth="26010" windowHeight="20985" xr2:uid="{65528A52-0850-498C-8A83-4F5B3DCBE4CD}"/>
  </bookViews>
  <sheets>
    <sheet name="inntekter - 202406" sheetId="1" r:id="rId1"/>
  </sheets>
  <definedNames>
    <definedName name="Print_Area" localSheetId="0">'inntekter - 202406'!#REF!</definedName>
    <definedName name="Print_Titles" localSheetId="0">'inntekter - 202406'!#REF!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2" i="1" l="1"/>
  <c r="G672" i="1"/>
  <c r="G681" i="1" s="1"/>
  <c r="E672" i="1"/>
  <c r="E681" i="1" s="1"/>
  <c r="G982" i="1"/>
  <c r="G983" i="1" s="1"/>
  <c r="F982" i="1"/>
  <c r="F983" i="1" s="1"/>
  <c r="E982" i="1"/>
  <c r="E983" i="1" s="1"/>
  <c r="G975" i="1"/>
  <c r="F975" i="1"/>
  <c r="E975" i="1"/>
  <c r="G972" i="1"/>
  <c r="F972" i="1"/>
  <c r="E972" i="1"/>
  <c r="G967" i="1"/>
  <c r="F967" i="1"/>
  <c r="E967" i="1"/>
  <c r="G964" i="1"/>
  <c r="F964" i="1"/>
  <c r="E964" i="1"/>
  <c r="G957" i="1"/>
  <c r="F957" i="1"/>
  <c r="E957" i="1"/>
  <c r="G949" i="1"/>
  <c r="F949" i="1"/>
  <c r="E949" i="1"/>
  <c r="G946" i="1"/>
  <c r="F946" i="1"/>
  <c r="E946" i="1"/>
  <c r="G943" i="1"/>
  <c r="F943" i="1"/>
  <c r="E943" i="1"/>
  <c r="G940" i="1"/>
  <c r="F940" i="1"/>
  <c r="E940" i="1"/>
  <c r="G937" i="1"/>
  <c r="F937" i="1"/>
  <c r="E937" i="1"/>
  <c r="G934" i="1"/>
  <c r="F934" i="1"/>
  <c r="E934" i="1"/>
  <c r="G931" i="1"/>
  <c r="F931" i="1"/>
  <c r="E931" i="1"/>
  <c r="G927" i="1"/>
  <c r="F927" i="1"/>
  <c r="E927" i="1"/>
  <c r="G924" i="1"/>
  <c r="F924" i="1"/>
  <c r="E924" i="1"/>
  <c r="G920" i="1"/>
  <c r="F920" i="1"/>
  <c r="E920" i="1"/>
  <c r="G917" i="1"/>
  <c r="F917" i="1"/>
  <c r="E917" i="1"/>
  <c r="G914" i="1"/>
  <c r="F914" i="1"/>
  <c r="E914" i="1"/>
  <c r="G908" i="1"/>
  <c r="F908" i="1"/>
  <c r="E908" i="1"/>
  <c r="G905" i="1"/>
  <c r="F905" i="1"/>
  <c r="E905" i="1"/>
  <c r="G902" i="1"/>
  <c r="F902" i="1"/>
  <c r="E902" i="1"/>
  <c r="G899" i="1"/>
  <c r="F899" i="1"/>
  <c r="E899" i="1"/>
  <c r="G896" i="1"/>
  <c r="F896" i="1"/>
  <c r="E896" i="1"/>
  <c r="G892" i="1"/>
  <c r="F892" i="1"/>
  <c r="E892" i="1"/>
  <c r="G889" i="1"/>
  <c r="F889" i="1"/>
  <c r="E889" i="1"/>
  <c r="G886" i="1"/>
  <c r="F886" i="1"/>
  <c r="E886" i="1"/>
  <c r="G883" i="1"/>
  <c r="F883" i="1"/>
  <c r="E883" i="1"/>
  <c r="G880" i="1"/>
  <c r="F880" i="1"/>
  <c r="E880" i="1"/>
  <c r="G871" i="1"/>
  <c r="F871" i="1"/>
  <c r="E871" i="1"/>
  <c r="G863" i="1"/>
  <c r="F863" i="1"/>
  <c r="E863" i="1"/>
  <c r="G860" i="1"/>
  <c r="F860" i="1"/>
  <c r="E860" i="1"/>
  <c r="G857" i="1"/>
  <c r="F857" i="1"/>
  <c r="E857" i="1"/>
  <c r="G851" i="1"/>
  <c r="F851" i="1"/>
  <c r="E851" i="1"/>
  <c r="G848" i="1"/>
  <c r="F848" i="1"/>
  <c r="E848" i="1"/>
  <c r="G845" i="1"/>
  <c r="F845" i="1"/>
  <c r="E845" i="1"/>
  <c r="G840" i="1"/>
  <c r="F840" i="1"/>
  <c r="E840" i="1"/>
  <c r="G836" i="1"/>
  <c r="F836" i="1"/>
  <c r="E836" i="1"/>
  <c r="G827" i="1"/>
  <c r="F827" i="1"/>
  <c r="E827" i="1"/>
  <c r="G820" i="1"/>
  <c r="F820" i="1"/>
  <c r="E820" i="1"/>
  <c r="G815" i="1"/>
  <c r="F815" i="1"/>
  <c r="E815" i="1"/>
  <c r="G812" i="1"/>
  <c r="F812" i="1"/>
  <c r="E812" i="1"/>
  <c r="G809" i="1"/>
  <c r="F809" i="1"/>
  <c r="E809" i="1"/>
  <c r="G802" i="1"/>
  <c r="F802" i="1"/>
  <c r="E802" i="1"/>
  <c r="G799" i="1"/>
  <c r="F799" i="1"/>
  <c r="E799" i="1"/>
  <c r="G796" i="1"/>
  <c r="F796" i="1"/>
  <c r="E796" i="1"/>
  <c r="G793" i="1"/>
  <c r="F793" i="1"/>
  <c r="E793" i="1"/>
  <c r="G790" i="1"/>
  <c r="F790" i="1"/>
  <c r="E790" i="1"/>
  <c r="G786" i="1"/>
  <c r="F786" i="1"/>
  <c r="E786" i="1"/>
  <c r="G783" i="1"/>
  <c r="F783" i="1"/>
  <c r="E783" i="1"/>
  <c r="G780" i="1"/>
  <c r="F780" i="1"/>
  <c r="E780" i="1"/>
  <c r="G776" i="1"/>
  <c r="F776" i="1"/>
  <c r="E776" i="1"/>
  <c r="G772" i="1"/>
  <c r="F772" i="1"/>
  <c r="E772" i="1"/>
  <c r="G769" i="1"/>
  <c r="F769" i="1"/>
  <c r="E769" i="1"/>
  <c r="G765" i="1"/>
  <c r="F765" i="1"/>
  <c r="E765" i="1"/>
  <c r="G762" i="1"/>
  <c r="F762" i="1"/>
  <c r="E762" i="1"/>
  <c r="G759" i="1"/>
  <c r="F759" i="1"/>
  <c r="E759" i="1"/>
  <c r="G756" i="1"/>
  <c r="F756" i="1"/>
  <c r="E756" i="1"/>
  <c r="G751" i="1"/>
  <c r="F751" i="1"/>
  <c r="E751" i="1"/>
  <c r="G745" i="1"/>
  <c r="F745" i="1"/>
  <c r="E745" i="1"/>
  <c r="G742" i="1"/>
  <c r="F742" i="1"/>
  <c r="E742" i="1"/>
  <c r="G739" i="1"/>
  <c r="F739" i="1"/>
  <c r="E739" i="1"/>
  <c r="G736" i="1"/>
  <c r="F736" i="1"/>
  <c r="E736" i="1"/>
  <c r="G732" i="1"/>
  <c r="F732" i="1"/>
  <c r="E732" i="1"/>
  <c r="G729" i="1"/>
  <c r="F729" i="1"/>
  <c r="E729" i="1"/>
  <c r="G726" i="1"/>
  <c r="F726" i="1"/>
  <c r="E726" i="1"/>
  <c r="G721" i="1"/>
  <c r="F721" i="1"/>
  <c r="E721" i="1"/>
  <c r="G718" i="1"/>
  <c r="F718" i="1"/>
  <c r="E718" i="1"/>
  <c r="G714" i="1"/>
  <c r="F714" i="1"/>
  <c r="E714" i="1"/>
  <c r="G701" i="1"/>
  <c r="F701" i="1"/>
  <c r="E701" i="1"/>
  <c r="G698" i="1"/>
  <c r="F698" i="1"/>
  <c r="E698" i="1"/>
  <c r="G695" i="1"/>
  <c r="F695" i="1"/>
  <c r="E695" i="1"/>
  <c r="F681" i="1"/>
  <c r="F682" i="1" s="1"/>
  <c r="G665" i="1"/>
  <c r="F665" i="1"/>
  <c r="E665" i="1"/>
  <c r="G662" i="1"/>
  <c r="F662" i="1"/>
  <c r="E662" i="1"/>
  <c r="G658" i="1"/>
  <c r="F658" i="1"/>
  <c r="E658" i="1"/>
  <c r="G654" i="1"/>
  <c r="F654" i="1"/>
  <c r="E654" i="1"/>
  <c r="G650" i="1"/>
  <c r="F650" i="1"/>
  <c r="E650" i="1"/>
  <c r="G644" i="1"/>
  <c r="F644" i="1"/>
  <c r="E644" i="1"/>
  <c r="G639" i="1"/>
  <c r="F639" i="1"/>
  <c r="E639" i="1"/>
  <c r="G632" i="1"/>
  <c r="F632" i="1"/>
  <c r="E632" i="1"/>
  <c r="G627" i="1"/>
  <c r="F627" i="1"/>
  <c r="E627" i="1"/>
  <c r="G623" i="1"/>
  <c r="F623" i="1"/>
  <c r="E623" i="1"/>
  <c r="G617" i="1"/>
  <c r="F617" i="1"/>
  <c r="E617" i="1"/>
  <c r="G611" i="1"/>
  <c r="F611" i="1"/>
  <c r="E611" i="1"/>
  <c r="G606" i="1"/>
  <c r="F606" i="1"/>
  <c r="E606" i="1"/>
  <c r="G603" i="1"/>
  <c r="F603" i="1"/>
  <c r="E603" i="1"/>
  <c r="G600" i="1"/>
  <c r="F600" i="1"/>
  <c r="E600" i="1"/>
  <c r="G595" i="1"/>
  <c r="F595" i="1"/>
  <c r="E595" i="1"/>
  <c r="G592" i="1"/>
  <c r="F592" i="1"/>
  <c r="E592" i="1"/>
  <c r="G588" i="1"/>
  <c r="F588" i="1"/>
  <c r="E588" i="1"/>
  <c r="G582" i="1"/>
  <c r="F582" i="1"/>
  <c r="E582" i="1"/>
  <c r="G579" i="1"/>
  <c r="F579" i="1"/>
  <c r="E579" i="1"/>
  <c r="G575" i="1"/>
  <c r="F575" i="1"/>
  <c r="E575" i="1"/>
  <c r="G571" i="1"/>
  <c r="F571" i="1"/>
  <c r="E571" i="1"/>
  <c r="G559" i="1"/>
  <c r="F559" i="1"/>
  <c r="E559" i="1"/>
  <c r="G552" i="1"/>
  <c r="F552" i="1"/>
  <c r="E552" i="1"/>
  <c r="G548" i="1"/>
  <c r="F548" i="1"/>
  <c r="E548" i="1"/>
  <c r="G544" i="1"/>
  <c r="F544" i="1"/>
  <c r="E544" i="1"/>
  <c r="G539" i="1"/>
  <c r="F539" i="1"/>
  <c r="E539" i="1"/>
  <c r="G536" i="1"/>
  <c r="F536" i="1"/>
  <c r="E536" i="1"/>
  <c r="G533" i="1"/>
  <c r="F533" i="1"/>
  <c r="E533" i="1"/>
  <c r="G529" i="1"/>
  <c r="F529" i="1"/>
  <c r="E529" i="1"/>
  <c r="G525" i="1"/>
  <c r="F525" i="1"/>
  <c r="E525" i="1"/>
  <c r="G522" i="1"/>
  <c r="F522" i="1"/>
  <c r="E522" i="1"/>
  <c r="G517" i="1"/>
  <c r="F517" i="1"/>
  <c r="E517" i="1"/>
  <c r="G509" i="1"/>
  <c r="G510" i="1" s="1"/>
  <c r="G511" i="1" s="1"/>
  <c r="F509" i="1"/>
  <c r="F510" i="1" s="1"/>
  <c r="F511" i="1" s="1"/>
  <c r="E509" i="1"/>
  <c r="E510" i="1" s="1"/>
  <c r="E511" i="1" s="1"/>
  <c r="G501" i="1"/>
  <c r="F501" i="1"/>
  <c r="E501" i="1"/>
  <c r="G497" i="1"/>
  <c r="F497" i="1"/>
  <c r="E497" i="1"/>
  <c r="G491" i="1"/>
  <c r="F491" i="1"/>
  <c r="E491" i="1"/>
  <c r="G488" i="1"/>
  <c r="F488" i="1"/>
  <c r="E488" i="1"/>
  <c r="G483" i="1"/>
  <c r="F483" i="1"/>
  <c r="E483" i="1"/>
  <c r="G479" i="1"/>
  <c r="F479" i="1"/>
  <c r="E479" i="1"/>
  <c r="G476" i="1"/>
  <c r="F476" i="1"/>
  <c r="E476" i="1"/>
  <c r="G466" i="1"/>
  <c r="F466" i="1"/>
  <c r="E466" i="1"/>
  <c r="G460" i="1"/>
  <c r="F460" i="1"/>
  <c r="E460" i="1"/>
  <c r="G457" i="1"/>
  <c r="F457" i="1"/>
  <c r="E457" i="1"/>
  <c r="G454" i="1"/>
  <c r="F454" i="1"/>
  <c r="E454" i="1"/>
  <c r="G450" i="1"/>
  <c r="F450" i="1"/>
  <c r="E450" i="1"/>
  <c r="G444" i="1"/>
  <c r="F444" i="1"/>
  <c r="E444" i="1"/>
  <c r="G440" i="1"/>
  <c r="F440" i="1"/>
  <c r="E440" i="1"/>
  <c r="G437" i="1"/>
  <c r="F437" i="1"/>
  <c r="E437" i="1"/>
  <c r="G431" i="1"/>
  <c r="F431" i="1"/>
  <c r="E431" i="1"/>
  <c r="G428" i="1"/>
  <c r="F428" i="1"/>
  <c r="E428" i="1"/>
  <c r="G425" i="1"/>
  <c r="F425" i="1"/>
  <c r="E425" i="1"/>
  <c r="G422" i="1"/>
  <c r="F422" i="1"/>
  <c r="E422" i="1"/>
  <c r="G419" i="1"/>
  <c r="F419" i="1"/>
  <c r="E419" i="1"/>
  <c r="G416" i="1"/>
  <c r="F416" i="1"/>
  <c r="E416" i="1"/>
  <c r="G411" i="1"/>
  <c r="F411" i="1"/>
  <c r="E411" i="1"/>
  <c r="G405" i="1"/>
  <c r="F405" i="1"/>
  <c r="E405" i="1"/>
  <c r="G401" i="1"/>
  <c r="F401" i="1"/>
  <c r="E401" i="1"/>
  <c r="G398" i="1"/>
  <c r="F398" i="1"/>
  <c r="E398" i="1"/>
  <c r="G395" i="1"/>
  <c r="F395" i="1"/>
  <c r="E395" i="1"/>
  <c r="G392" i="1"/>
  <c r="F392" i="1"/>
  <c r="E392" i="1"/>
  <c r="G389" i="1"/>
  <c r="F389" i="1"/>
  <c r="E389" i="1"/>
  <c r="G384" i="1"/>
  <c r="F384" i="1"/>
  <c r="E384" i="1"/>
  <c r="G381" i="1"/>
  <c r="F381" i="1"/>
  <c r="E381" i="1"/>
  <c r="G378" i="1"/>
  <c r="F378" i="1"/>
  <c r="E378" i="1"/>
  <c r="G372" i="1"/>
  <c r="F372" i="1"/>
  <c r="E372" i="1"/>
  <c r="G369" i="1"/>
  <c r="F369" i="1"/>
  <c r="E369" i="1"/>
  <c r="G364" i="1"/>
  <c r="F364" i="1"/>
  <c r="E364" i="1"/>
  <c r="G360" i="1"/>
  <c r="F360" i="1"/>
  <c r="E360" i="1"/>
  <c r="G353" i="1"/>
  <c r="F353" i="1"/>
  <c r="E353" i="1"/>
  <c r="G350" i="1"/>
  <c r="F350" i="1"/>
  <c r="E350" i="1"/>
  <c r="G347" i="1"/>
  <c r="F347" i="1"/>
  <c r="E347" i="1"/>
  <c r="G342" i="1"/>
  <c r="F342" i="1"/>
  <c r="E342" i="1"/>
  <c r="G339" i="1"/>
  <c r="F339" i="1"/>
  <c r="E339" i="1"/>
  <c r="G335" i="1"/>
  <c r="F335" i="1"/>
  <c r="E335" i="1"/>
  <c r="G332" i="1"/>
  <c r="F332" i="1"/>
  <c r="E332" i="1"/>
  <c r="G327" i="1"/>
  <c r="F327" i="1"/>
  <c r="E327" i="1"/>
  <c r="G321" i="1"/>
  <c r="F321" i="1"/>
  <c r="E321" i="1"/>
  <c r="G318" i="1"/>
  <c r="F318" i="1"/>
  <c r="E318" i="1"/>
  <c r="G314" i="1"/>
  <c r="F314" i="1"/>
  <c r="E314" i="1"/>
  <c r="G311" i="1"/>
  <c r="F311" i="1"/>
  <c r="E311" i="1"/>
  <c r="G307" i="1"/>
  <c r="F307" i="1"/>
  <c r="E307" i="1"/>
  <c r="G302" i="1"/>
  <c r="F302" i="1"/>
  <c r="E302" i="1"/>
  <c r="G299" i="1"/>
  <c r="F299" i="1"/>
  <c r="E299" i="1"/>
  <c r="G296" i="1"/>
  <c r="F296" i="1"/>
  <c r="E296" i="1"/>
  <c r="G291" i="1"/>
  <c r="F291" i="1"/>
  <c r="E291" i="1"/>
  <c r="G288" i="1"/>
  <c r="F288" i="1"/>
  <c r="E288" i="1"/>
  <c r="G284" i="1"/>
  <c r="F284" i="1"/>
  <c r="E284" i="1"/>
  <c r="G280" i="1"/>
  <c r="F280" i="1"/>
  <c r="E280" i="1"/>
  <c r="G277" i="1"/>
  <c r="F277" i="1"/>
  <c r="E277" i="1"/>
  <c r="G274" i="1"/>
  <c r="F274" i="1"/>
  <c r="E274" i="1"/>
  <c r="G270" i="1"/>
  <c r="F270" i="1"/>
  <c r="E270" i="1"/>
  <c r="G265" i="1"/>
  <c r="F265" i="1"/>
  <c r="E265" i="1"/>
  <c r="G259" i="1"/>
  <c r="F259" i="1"/>
  <c r="E259" i="1"/>
  <c r="G256" i="1"/>
  <c r="F256" i="1"/>
  <c r="E256" i="1"/>
  <c r="G253" i="1"/>
  <c r="F253" i="1"/>
  <c r="E253" i="1"/>
  <c r="G250" i="1"/>
  <c r="F250" i="1"/>
  <c r="E250" i="1"/>
  <c r="G245" i="1"/>
  <c r="F245" i="1"/>
  <c r="E245" i="1"/>
  <c r="G242" i="1"/>
  <c r="F242" i="1"/>
  <c r="E242" i="1"/>
  <c r="G239" i="1"/>
  <c r="F239" i="1"/>
  <c r="E239" i="1"/>
  <c r="G231" i="1"/>
  <c r="F231" i="1"/>
  <c r="E231" i="1"/>
  <c r="G228" i="1"/>
  <c r="F228" i="1"/>
  <c r="E228" i="1"/>
  <c r="G225" i="1"/>
  <c r="F225" i="1"/>
  <c r="E225" i="1"/>
  <c r="G218" i="1"/>
  <c r="F218" i="1"/>
  <c r="E218" i="1"/>
  <c r="G213" i="1"/>
  <c r="F213" i="1"/>
  <c r="E213" i="1"/>
  <c r="G209" i="1"/>
  <c r="F209" i="1"/>
  <c r="E209" i="1"/>
  <c r="G206" i="1"/>
  <c r="F206" i="1"/>
  <c r="E206" i="1"/>
  <c r="G201" i="1"/>
  <c r="F201" i="1"/>
  <c r="E201" i="1"/>
  <c r="G192" i="1"/>
  <c r="F192" i="1"/>
  <c r="E192" i="1"/>
  <c r="G189" i="1"/>
  <c r="F189" i="1"/>
  <c r="E189" i="1"/>
  <c r="G185" i="1"/>
  <c r="F185" i="1"/>
  <c r="E185" i="1"/>
  <c r="G181" i="1"/>
  <c r="F181" i="1"/>
  <c r="E181" i="1"/>
  <c r="G178" i="1"/>
  <c r="F178" i="1"/>
  <c r="E178" i="1"/>
  <c r="G175" i="1"/>
  <c r="F175" i="1"/>
  <c r="E175" i="1"/>
  <c r="G172" i="1"/>
  <c r="F172" i="1"/>
  <c r="E172" i="1"/>
  <c r="G162" i="1"/>
  <c r="F162" i="1"/>
  <c r="E162" i="1"/>
  <c r="G159" i="1"/>
  <c r="F159" i="1"/>
  <c r="E159" i="1"/>
  <c r="G155" i="1"/>
  <c r="F155" i="1"/>
  <c r="E155" i="1"/>
  <c r="G146" i="1"/>
  <c r="F146" i="1"/>
  <c r="E146" i="1"/>
  <c r="G143" i="1"/>
  <c r="F143" i="1"/>
  <c r="E143" i="1"/>
  <c r="G140" i="1"/>
  <c r="F140" i="1"/>
  <c r="E140" i="1"/>
  <c r="G135" i="1"/>
  <c r="F135" i="1"/>
  <c r="E135" i="1"/>
  <c r="G132" i="1"/>
  <c r="F132" i="1"/>
  <c r="E132" i="1"/>
  <c r="G126" i="1"/>
  <c r="F126" i="1"/>
  <c r="E126" i="1"/>
  <c r="G120" i="1"/>
  <c r="F120" i="1"/>
  <c r="E120" i="1"/>
  <c r="G117" i="1"/>
  <c r="F117" i="1"/>
  <c r="E117" i="1"/>
  <c r="G112" i="1"/>
  <c r="F112" i="1"/>
  <c r="E112" i="1"/>
  <c r="G109" i="1"/>
  <c r="F109" i="1"/>
  <c r="E109" i="1"/>
  <c r="G105" i="1"/>
  <c r="F105" i="1"/>
  <c r="E105" i="1"/>
  <c r="G101" i="1"/>
  <c r="F101" i="1"/>
  <c r="E101" i="1"/>
  <c r="G97" i="1"/>
  <c r="F97" i="1"/>
  <c r="E97" i="1"/>
  <c r="G93" i="1"/>
  <c r="F93" i="1"/>
  <c r="E93" i="1"/>
  <c r="G90" i="1"/>
  <c r="F90" i="1"/>
  <c r="E90" i="1"/>
  <c r="G86" i="1"/>
  <c r="F86" i="1"/>
  <c r="E86" i="1"/>
  <c r="G82" i="1"/>
  <c r="F82" i="1"/>
  <c r="E82" i="1"/>
  <c r="G78" i="1"/>
  <c r="F78" i="1"/>
  <c r="E78" i="1"/>
  <c r="G73" i="1"/>
  <c r="F73" i="1"/>
  <c r="E73" i="1"/>
  <c r="G70" i="1"/>
  <c r="F70" i="1"/>
  <c r="E70" i="1"/>
  <c r="G67" i="1"/>
  <c r="F67" i="1"/>
  <c r="E67" i="1"/>
  <c r="G63" i="1"/>
  <c r="F63" i="1"/>
  <c r="E63" i="1"/>
  <c r="G59" i="1"/>
  <c r="F59" i="1"/>
  <c r="E59" i="1"/>
  <c r="G55" i="1"/>
  <c r="F55" i="1"/>
  <c r="E55" i="1"/>
  <c r="G51" i="1"/>
  <c r="F51" i="1"/>
  <c r="E51" i="1"/>
  <c r="G48" i="1"/>
  <c r="F48" i="1"/>
  <c r="E48" i="1"/>
  <c r="G45" i="1"/>
  <c r="F45" i="1"/>
  <c r="E45" i="1"/>
  <c r="G42" i="1"/>
  <c r="F42" i="1"/>
  <c r="E42" i="1"/>
  <c r="G39" i="1"/>
  <c r="F39" i="1"/>
  <c r="E39" i="1"/>
  <c r="G33" i="1"/>
  <c r="G34" i="1" s="1"/>
  <c r="F33" i="1"/>
  <c r="F34" i="1" s="1"/>
  <c r="E33" i="1"/>
  <c r="E34" i="1" s="1"/>
  <c r="G25" i="1"/>
  <c r="G26" i="1" s="1"/>
  <c r="F25" i="1"/>
  <c r="F26" i="1" s="1"/>
  <c r="E25" i="1"/>
  <c r="E26" i="1" s="1"/>
  <c r="G20" i="1"/>
  <c r="F20" i="1"/>
  <c r="E20" i="1"/>
  <c r="G17" i="1"/>
  <c r="F17" i="1"/>
  <c r="E17" i="1"/>
  <c r="G11" i="1"/>
  <c r="F11" i="1"/>
  <c r="F12" i="1" s="1"/>
  <c r="E11" i="1"/>
  <c r="E12" i="1" s="1"/>
  <c r="F406" i="1" l="1"/>
  <c r="E21" i="1"/>
  <c r="F502" i="1"/>
  <c r="F432" i="1"/>
  <c r="F21" i="1"/>
  <c r="E628" i="1"/>
  <c r="F461" i="1"/>
  <c r="G502" i="1"/>
  <c r="E292" i="1"/>
  <c r="E502" i="1"/>
  <c r="G864" i="1"/>
  <c r="G976" i="1"/>
  <c r="G583" i="1"/>
  <c r="G607" i="1"/>
  <c r="E607" i="1"/>
  <c r="G74" i="1"/>
  <c r="G202" i="1"/>
  <c r="G219" i="1"/>
  <c r="F292" i="1"/>
  <c r="E406" i="1"/>
  <c r="E864" i="1"/>
  <c r="F121" i="1"/>
  <c r="G121" i="1"/>
  <c r="F246" i="1"/>
  <c r="F628" i="1"/>
  <c r="E950" i="1"/>
  <c r="F976" i="1"/>
  <c r="E121" i="1"/>
  <c r="F322" i="1"/>
  <c r="G702" i="1"/>
  <c r="E202" i="1"/>
  <c r="E246" i="1"/>
  <c r="G950" i="1"/>
  <c r="G246" i="1"/>
  <c r="E492" i="1"/>
  <c r="F540" i="1"/>
  <c r="G628" i="1"/>
  <c r="E666" i="1"/>
  <c r="G322" i="1"/>
  <c r="E74" i="1"/>
  <c r="E219" i="1"/>
  <c r="F492" i="1"/>
  <c r="G540" i="1"/>
  <c r="E583" i="1"/>
  <c r="F666" i="1"/>
  <c r="E976" i="1"/>
  <c r="E322" i="1"/>
  <c r="E432" i="1"/>
  <c r="F864" i="1"/>
  <c r="F950" i="1"/>
  <c r="G406" i="1"/>
  <c r="G21" i="1"/>
  <c r="F74" i="1"/>
  <c r="F202" i="1"/>
  <c r="F219" i="1"/>
  <c r="G292" i="1"/>
  <c r="G432" i="1"/>
  <c r="E461" i="1"/>
  <c r="G461" i="1"/>
  <c r="G492" i="1"/>
  <c r="E540" i="1"/>
  <c r="F583" i="1"/>
  <c r="F607" i="1"/>
  <c r="G666" i="1"/>
  <c r="G682" i="1"/>
  <c r="G12" i="1"/>
  <c r="E702" i="1"/>
  <c r="E682" i="1"/>
  <c r="F702" i="1"/>
  <c r="G667" i="1" l="1"/>
  <c r="E667" i="1"/>
  <c r="F667" i="1"/>
  <c r="E503" i="1"/>
  <c r="F503" i="1"/>
  <c r="F985" i="1" s="1"/>
  <c r="G503" i="1"/>
  <c r="E985" i="1" l="1"/>
  <c r="G985" i="1"/>
</calcChain>
</file>

<file path=xl/sharedStrings.xml><?xml version="1.0" encoding="utf-8"?>
<sst xmlns="http://schemas.openxmlformats.org/spreadsheetml/2006/main" count="1200" uniqueCount="828">
  <si>
    <t>Inntekter juni 2024</t>
  </si>
  <si>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</si>
  <si>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</si>
  <si>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</si>
  <si>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</si>
  <si>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</si>
  <si>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</si>
  <si>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</si>
  <si>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</si>
  <si>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</si>
  <si>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</si>
  <si>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</si>
  <si>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</si>
  <si>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</si>
  <si>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</si>
  <si>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</si>
  <si>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</si>
  <si>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</si>
  <si>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</si>
  <si>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</si>
  <si>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</si>
  <si>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</si>
  <si>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</si>
  <si>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</si>
  <si>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</si>
  <si>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</si>
  <si>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</si>
  <si>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</si>
  <si>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</si>
  <si>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</si>
  <si>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</si>
  <si>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</si>
  <si>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</si>
  <si>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</si>
  <si>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</si>
  <si>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</si>
  <si>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</si>
  <si>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</si>
  <si>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</si>
  <si>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</si>
  <si>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</si>
  <si>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</si>
  <si>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</si>
  <si>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</si>
  <si>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</si>
  <si>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</si>
  <si>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</si>
  <si>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</si>
  <si>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</si>
  <si>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</si>
  <si>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</si>
  <si>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</si>
  <si>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</si>
  <si>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</si>
  <si>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</si>
  <si>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</si>
  <si>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</si>
  <si>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</si>
  <si>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</si>
  <si>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</si>
  <si>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</si>
  <si>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</si>
  <si>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</si>
  <si>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</si>
  <si>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</si>
  <si>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</si>
  <si>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</si>
  <si>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</si>
  <si>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</si>
  <si>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</si>
  <si>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</si>
  <si>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</si>
  <si>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</si>
  <si>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</si>
  <si>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</si>
  <si>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</si>
  <si>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</si>
  <si>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</si>
  <si>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</si>
  <si>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</si>
  <si>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</si>
  <si>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</si>
  <si>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</si>
  <si>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</si>
  <si>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</si>
  <si>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</si>
  <si>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</si>
  <si>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</si>
  <si>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</si>
  <si>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</si>
  <si>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</si>
  <si>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</si>
  <si>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</si>
  <si>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</si>
  <si>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</si>
  <si>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</si>
  <si>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</si>
  <si>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</si>
  <si>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</si>
  <si>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</si>
  <si>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</si>
  <si>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</si>
  <si>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</si>
  <si>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</si>
  <si>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</si>
  <si>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</si>
  <si>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</si>
  <si>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</si>
  <si>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</si>
  <si>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</si>
  <si>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</si>
  <si>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</si>
  <si>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</si>
  <si>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</si>
  <si>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</si>
  <si>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</si>
  <si>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</si>
  <si>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</si>
  <si>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</si>
  <si>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</si>
  <si>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</si>
  <si>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</si>
  <si>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</si>
  <si>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</si>
  <si>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</si>
  <si>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</si>
  <si>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</si>
  <si>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</si>
  <si>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</si>
  <si>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</si>
  <si>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</si>
  <si>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</si>
  <si>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</si>
  <si>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</si>
  <si>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</si>
  <si>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</si>
  <si>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</si>
  <si>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</si>
  <si>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</si>
  <si>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</si>
  <si>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</si>
  <si>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</si>
  <si>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</si>
  <si>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</si>
  <si>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</si>
  <si>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</si>
  <si>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</si>
  <si>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</si>
  <si>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</si>
  <si>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</si>
  <si>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</si>
  <si>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</si>
  <si>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</si>
  <si>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</si>
  <si>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</si>
  <si>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</si>
  <si>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</si>
  <si>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</si>
  <si>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</si>
  <si>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</si>
  <si>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</si>
  <si>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</si>
  <si>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</si>
  <si>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</si>
  <si>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</si>
  <si>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</si>
  <si>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</si>
  <si>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</si>
  <si>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</si>
  <si>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</si>
  <si>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</si>
  <si>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</si>
  <si>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</si>
  <si>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</si>
  <si>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</si>
  <si>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</si>
  <si>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</si>
  <si>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</si>
  <si>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</si>
  <si>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</si>
  <si>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</si>
  <si>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</si>
  <si>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</si>
  <si>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</si>
  <si>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</si>
  <si>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</si>
  <si>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</si>
  <si>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</si>
  <si>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</si>
  <si>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</si>
  <si>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</si>
  <si>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</si>
  <si>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</si>
  <si>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</si>
  <si>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</si>
  <si>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</si>
  <si>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</si>
  <si>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</si>
  <si>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</si>
  <si>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</si>
  <si>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</si>
  <si>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</si>
  <si>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</si>
  <si>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</si>
  <si>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</si>
  <si>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</si>
  <si>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</si>
  <si>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</si>
  <si>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</si>
  <si>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</si>
  <si>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</si>
  <si>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</si>
  <si>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</si>
  <si>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</si>
  <si>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</si>
  <si>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</si>
  <si>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</si>
  <si>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</si>
  <si>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</si>
  <si>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</si>
  <si>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</si>
  <si>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</si>
  <si>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</si>
  <si>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</si>
  <si>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</si>
  <si>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</si>
  <si>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</si>
  <si>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</si>
  <si>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</si>
  <si>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</si>
  <si>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</si>
  <si>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</si>
  <si>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</si>
  <si>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</si>
  <si>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</si>
  <si>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</si>
  <si>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</si>
  <si>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</si>
  <si>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</si>
  <si>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</si>
  <si>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</si>
  <si>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</si>
  <si>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</si>
  <si>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</si>
  <si>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</si>
  <si>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</si>
  <si>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</si>
  <si>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</si>
  <si>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</si>
  <si>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</si>
  <si>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</si>
  <si>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</si>
  <si>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</si>
  <si>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</si>
  <si>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</si>
  <si>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</si>
  <si>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</si>
  <si>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</si>
  <si>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</si>
  <si>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</si>
  <si>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</si>
  <si>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</si>
  <si>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</si>
  <si>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</si>
  <si>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</si>
  <si>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</si>
  <si>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</si>
  <si>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</si>
  <si>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</si>
  <si>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</si>
  <si>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</si>
  <si>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</si>
  <si>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</si>
  <si>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</si>
  <si>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</si>
  <si>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</si>
  <si>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</si>
  <si>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</si>
  <si>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</si>
  <si>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</si>
  <si>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</si>
  <si>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</si>
  <si>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</si>
  <si>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</si>
  <si>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</si>
  <si>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Overtredelsesgebyr og tvangsmulkt</t>
  </si>
  <si>
    <t>Sum kap 3906</t>
  </si>
  <si>
    <t>Institutt for energiteknikk:</t>
  </si>
  <si>
    <t>Renter</t>
  </si>
  <si>
    <t>Sum kap 3908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</si>
  <si>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</si>
  <si>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</si>
  <si>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</si>
  <si>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</si>
  <si>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</si>
  <si>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</si>
  <si>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</si>
  <si>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</si>
  <si>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</si>
  <si>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</si>
  <si>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</si>
  <si>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</si>
  <si>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</si>
  <si>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</si>
  <si>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</si>
  <si>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</si>
  <si>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</si>
  <si>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</si>
  <si>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</si>
  <si>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</si>
  <si>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</si>
  <si>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</si>
  <si>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</si>
  <si>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Sum kap 3923</t>
  </si>
  <si>
    <t>Havforskningsinstituttet, forskningsfartøy:</t>
  </si>
  <si>
    <t>Sum kap 3926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</si>
  <si>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</si>
  <si>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</si>
  <si>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</si>
  <si>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</si>
  <si>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</si>
  <si>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</si>
  <si>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</si>
  <si>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Internasjonaliseringstiltak:</t>
  </si>
  <si>
    <t>Tilbakebetaling av støtte ved kapitalvareeksport</t>
  </si>
  <si>
    <t>Sum kap 3940</t>
  </si>
  <si>
    <t>Forvaltning av statlig eierskap: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</si>
  <si>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</si>
  <si>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</si>
  <si>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</si>
  <si>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</si>
  <si>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</si>
  <si>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</si>
  <si>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pre-såkornfond m.m.</t>
  </si>
  <si>
    <t>Tilbakeført kapital, såkornfond</t>
  </si>
  <si>
    <t>Sum kap 3952</t>
  </si>
  <si>
    <t>Sum Nærings- og fiskeridepartementet</t>
  </si>
  <si>
    <t>Landbruks- og matdepartementet</t>
  </si>
  <si>
    <t>Landbruks- og matdepartementet:</t>
  </si>
  <si>
    <t>Refusjoner m.m.</t>
  </si>
  <si>
    <t>Salg av eiendom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</si>
  <si>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</si>
  <si>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</si>
  <si>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</si>
  <si>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</si>
  <si>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</si>
  <si>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</si>
  <si>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</si>
  <si>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</si>
  <si>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</si>
  <si>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</si>
  <si>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</si>
  <si>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</si>
  <si>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</si>
  <si>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</si>
  <si>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</si>
  <si>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</si>
  <si>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</si>
  <si>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</si>
  <si>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</si>
  <si>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Avdrag på lån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</si>
  <si>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</si>
  <si>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</si>
  <si>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</si>
  <si>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</si>
  <si>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</si>
  <si>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Overtredelsesgebyr for utslipp fra nye kjøretøy</t>
  </si>
  <si>
    <t>Sum kap 4300</t>
  </si>
  <si>
    <t>Avinor AS:</t>
  </si>
  <si>
    <t>Sum kap 4312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</si>
  <si>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</si>
  <si>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</si>
  <si>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</si>
  <si>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</si>
  <si>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</si>
  <si>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</si>
  <si>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</si>
  <si>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</si>
  <si>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</si>
  <si>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</si>
  <si>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Tilbakebetaling av kjøp av sjøtransporttjenester på strekningen Bergen-Kirkenes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</si>
  <si>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</si>
  <si>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</si>
  <si>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</si>
  <si>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</si>
  <si>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</si>
  <si>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</si>
  <si>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</si>
  <si>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</si>
  <si>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</si>
  <si>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</si>
  <si>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</si>
  <si>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</si>
  <si>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</si>
  <si>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</si>
  <si>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</si>
  <si>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</si>
  <si>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innløsning av festetomter i statlig sikrede friluftslivsområder</t>
  </si>
  <si>
    <t>Overføringer fra andre statlige regnskaper</t>
  </si>
  <si>
    <t>Overføringer fra andre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</si>
  <si>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</si>
  <si>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</si>
  <si>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</si>
  <si>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</si>
  <si>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</si>
  <si>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</si>
  <si>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</si>
  <si>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</si>
  <si>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</si>
  <si>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</si>
  <si>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</si>
  <si>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</si>
  <si>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</si>
  <si>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</si>
  <si>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</si>
  <si>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</si>
  <si>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</si>
  <si>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</si>
  <si>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</si>
  <si>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Statsforvalterne:</t>
  </si>
  <si>
    <t>Sum kap 4520</t>
  </si>
  <si>
    <t>Sum Digitaliserings- og forvaltningsdepartementet</t>
  </si>
  <si>
    <t>Sum Inntekter under departementene</t>
  </si>
  <si>
    <t>Statlige byggeprosjekter og eiendomsforvaltning</t>
  </si>
  <si>
    <t>Eiendommer til kongelige formål:</t>
  </si>
  <si>
    <t>Sum kap 4531</t>
  </si>
  <si>
    <t>Sum Statlige byggeprosjekter og eiendomsforvaltning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</si>
  <si>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</si>
  <si>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</si>
  <si>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</si>
  <si>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</si>
  <si>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</si>
  <si>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</si>
  <si>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</si>
  <si>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</si>
  <si>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</si>
  <si>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</si>
  <si>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</si>
  <si>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</si>
  <si>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</si>
  <si>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</si>
  <si>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</si>
  <si>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</si>
  <si>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</si>
  <si>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</si>
  <si>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</si>
  <si>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</si>
  <si>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</si>
  <si>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</si>
  <si>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</si>
  <si>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</si>
  <si>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</si>
  <si>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</si>
  <si>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</si>
  <si>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</si>
  <si>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</si>
  <si>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</si>
  <si>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</si>
  <si>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</si>
  <si>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</si>
  <si>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</si>
  <si>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</si>
  <si>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</si>
  <si>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</si>
  <si>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</si>
  <si>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</si>
  <si>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</si>
  <si>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</si>
  <si>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</si>
  <si>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</si>
  <si>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</si>
  <si>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</si>
  <si>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</si>
  <si>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</si>
  <si>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</si>
  <si>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</si>
  <si>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</si>
  <si>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</si>
  <si>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Statlig garantiordning for lån til små og mellomstore bedrifter:</t>
  </si>
  <si>
    <t>Tilbakeføring av tapsavsetning for statlig garantiordning for lån til små og mellomstore bedrifter</t>
  </si>
  <si>
    <t>Sum kap 4645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</si>
  <si>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</si>
  <si>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</si>
  <si>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</si>
  <si>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</si>
  <si>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</si>
  <si>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</si>
  <si>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</si>
  <si>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Sum kap 4710</t>
  </si>
  <si>
    <t>Forsvaret:</t>
  </si>
  <si>
    <t>Sum kap 4720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</si>
  <si>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</si>
  <si>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</si>
  <si>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</si>
  <si>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</si>
  <si>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</si>
  <si>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</si>
  <si>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</si>
  <si>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</si>
  <si>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</si>
  <si>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</si>
  <si>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</si>
  <si>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</si>
  <si>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</si>
  <si>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</si>
  <si>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</si>
  <si>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Salg av undersøkelsesmateriale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</si>
  <si>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</si>
  <si>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</si>
  <si>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</si>
  <si>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</si>
  <si>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</si>
  <si>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</si>
  <si>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</si>
  <si>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</si>
  <si>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</si>
  <si>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</si>
  <si>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</si>
  <si>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</si>
  <si>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</si>
  <si>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</si>
  <si>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</si>
  <si>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</si>
  <si>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</si>
  <si>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</si>
  <si>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</si>
  <si>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</si>
  <si>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</si>
  <si>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</si>
  <si>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</si>
  <si>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</si>
  <si>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</si>
  <si>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</si>
  <si>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</si>
  <si>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</si>
  <si>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</si>
  <si>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</si>
  <si>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</si>
  <si>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</si>
  <si>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</si>
  <si>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</si>
  <si>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</si>
  <si>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</si>
  <si>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</si>
  <si>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</si>
  <si>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</si>
  <si>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</si>
  <si>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</si>
  <si>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</si>
  <si>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</si>
  <si>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</si>
  <si>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</si>
  <si>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</si>
  <si>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</si>
  <si>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</si>
  <si>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</si>
  <si>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</si>
  <si>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</si>
  <si>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</si>
  <si>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</si>
  <si>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</si>
  <si>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risikoavlastningsordningen for garantier til Reisegarantifondet</t>
  </si>
  <si>
    <t>Tilbakeføring fra Eksfin av tidligere bevilget tapsavsetning</t>
  </si>
  <si>
    <t>Tilbakeføring av tapsavsetning under Luftfartsgarantiordningen</t>
  </si>
  <si>
    <t>Tilbakeføring av tapsavsetning for midlertidig lånegarantiordning for høye strømpriser</t>
  </si>
  <si>
    <t>Tilbakeføring fra avviklede garantiordninger</t>
  </si>
  <si>
    <t>Inntekter fra midlertidig lånegarantiordning ifm. høye strømpriser</t>
  </si>
  <si>
    <t>Garantiprovisjon</t>
  </si>
  <si>
    <t>Avdrag på lån knyttet til bruk av trekkfullmakt under Alminnelig garantiordning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</si>
  <si>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</si>
  <si>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</si>
  <si>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</si>
  <si>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</si>
  <si>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</si>
  <si>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</si>
  <si>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</si>
  <si>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</si>
  <si>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</si>
  <si>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</si>
  <si>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</si>
  <si>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</si>
  <si>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</si>
  <si>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</si>
  <si>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</si>
  <si>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</si>
  <si>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</si>
  <si>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</si>
  <si>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</si>
  <si>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</si>
  <si>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</si>
  <si>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</si>
  <si>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</si>
  <si>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</si>
  <si>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</si>
  <si>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</si>
  <si>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</si>
  <si>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</si>
  <si>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</si>
  <si>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</si>
  <si>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</si>
  <si>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</si>
  <si>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</si>
  <si>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</si>
  <si>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</si>
  <si>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</si>
  <si>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</si>
  <si>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</si>
  <si>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</si>
  <si>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</si>
  <si>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</si>
  <si>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</si>
  <si>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</si>
  <si>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</si>
  <si>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</si>
  <si>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</si>
  <si>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</si>
  <si>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</si>
  <si>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</si>
  <si>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</si>
  <si>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</si>
  <si>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</si>
  <si>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</si>
  <si>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</si>
  <si>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</si>
  <si>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</si>
  <si>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</si>
  <si>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</si>
  <si>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</si>
  <si>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</si>
  <si>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</si>
  <si>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</si>
  <si>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</si>
  <si>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</si>
  <si>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</si>
  <si>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</si>
  <si>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</si>
  <si>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</si>
  <si>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</si>
  <si>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</si>
  <si>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</si>
  <si>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</si>
  <si>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</si>
  <si>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</si>
  <si>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</si>
  <si>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</si>
  <si>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</si>
  <si>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</si>
  <si>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</si>
  <si>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</si>
  <si>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</si>
  <si>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</si>
  <si>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</si>
  <si>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</si>
  <si>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</si>
  <si>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</si>
  <si>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</si>
  <si>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</si>
  <si>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</si>
  <si>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</si>
  <si>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</si>
  <si>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</si>
  <si>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</si>
  <si>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</si>
  <si>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</si>
  <si>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</si>
  <si>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</si>
  <si>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</si>
  <si>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</si>
  <si>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</si>
  <si>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</si>
  <si>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</si>
  <si>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</si>
  <si>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</si>
  <si>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</si>
  <si>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</si>
  <si>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</si>
  <si>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</si>
  <si>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</si>
  <si>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</si>
  <si>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</si>
  <si>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</si>
  <si>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</si>
  <si>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</si>
  <si>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</si>
  <si>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</si>
  <si>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</si>
  <si>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</si>
  <si>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</si>
  <si>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</si>
  <si>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</si>
  <si>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</si>
  <si>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</si>
  <si>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</si>
  <si>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</si>
  <si>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</si>
  <si>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</si>
  <si>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</si>
  <si>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</si>
  <si>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</si>
  <si>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</si>
  <si>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</si>
  <si>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</si>
  <si>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</si>
  <si>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</si>
  <si>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</si>
  <si>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</si>
  <si>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</si>
  <si>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</si>
  <si>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</si>
  <si>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</si>
  <si>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</si>
  <si>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</si>
  <si>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</si>
  <si>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</si>
  <si>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</si>
  <si>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</si>
  <si>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</si>
  <si>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</si>
  <si>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</si>
  <si>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</si>
  <si>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</si>
  <si>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</si>
  <si>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</si>
  <si>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</si>
  <si>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</si>
  <si>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Sektoravgifter under Havindustritilsynet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</si>
  <si>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</si>
  <si>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</si>
  <si>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</si>
  <si>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</si>
  <si>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</si>
  <si>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</si>
  <si>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</si>
  <si>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</si>
  <si>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</si>
  <si>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</si>
  <si>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</si>
  <si>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</si>
  <si>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</si>
  <si>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</si>
  <si>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</si>
  <si>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</si>
  <si>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</si>
  <si>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</si>
  <si>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</si>
  <si>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</si>
  <si>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Sum kap 5605</t>
  </si>
  <si>
    <t>Renter av boliglånsordningen i Statens pensjonskasse:</t>
  </si>
  <si>
    <t>Sum kap 5607</t>
  </si>
  <si>
    <t>Aksjer i Vygruppen AS:</t>
  </si>
  <si>
    <t>Utbytte</t>
  </si>
  <si>
    <t>Sum kap 5611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</si>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</sst>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43AC-6168-4C96-BE53-C0E3DED8BF77}">
  <sheetPr>
    <pageSetUpPr fitToPage="1"/>
  </sheetPr>
  <dimension ref="A1:N98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1</v>
      </c>
      <c r="C5" s="4" t="s">
        <v>2</v>
      </c>
      <c r="D5" s="6"/>
      <c r="E5" s="7" t="s">
        <v>3</v>
      </c>
      <c r="F5" s="7" t="s">
        <v>4</v>
      </c>
      <c r="G5" s="7" t="s">
        <v>5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6</v>
      </c>
      <c r="E7" s="1"/>
      <c r="F7" s="1"/>
      <c r="G7" s="1"/>
    </row>
    <row r="8" spans="1:14" ht="27" customHeight="1" x14ac:dyDescent="0.25">
      <c r="B8" s="1"/>
      <c r="C8" s="4"/>
      <c r="D8" s="9" t="s">
        <v>7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8</v>
      </c>
      <c r="E9" s="1"/>
      <c r="F9" s="1"/>
      <c r="G9" s="1"/>
    </row>
    <row r="10" spans="1:14" x14ac:dyDescent="0.2">
      <c r="C10" s="4">
        <v>1</v>
      </c>
      <c r="D10" s="5" t="s">
        <v>9</v>
      </c>
      <c r="E10" s="12">
        <v>22237</v>
      </c>
      <c r="F10" s="12">
        <v>12897.076730000001</v>
      </c>
      <c r="G10" s="12">
        <v>-9339.9232699999993</v>
      </c>
    </row>
    <row r="11" spans="1:14" ht="15" customHeight="1" x14ac:dyDescent="0.2">
      <c r="C11" s="13" t="s">
        <v>10</v>
      </c>
      <c r="D11" s="14" t="s">
        <v>11</v>
      </c>
      <c r="E11" s="15">
        <f>SUBTOTAL(9,E10:E10)</f>
        <v>22237</v>
      </c>
      <c r="F11" s="15">
        <f>SUBTOTAL(9,F10:F10)</f>
        <v>12897.076730000001</v>
      </c>
      <c r="G11" s="15">
        <f>SUBTOTAL(9,G10:G10)</f>
        <v>-9339.9232699999993</v>
      </c>
    </row>
    <row r="12" spans="1:14" ht="15" customHeight="1" x14ac:dyDescent="0.2">
      <c r="B12" s="4"/>
      <c r="C12" s="16"/>
      <c r="D12" s="14" t="s">
        <v>12</v>
      </c>
      <c r="E12" s="17">
        <f>SUBTOTAL(9,E9:E11)</f>
        <v>22237</v>
      </c>
      <c r="F12" s="17">
        <f>SUBTOTAL(9,F9:F11)</f>
        <v>12897.076730000001</v>
      </c>
      <c r="G12" s="17">
        <f>SUBTOTAL(9,G9:G11)</f>
        <v>-9339.9232699999993</v>
      </c>
    </row>
    <row r="13" spans="1:14" ht="27" customHeight="1" x14ac:dyDescent="0.25">
      <c r="B13" s="1"/>
      <c r="C13" s="4"/>
      <c r="D13" s="9" t="s">
        <v>13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14</v>
      </c>
      <c r="E14" s="1"/>
      <c r="F14" s="1"/>
      <c r="G14" s="1"/>
    </row>
    <row r="15" spans="1:14" x14ac:dyDescent="0.2">
      <c r="C15" s="4">
        <v>1</v>
      </c>
      <c r="D15" s="5" t="s">
        <v>15</v>
      </c>
      <c r="E15" s="12">
        <v>5000</v>
      </c>
      <c r="F15" s="12">
        <v>3960.0453299999999</v>
      </c>
      <c r="G15" s="12">
        <v>-1039.9546700000001</v>
      </c>
    </row>
    <row r="16" spans="1:14" x14ac:dyDescent="0.2">
      <c r="C16" s="4">
        <v>3</v>
      </c>
      <c r="D16" s="5" t="s">
        <v>16</v>
      </c>
      <c r="E16" s="12">
        <v>2300</v>
      </c>
      <c r="F16" s="12">
        <v>1989.961</v>
      </c>
      <c r="G16" s="12">
        <v>-310.03899999999999</v>
      </c>
    </row>
    <row r="17" spans="2:7" ht="15" customHeight="1" x14ac:dyDescent="0.2">
      <c r="C17" s="13" t="s">
        <v>10</v>
      </c>
      <c r="D17" s="14" t="s">
        <v>17</v>
      </c>
      <c r="E17" s="15">
        <f>SUBTOTAL(9,E15:E16)</f>
        <v>7300</v>
      </c>
      <c r="F17" s="15">
        <f>SUBTOTAL(9,F15:F16)</f>
        <v>5950.0063300000002</v>
      </c>
      <c r="G17" s="15">
        <f>SUBTOTAL(9,G15:G16)</f>
        <v>-1349.9936700000001</v>
      </c>
    </row>
    <row r="18" spans="2:7" ht="14.25" customHeight="1" x14ac:dyDescent="0.2">
      <c r="B18" s="10">
        <v>3051</v>
      </c>
      <c r="C18" s="4"/>
      <c r="D18" s="11" t="s">
        <v>18</v>
      </c>
      <c r="E18" s="1"/>
      <c r="F18" s="1"/>
      <c r="G18" s="1"/>
    </row>
    <row r="19" spans="2:7" x14ac:dyDescent="0.2">
      <c r="C19" s="4">
        <v>2</v>
      </c>
      <c r="D19" s="5" t="s">
        <v>19</v>
      </c>
      <c r="E19" s="12">
        <v>300</v>
      </c>
      <c r="F19" s="12">
        <v>407.62993999999998</v>
      </c>
      <c r="G19" s="12">
        <v>107.62994</v>
      </c>
    </row>
    <row r="20" spans="2:7" ht="15" customHeight="1" x14ac:dyDescent="0.2">
      <c r="C20" s="13" t="s">
        <v>10</v>
      </c>
      <c r="D20" s="14" t="s">
        <v>20</v>
      </c>
      <c r="E20" s="15">
        <f>SUBTOTAL(9,E19:E19)</f>
        <v>300</v>
      </c>
      <c r="F20" s="15">
        <f>SUBTOTAL(9,F19:F19)</f>
        <v>407.62993999999998</v>
      </c>
      <c r="G20" s="15">
        <f>SUBTOTAL(9,G19:G19)</f>
        <v>107.62994</v>
      </c>
    </row>
    <row r="21" spans="2:7" ht="15" customHeight="1" x14ac:dyDescent="0.2">
      <c r="B21" s="4"/>
      <c r="C21" s="16"/>
      <c r="D21" s="14" t="s">
        <v>21</v>
      </c>
      <c r="E21" s="17">
        <f>SUBTOTAL(9,E14:E20)</f>
        <v>7600</v>
      </c>
      <c r="F21" s="17">
        <f>SUBTOTAL(9,F14:F20)</f>
        <v>6357.63627</v>
      </c>
      <c r="G21" s="17">
        <f>SUBTOTAL(9,G14:G20)</f>
        <v>-1242.36373</v>
      </c>
    </row>
    <row r="22" spans="2:7" ht="27" customHeight="1" x14ac:dyDescent="0.25">
      <c r="B22" s="1"/>
      <c r="C22" s="4"/>
      <c r="D22" s="9" t="s">
        <v>22</v>
      </c>
      <c r="E22" s="1"/>
      <c r="F22" s="1"/>
      <c r="G22" s="1"/>
    </row>
    <row r="23" spans="2:7" ht="14.25" customHeight="1" x14ac:dyDescent="0.2">
      <c r="B23" s="10">
        <v>3061</v>
      </c>
      <c r="C23" s="4"/>
      <c r="D23" s="11" t="s">
        <v>23</v>
      </c>
      <c r="E23" s="1"/>
      <c r="F23" s="1"/>
      <c r="G23" s="1"/>
    </row>
    <row r="24" spans="2:7" x14ac:dyDescent="0.2">
      <c r="C24" s="4">
        <v>3</v>
      </c>
      <c r="D24" s="5" t="s">
        <v>24</v>
      </c>
      <c r="E24" s="12">
        <v>0</v>
      </c>
      <c r="F24" s="12">
        <v>134.19999999999999</v>
      </c>
      <c r="G24" s="12">
        <v>134.19999999999999</v>
      </c>
    </row>
    <row r="25" spans="2:7" ht="15" customHeight="1" x14ac:dyDescent="0.2">
      <c r="C25" s="13" t="s">
        <v>10</v>
      </c>
      <c r="D25" s="14" t="s">
        <v>25</v>
      </c>
      <c r="E25" s="15">
        <f>SUBTOTAL(9,E24:E24)</f>
        <v>0</v>
      </c>
      <c r="F25" s="15">
        <f>SUBTOTAL(9,F24:F24)</f>
        <v>134.19999999999999</v>
      </c>
      <c r="G25" s="15">
        <f>SUBTOTAL(9,G24:G24)</f>
        <v>134.19999999999999</v>
      </c>
    </row>
    <row r="26" spans="2:7" ht="15" customHeight="1" x14ac:dyDescent="0.2">
      <c r="B26" s="4"/>
      <c r="C26" s="16"/>
      <c r="D26" s="14" t="s">
        <v>26</v>
      </c>
      <c r="E26" s="17">
        <f>SUBTOTAL(9,E23:E25)</f>
        <v>0</v>
      </c>
      <c r="F26" s="17">
        <f>SUBTOTAL(9,F23:F25)</f>
        <v>134.19999999999999</v>
      </c>
      <c r="G26" s="17">
        <f>SUBTOTAL(9,G23:G25)</f>
        <v>134.19999999999999</v>
      </c>
    </row>
    <row r="27" spans="2:7" ht="27" customHeight="1" x14ac:dyDescent="0.25">
      <c r="B27" s="1"/>
      <c r="C27" s="4"/>
      <c r="D27" s="9" t="s">
        <v>27</v>
      </c>
      <c r="E27" s="1"/>
      <c r="F27" s="1"/>
      <c r="G27" s="1"/>
    </row>
    <row r="28" spans="2:7" ht="14.25" customHeight="1" x14ac:dyDescent="0.2">
      <c r="B28" s="10">
        <v>3100</v>
      </c>
      <c r="C28" s="4"/>
      <c r="D28" s="11" t="s">
        <v>28</v>
      </c>
      <c r="E28" s="1"/>
      <c r="F28" s="1"/>
      <c r="G28" s="1"/>
    </row>
    <row r="29" spans="2:7" x14ac:dyDescent="0.2">
      <c r="C29" s="4">
        <v>1</v>
      </c>
      <c r="D29" s="5" t="s">
        <v>29</v>
      </c>
      <c r="E29" s="12">
        <v>31007</v>
      </c>
      <c r="F29" s="12">
        <v>11919.014499999999</v>
      </c>
      <c r="G29" s="12">
        <v>-19087.985499999999</v>
      </c>
    </row>
    <row r="30" spans="2:7" x14ac:dyDescent="0.2">
      <c r="C30" s="4">
        <v>2</v>
      </c>
      <c r="D30" s="5" t="s">
        <v>30</v>
      </c>
      <c r="E30" s="12">
        <v>223366</v>
      </c>
      <c r="F30" s="12">
        <v>131960.54071999999</v>
      </c>
      <c r="G30" s="12">
        <v>-91405.459279999995</v>
      </c>
    </row>
    <row r="31" spans="2:7" x14ac:dyDescent="0.2">
      <c r="C31" s="4">
        <v>5</v>
      </c>
      <c r="D31" s="5" t="s">
        <v>31</v>
      </c>
      <c r="E31" s="12">
        <v>45040</v>
      </c>
      <c r="F31" s="12">
        <v>17512.113000000001</v>
      </c>
      <c r="G31" s="12">
        <v>-27527.886999999999</v>
      </c>
    </row>
    <row r="32" spans="2:7" x14ac:dyDescent="0.2">
      <c r="C32" s="4">
        <v>90</v>
      </c>
      <c r="D32" s="5" t="s">
        <v>32</v>
      </c>
      <c r="E32" s="12">
        <v>450</v>
      </c>
      <c r="F32" s="12">
        <v>1882.96667</v>
      </c>
      <c r="G32" s="12">
        <v>1432.96667</v>
      </c>
    </row>
    <row r="33" spans="2:7" ht="15" customHeight="1" x14ac:dyDescent="0.2">
      <c r="C33" s="13" t="s">
        <v>10</v>
      </c>
      <c r="D33" s="14" t="s">
        <v>33</v>
      </c>
      <c r="E33" s="15">
        <f>SUBTOTAL(9,E29:E32)</f>
        <v>299863</v>
      </c>
      <c r="F33" s="15">
        <f>SUBTOTAL(9,F29:F32)</f>
        <v>163274.63488999999</v>
      </c>
      <c r="G33" s="15">
        <f>SUBTOTAL(9,G29:G32)</f>
        <v>-136588.36510999998</v>
      </c>
    </row>
    <row r="34" spans="2:7" ht="15" customHeight="1" x14ac:dyDescent="0.2">
      <c r="B34" s="4"/>
      <c r="C34" s="16"/>
      <c r="D34" s="14" t="s">
        <v>34</v>
      </c>
      <c r="E34" s="17">
        <f>SUBTOTAL(9,E28:E33)</f>
        <v>299863</v>
      </c>
      <c r="F34" s="17">
        <f>SUBTOTAL(9,F28:F33)</f>
        <v>163274.63488999999</v>
      </c>
      <c r="G34" s="17">
        <f>SUBTOTAL(9,G28:G33)</f>
        <v>-136588.36510999998</v>
      </c>
    </row>
    <row r="35" spans="2:7" ht="27" customHeight="1" x14ac:dyDescent="0.25">
      <c r="B35" s="1"/>
      <c r="C35" s="4"/>
      <c r="D35" s="9" t="s">
        <v>35</v>
      </c>
      <c r="E35" s="1"/>
      <c r="F35" s="1"/>
      <c r="G35" s="1"/>
    </row>
    <row r="36" spans="2:7" ht="14.25" customHeight="1" x14ac:dyDescent="0.2">
      <c r="B36" s="10">
        <v>3200</v>
      </c>
      <c r="C36" s="4"/>
      <c r="D36" s="11" t="s">
        <v>36</v>
      </c>
      <c r="E36" s="1"/>
      <c r="F36" s="1"/>
      <c r="G36" s="1"/>
    </row>
    <row r="37" spans="2:7" x14ac:dyDescent="0.2">
      <c r="C37" s="4">
        <v>2</v>
      </c>
      <c r="D37" s="5" t="s">
        <v>37</v>
      </c>
      <c r="E37" s="12">
        <v>0</v>
      </c>
      <c r="F37" s="12">
        <v>29.001999999999999</v>
      </c>
      <c r="G37" s="12">
        <v>29.001999999999999</v>
      </c>
    </row>
    <row r="38" spans="2:7" x14ac:dyDescent="0.2">
      <c r="C38" s="4">
        <v>3</v>
      </c>
      <c r="D38" s="5" t="s">
        <v>38</v>
      </c>
      <c r="E38" s="12">
        <v>3700</v>
      </c>
      <c r="F38" s="12">
        <v>0</v>
      </c>
      <c r="G38" s="12">
        <v>-3700</v>
      </c>
    </row>
    <row r="39" spans="2:7" ht="15" customHeight="1" x14ac:dyDescent="0.2">
      <c r="C39" s="13" t="s">
        <v>10</v>
      </c>
      <c r="D39" s="14" t="s">
        <v>39</v>
      </c>
      <c r="E39" s="15">
        <f>SUBTOTAL(9,E37:E38)</f>
        <v>3700</v>
      </c>
      <c r="F39" s="15">
        <f>SUBTOTAL(9,F37:F38)</f>
        <v>29.001999999999999</v>
      </c>
      <c r="G39" s="15">
        <f>SUBTOTAL(9,G37:G38)</f>
        <v>-3670.998</v>
      </c>
    </row>
    <row r="40" spans="2:7" ht="14.25" customHeight="1" x14ac:dyDescent="0.2">
      <c r="B40" s="10">
        <v>3220</v>
      </c>
      <c r="C40" s="4"/>
      <c r="D40" s="11" t="s">
        <v>40</v>
      </c>
      <c r="E40" s="1"/>
      <c r="F40" s="1"/>
      <c r="G40" s="1"/>
    </row>
    <row r="41" spans="2:7" x14ac:dyDescent="0.2">
      <c r="C41" s="4">
        <v>1</v>
      </c>
      <c r="D41" s="5" t="s">
        <v>41</v>
      </c>
      <c r="E41" s="12">
        <v>2587</v>
      </c>
      <c r="F41" s="12">
        <v>882.27383999999995</v>
      </c>
      <c r="G41" s="12">
        <v>-1704.7261599999999</v>
      </c>
    </row>
    <row r="42" spans="2:7" ht="15" customHeight="1" x14ac:dyDescent="0.2">
      <c r="C42" s="13" t="s">
        <v>10</v>
      </c>
      <c r="D42" s="14" t="s">
        <v>42</v>
      </c>
      <c r="E42" s="15">
        <f>SUBTOTAL(9,E41:E41)</f>
        <v>2587</v>
      </c>
      <c r="F42" s="15">
        <f>SUBTOTAL(9,F41:F41)</f>
        <v>882.27383999999995</v>
      </c>
      <c r="G42" s="15">
        <f>SUBTOTAL(9,G41:G41)</f>
        <v>-1704.7261599999999</v>
      </c>
    </row>
    <row r="43" spans="2:7" ht="14.25" customHeight="1" x14ac:dyDescent="0.2">
      <c r="B43" s="10">
        <v>3222</v>
      </c>
      <c r="C43" s="4"/>
      <c r="D43" s="11" t="s">
        <v>43</v>
      </c>
      <c r="E43" s="1"/>
      <c r="F43" s="1"/>
      <c r="G43" s="1"/>
    </row>
    <row r="44" spans="2:7" x14ac:dyDescent="0.2">
      <c r="C44" s="4">
        <v>2</v>
      </c>
      <c r="D44" s="5" t="s">
        <v>37</v>
      </c>
      <c r="E44" s="12">
        <v>21909</v>
      </c>
      <c r="F44" s="12">
        <v>4511.6317200000003</v>
      </c>
      <c r="G44" s="12">
        <v>-17397.368279999999</v>
      </c>
    </row>
    <row r="45" spans="2:7" ht="15" customHeight="1" x14ac:dyDescent="0.2">
      <c r="C45" s="13" t="s">
        <v>10</v>
      </c>
      <c r="D45" s="14" t="s">
        <v>44</v>
      </c>
      <c r="E45" s="15">
        <f>SUBTOTAL(9,E44:E44)</f>
        <v>21909</v>
      </c>
      <c r="F45" s="15">
        <f>SUBTOTAL(9,F44:F44)</f>
        <v>4511.6317200000003</v>
      </c>
      <c r="G45" s="15">
        <f>SUBTOTAL(9,G44:G44)</f>
        <v>-17397.368279999999</v>
      </c>
    </row>
    <row r="46" spans="2:7" ht="14.25" customHeight="1" x14ac:dyDescent="0.2">
      <c r="B46" s="10">
        <v>3223</v>
      </c>
      <c r="C46" s="4"/>
      <c r="D46" s="11" t="s">
        <v>45</v>
      </c>
      <c r="E46" s="1"/>
      <c r="F46" s="1"/>
      <c r="G46" s="1"/>
    </row>
    <row r="47" spans="2:7" x14ac:dyDescent="0.2">
      <c r="C47" s="4">
        <v>2</v>
      </c>
      <c r="D47" s="5" t="s">
        <v>37</v>
      </c>
      <c r="E47" s="12">
        <v>715</v>
      </c>
      <c r="F47" s="12">
        <v>47.872</v>
      </c>
      <c r="G47" s="12">
        <v>-667.12800000000004</v>
      </c>
    </row>
    <row r="48" spans="2:7" ht="15" customHeight="1" x14ac:dyDescent="0.2">
      <c r="C48" s="13" t="s">
        <v>10</v>
      </c>
      <c r="D48" s="14" t="s">
        <v>46</v>
      </c>
      <c r="E48" s="15">
        <f>SUBTOTAL(9,E47:E47)</f>
        <v>715</v>
      </c>
      <c r="F48" s="15">
        <f>SUBTOTAL(9,F47:F47)</f>
        <v>47.872</v>
      </c>
      <c r="G48" s="15">
        <f>SUBTOTAL(9,G47:G47)</f>
        <v>-667.12800000000004</v>
      </c>
    </row>
    <row r="49" spans="2:7" ht="14.25" customHeight="1" x14ac:dyDescent="0.2">
      <c r="B49" s="10">
        <v>3225</v>
      </c>
      <c r="C49" s="4"/>
      <c r="D49" s="11" t="s">
        <v>47</v>
      </c>
      <c r="E49" s="1"/>
      <c r="F49" s="1"/>
      <c r="G49" s="1"/>
    </row>
    <row r="50" spans="2:7" x14ac:dyDescent="0.2">
      <c r="C50" s="4">
        <v>4</v>
      </c>
      <c r="D50" s="5" t="s">
        <v>48</v>
      </c>
      <c r="E50" s="12">
        <v>358805</v>
      </c>
      <c r="F50" s="12">
        <v>0</v>
      </c>
      <c r="G50" s="12">
        <v>-358805</v>
      </c>
    </row>
    <row r="51" spans="2:7" ht="15" customHeight="1" x14ac:dyDescent="0.2">
      <c r="C51" s="13" t="s">
        <v>10</v>
      </c>
      <c r="D51" s="14" t="s">
        <v>49</v>
      </c>
      <c r="E51" s="15">
        <f>SUBTOTAL(9,E50:E50)</f>
        <v>358805</v>
      </c>
      <c r="F51" s="15">
        <f>SUBTOTAL(9,F50:F50)</f>
        <v>0</v>
      </c>
      <c r="G51" s="15">
        <f>SUBTOTAL(9,G50:G50)</f>
        <v>-358805</v>
      </c>
    </row>
    <row r="52" spans="2:7" ht="14.25" customHeight="1" x14ac:dyDescent="0.2">
      <c r="B52" s="10">
        <v>3230</v>
      </c>
      <c r="C52" s="4"/>
      <c r="D52" s="11" t="s">
        <v>50</v>
      </c>
      <c r="E52" s="1"/>
      <c r="F52" s="1"/>
      <c r="G52" s="1"/>
    </row>
    <row r="53" spans="2:7" x14ac:dyDescent="0.2">
      <c r="C53" s="4">
        <v>1</v>
      </c>
      <c r="D53" s="5" t="s">
        <v>41</v>
      </c>
      <c r="E53" s="12">
        <v>27200</v>
      </c>
      <c r="F53" s="12">
        <v>12555.698640000001</v>
      </c>
      <c r="G53" s="12">
        <v>-14644.301359999999</v>
      </c>
    </row>
    <row r="54" spans="2:7" x14ac:dyDescent="0.2">
      <c r="C54" s="4">
        <v>2</v>
      </c>
      <c r="D54" s="5" t="s">
        <v>37</v>
      </c>
      <c r="E54" s="12">
        <v>7845</v>
      </c>
      <c r="F54" s="12">
        <v>1213.6749600000001</v>
      </c>
      <c r="G54" s="12">
        <v>-6631.3250399999997</v>
      </c>
    </row>
    <row r="55" spans="2:7" ht="15" customHeight="1" x14ac:dyDescent="0.2">
      <c r="C55" s="13" t="s">
        <v>10</v>
      </c>
      <c r="D55" s="14" t="s">
        <v>51</v>
      </c>
      <c r="E55" s="15">
        <f>SUBTOTAL(9,E53:E54)</f>
        <v>35045</v>
      </c>
      <c r="F55" s="15">
        <f>SUBTOTAL(9,F53:F54)</f>
        <v>13769.373600000001</v>
      </c>
      <c r="G55" s="15">
        <f>SUBTOTAL(9,G53:G54)</f>
        <v>-21275.626400000001</v>
      </c>
    </row>
    <row r="56" spans="2:7" ht="14.25" customHeight="1" x14ac:dyDescent="0.2">
      <c r="B56" s="10">
        <v>3242</v>
      </c>
      <c r="C56" s="4"/>
      <c r="D56" s="11" t="s">
        <v>52</v>
      </c>
      <c r="E56" s="1"/>
      <c r="F56" s="1"/>
      <c r="G56" s="1"/>
    </row>
    <row r="57" spans="2:7" x14ac:dyDescent="0.2">
      <c r="C57" s="4">
        <v>2</v>
      </c>
      <c r="D57" s="5" t="s">
        <v>37</v>
      </c>
      <c r="E57" s="12">
        <v>7536</v>
      </c>
      <c r="F57" s="12">
        <v>4965.5930500000004</v>
      </c>
      <c r="G57" s="12">
        <v>-2570.4069500000001</v>
      </c>
    </row>
    <row r="58" spans="2:7" x14ac:dyDescent="0.2">
      <c r="C58" s="4">
        <v>61</v>
      </c>
      <c r="D58" s="5" t="s">
        <v>53</v>
      </c>
      <c r="E58" s="12">
        <v>50</v>
      </c>
      <c r="F58" s="12">
        <v>0</v>
      </c>
      <c r="G58" s="12">
        <v>-50</v>
      </c>
    </row>
    <row r="59" spans="2:7" ht="15" customHeight="1" x14ac:dyDescent="0.2">
      <c r="C59" s="13" t="s">
        <v>10</v>
      </c>
      <c r="D59" s="14" t="s">
        <v>54</v>
      </c>
      <c r="E59" s="15">
        <f>SUBTOTAL(9,E57:E58)</f>
        <v>7586</v>
      </c>
      <c r="F59" s="15">
        <f>SUBTOTAL(9,F57:F58)</f>
        <v>4965.5930500000004</v>
      </c>
      <c r="G59" s="15">
        <f>SUBTOTAL(9,G57:G58)</f>
        <v>-2620.4069500000001</v>
      </c>
    </row>
    <row r="60" spans="2:7" ht="14.25" customHeight="1" x14ac:dyDescent="0.2">
      <c r="B60" s="10">
        <v>3256</v>
      </c>
      <c r="C60" s="4"/>
      <c r="D60" s="11" t="s">
        <v>55</v>
      </c>
      <c r="E60" s="1"/>
      <c r="F60" s="1"/>
      <c r="G60" s="1"/>
    </row>
    <row r="61" spans="2:7" x14ac:dyDescent="0.2">
      <c r="C61" s="4">
        <v>1</v>
      </c>
      <c r="D61" s="5" t="s">
        <v>41</v>
      </c>
      <c r="E61" s="12">
        <v>1721</v>
      </c>
      <c r="F61" s="12">
        <v>3901.7018800000001</v>
      </c>
      <c r="G61" s="12">
        <v>2180.7018800000001</v>
      </c>
    </row>
    <row r="62" spans="2:7" x14ac:dyDescent="0.2">
      <c r="C62" s="4">
        <v>2</v>
      </c>
      <c r="D62" s="5" t="s">
        <v>56</v>
      </c>
      <c r="E62" s="12">
        <v>29345</v>
      </c>
      <c r="F62" s="12">
        <v>18283.901559999998</v>
      </c>
      <c r="G62" s="12">
        <v>-11061.09844</v>
      </c>
    </row>
    <row r="63" spans="2:7" ht="15" customHeight="1" x14ac:dyDescent="0.2">
      <c r="C63" s="13" t="s">
        <v>10</v>
      </c>
      <c r="D63" s="14" t="s">
        <v>57</v>
      </c>
      <c r="E63" s="15">
        <f>SUBTOTAL(9,E61:E62)</f>
        <v>31066</v>
      </c>
      <c r="F63" s="15">
        <f>SUBTOTAL(9,F61:F62)</f>
        <v>22185.603439999999</v>
      </c>
      <c r="G63" s="15">
        <f>SUBTOTAL(9,G61:G62)</f>
        <v>-8880.3965599999992</v>
      </c>
    </row>
    <row r="64" spans="2:7" ht="14.25" customHeight="1" x14ac:dyDescent="0.2">
      <c r="B64" s="10">
        <v>3271</v>
      </c>
      <c r="C64" s="4"/>
      <c r="D64" s="11" t="s">
        <v>58</v>
      </c>
      <c r="E64" s="1"/>
      <c r="F64" s="1"/>
      <c r="G64" s="1"/>
    </row>
    <row r="65" spans="2:7" x14ac:dyDescent="0.2">
      <c r="C65" s="4">
        <v>1</v>
      </c>
      <c r="D65" s="5" t="s">
        <v>41</v>
      </c>
      <c r="E65" s="12">
        <v>4301</v>
      </c>
      <c r="F65" s="12">
        <v>550.48546999999996</v>
      </c>
      <c r="G65" s="12">
        <v>-3750.5145299999999</v>
      </c>
    </row>
    <row r="66" spans="2:7" x14ac:dyDescent="0.2">
      <c r="C66" s="4">
        <v>2</v>
      </c>
      <c r="D66" s="5" t="s">
        <v>37</v>
      </c>
      <c r="E66" s="12">
        <v>694</v>
      </c>
      <c r="F66" s="12">
        <v>265.38200000000001</v>
      </c>
      <c r="G66" s="12">
        <v>-428.61799999999999</v>
      </c>
    </row>
    <row r="67" spans="2:7" ht="15" customHeight="1" x14ac:dyDescent="0.2">
      <c r="C67" s="13" t="s">
        <v>10</v>
      </c>
      <c r="D67" s="14" t="s">
        <v>59</v>
      </c>
      <c r="E67" s="15">
        <f>SUBTOTAL(9,E65:E66)</f>
        <v>4995</v>
      </c>
      <c r="F67" s="15">
        <f>SUBTOTAL(9,F65:F66)</f>
        <v>815.86746999999991</v>
      </c>
      <c r="G67" s="15">
        <f>SUBTOTAL(9,G65:G66)</f>
        <v>-4179.1325299999999</v>
      </c>
    </row>
    <row r="68" spans="2:7" ht="14.25" customHeight="1" x14ac:dyDescent="0.2">
      <c r="B68" s="10">
        <v>3275</v>
      </c>
      <c r="C68" s="4"/>
      <c r="D68" s="11" t="s">
        <v>60</v>
      </c>
      <c r="E68" s="1"/>
      <c r="F68" s="1"/>
      <c r="G68" s="1"/>
    </row>
    <row r="69" spans="2:7" x14ac:dyDescent="0.2">
      <c r="C69" s="4">
        <v>1</v>
      </c>
      <c r="D69" s="5" t="s">
        <v>41</v>
      </c>
      <c r="E69" s="12">
        <v>10</v>
      </c>
      <c r="F69" s="12">
        <v>0</v>
      </c>
      <c r="G69" s="12">
        <v>-10</v>
      </c>
    </row>
    <row r="70" spans="2:7" ht="15" customHeight="1" x14ac:dyDescent="0.2">
      <c r="C70" s="13" t="s">
        <v>10</v>
      </c>
      <c r="D70" s="14" t="s">
        <v>61</v>
      </c>
      <c r="E70" s="15">
        <f>SUBTOTAL(9,E69:E69)</f>
        <v>10</v>
      </c>
      <c r="F70" s="15">
        <f>SUBTOTAL(9,F69:F69)</f>
        <v>0</v>
      </c>
      <c r="G70" s="15">
        <f>SUBTOTAL(9,G69:G69)</f>
        <v>-10</v>
      </c>
    </row>
    <row r="71" spans="2:7" ht="14.25" customHeight="1" x14ac:dyDescent="0.2">
      <c r="B71" s="10">
        <v>3288</v>
      </c>
      <c r="C71" s="4"/>
      <c r="D71" s="11" t="s">
        <v>62</v>
      </c>
      <c r="E71" s="1"/>
      <c r="F71" s="1"/>
      <c r="G71" s="1"/>
    </row>
    <row r="72" spans="2:7" x14ac:dyDescent="0.2">
      <c r="C72" s="4">
        <v>4</v>
      </c>
      <c r="D72" s="5" t="s">
        <v>48</v>
      </c>
      <c r="E72" s="12">
        <v>18969</v>
      </c>
      <c r="F72" s="12">
        <v>0</v>
      </c>
      <c r="G72" s="12">
        <v>-18969</v>
      </c>
    </row>
    <row r="73" spans="2:7" ht="15" customHeight="1" x14ac:dyDescent="0.2">
      <c r="C73" s="13" t="s">
        <v>10</v>
      </c>
      <c r="D73" s="14" t="s">
        <v>63</v>
      </c>
      <c r="E73" s="15">
        <f>SUBTOTAL(9,E72:E72)</f>
        <v>18969</v>
      </c>
      <c r="F73" s="15">
        <f>SUBTOTAL(9,F72:F72)</f>
        <v>0</v>
      </c>
      <c r="G73" s="15">
        <f>SUBTOTAL(9,G72:G72)</f>
        <v>-18969</v>
      </c>
    </row>
    <row r="74" spans="2:7" ht="15" customHeight="1" x14ac:dyDescent="0.2">
      <c r="B74" s="4"/>
      <c r="C74" s="16"/>
      <c r="D74" s="14" t="s">
        <v>64</v>
      </c>
      <c r="E74" s="17">
        <f>SUBTOTAL(9,E36:E73)</f>
        <v>485387</v>
      </c>
      <c r="F74" s="17">
        <f>SUBTOTAL(9,F36:F73)</f>
        <v>47207.217120000001</v>
      </c>
      <c r="G74" s="17">
        <f>SUBTOTAL(9,G36:G73)</f>
        <v>-438179.78287999996</v>
      </c>
    </row>
    <row r="75" spans="2:7" ht="27" customHeight="1" x14ac:dyDescent="0.25">
      <c r="B75" s="1"/>
      <c r="C75" s="4"/>
      <c r="D75" s="9" t="s">
        <v>65</v>
      </c>
      <c r="E75" s="1"/>
      <c r="F75" s="1"/>
      <c r="G75" s="1"/>
    </row>
    <row r="76" spans="2:7" ht="14.25" customHeight="1" x14ac:dyDescent="0.2">
      <c r="B76" s="10">
        <v>3300</v>
      </c>
      <c r="C76" s="4"/>
      <c r="D76" s="11" t="s">
        <v>66</v>
      </c>
      <c r="E76" s="1"/>
      <c r="F76" s="1"/>
      <c r="G76" s="1"/>
    </row>
    <row r="77" spans="2:7" x14ac:dyDescent="0.2">
      <c r="C77" s="4">
        <v>1</v>
      </c>
      <c r="D77" s="5" t="s">
        <v>67</v>
      </c>
      <c r="E77" s="12">
        <v>100</v>
      </c>
      <c r="F77" s="12">
        <v>0</v>
      </c>
      <c r="G77" s="12">
        <v>-100</v>
      </c>
    </row>
    <row r="78" spans="2:7" ht="15" customHeight="1" x14ac:dyDescent="0.2">
      <c r="C78" s="13" t="s">
        <v>10</v>
      </c>
      <c r="D78" s="14" t="s">
        <v>68</v>
      </c>
      <c r="E78" s="15">
        <f>SUBTOTAL(9,E77:E77)</f>
        <v>100</v>
      </c>
      <c r="F78" s="15">
        <f>SUBTOTAL(9,F77:F77)</f>
        <v>0</v>
      </c>
      <c r="G78" s="15">
        <f>SUBTOTAL(9,G77:G77)</f>
        <v>-100</v>
      </c>
    </row>
    <row r="79" spans="2:7" ht="14.25" customHeight="1" x14ac:dyDescent="0.2">
      <c r="B79" s="10">
        <v>3320</v>
      </c>
      <c r="C79" s="4"/>
      <c r="D79" s="11" t="s">
        <v>69</v>
      </c>
      <c r="E79" s="1"/>
      <c r="F79" s="1"/>
      <c r="G79" s="1"/>
    </row>
    <row r="80" spans="2:7" x14ac:dyDescent="0.2">
      <c r="C80" s="4">
        <v>1</v>
      </c>
      <c r="D80" s="5" t="s">
        <v>67</v>
      </c>
      <c r="E80" s="12">
        <v>4881</v>
      </c>
      <c r="F80" s="12">
        <v>152.16745</v>
      </c>
      <c r="G80" s="12">
        <v>-4728.8325500000001</v>
      </c>
    </row>
    <row r="81" spans="2:7" x14ac:dyDescent="0.2">
      <c r="C81" s="4">
        <v>3</v>
      </c>
      <c r="D81" s="5" t="s">
        <v>70</v>
      </c>
      <c r="E81" s="12">
        <v>0</v>
      </c>
      <c r="F81" s="12">
        <v>3421.9552399999998</v>
      </c>
      <c r="G81" s="12">
        <v>3421.9552399999998</v>
      </c>
    </row>
    <row r="82" spans="2:7" ht="15" customHeight="1" x14ac:dyDescent="0.2">
      <c r="C82" s="13" t="s">
        <v>10</v>
      </c>
      <c r="D82" s="14" t="s">
        <v>71</v>
      </c>
      <c r="E82" s="15">
        <f>SUBTOTAL(9,E80:E81)</f>
        <v>4881</v>
      </c>
      <c r="F82" s="15">
        <f>SUBTOTAL(9,F80:F81)</f>
        <v>3574.1226899999997</v>
      </c>
      <c r="G82" s="15">
        <f>SUBTOTAL(9,G80:G81)</f>
        <v>-1306.8773100000003</v>
      </c>
    </row>
    <row r="83" spans="2:7" ht="14.25" customHeight="1" x14ac:dyDescent="0.2">
      <c r="B83" s="10">
        <v>3322</v>
      </c>
      <c r="C83" s="4"/>
      <c r="D83" s="11" t="s">
        <v>72</v>
      </c>
      <c r="E83" s="1"/>
      <c r="F83" s="1"/>
      <c r="G83" s="1"/>
    </row>
    <row r="84" spans="2:7" x14ac:dyDescent="0.2">
      <c r="C84" s="4">
        <v>1</v>
      </c>
      <c r="D84" s="5" t="s">
        <v>67</v>
      </c>
      <c r="E84" s="12">
        <v>155</v>
      </c>
      <c r="F84" s="12">
        <v>0</v>
      </c>
      <c r="G84" s="12">
        <v>-155</v>
      </c>
    </row>
    <row r="85" spans="2:7" x14ac:dyDescent="0.2">
      <c r="C85" s="4">
        <v>2</v>
      </c>
      <c r="D85" s="5" t="s">
        <v>41</v>
      </c>
      <c r="E85" s="12">
        <v>35853</v>
      </c>
      <c r="F85" s="12">
        <v>9301.2639899999995</v>
      </c>
      <c r="G85" s="12">
        <v>-26551.736010000001</v>
      </c>
    </row>
    <row r="86" spans="2:7" ht="15" customHeight="1" x14ac:dyDescent="0.2">
      <c r="C86" s="13" t="s">
        <v>10</v>
      </c>
      <c r="D86" s="14" t="s">
        <v>73</v>
      </c>
      <c r="E86" s="15">
        <f>SUBTOTAL(9,E84:E85)</f>
        <v>36008</v>
      </c>
      <c r="F86" s="15">
        <f>SUBTOTAL(9,F84:F85)</f>
        <v>9301.2639899999995</v>
      </c>
      <c r="G86" s="15">
        <f>SUBTOTAL(9,G84:G85)</f>
        <v>-26706.736010000001</v>
      </c>
    </row>
    <row r="87" spans="2:7" ht="14.25" customHeight="1" x14ac:dyDescent="0.2">
      <c r="B87" s="10">
        <v>3323</v>
      </c>
      <c r="C87" s="4"/>
      <c r="D87" s="11" t="s">
        <v>74</v>
      </c>
      <c r="E87" s="1"/>
      <c r="F87" s="1"/>
      <c r="G87" s="1"/>
    </row>
    <row r="88" spans="2:7" x14ac:dyDescent="0.2">
      <c r="C88" s="4">
        <v>1</v>
      </c>
      <c r="D88" s="5" t="s">
        <v>67</v>
      </c>
      <c r="E88" s="12">
        <v>388</v>
      </c>
      <c r="F88" s="12">
        <v>124.6935</v>
      </c>
      <c r="G88" s="12">
        <v>-263.30650000000003</v>
      </c>
    </row>
    <row r="89" spans="2:7" x14ac:dyDescent="0.2">
      <c r="C89" s="4">
        <v>2</v>
      </c>
      <c r="D89" s="5" t="s">
        <v>75</v>
      </c>
      <c r="E89" s="12">
        <v>32405</v>
      </c>
      <c r="F89" s="12">
        <v>19755.243999999999</v>
      </c>
      <c r="G89" s="12">
        <v>-12649.755999999999</v>
      </c>
    </row>
    <row r="90" spans="2:7" ht="15" customHeight="1" x14ac:dyDescent="0.2">
      <c r="C90" s="13" t="s">
        <v>10</v>
      </c>
      <c r="D90" s="14" t="s">
        <v>76</v>
      </c>
      <c r="E90" s="15">
        <f>SUBTOTAL(9,E88:E89)</f>
        <v>32793</v>
      </c>
      <c r="F90" s="15">
        <f>SUBTOTAL(9,F88:F89)</f>
        <v>19879.9375</v>
      </c>
      <c r="G90" s="15">
        <f>SUBTOTAL(9,G88:G89)</f>
        <v>-12913.0625</v>
      </c>
    </row>
    <row r="91" spans="2:7" ht="14.25" customHeight="1" x14ac:dyDescent="0.2">
      <c r="B91" s="10">
        <v>3325</v>
      </c>
      <c r="C91" s="4"/>
      <c r="D91" s="11" t="s">
        <v>77</v>
      </c>
      <c r="E91" s="1"/>
      <c r="F91" s="1"/>
      <c r="G91" s="1"/>
    </row>
    <row r="92" spans="2:7" x14ac:dyDescent="0.2">
      <c r="C92" s="4">
        <v>1</v>
      </c>
      <c r="D92" s="5" t="s">
        <v>67</v>
      </c>
      <c r="E92" s="12">
        <v>2444</v>
      </c>
      <c r="F92" s="12">
        <v>2.3619999999999999E-2</v>
      </c>
      <c r="G92" s="12">
        <v>-2443.9763800000001</v>
      </c>
    </row>
    <row r="93" spans="2:7" ht="15" customHeight="1" x14ac:dyDescent="0.2">
      <c r="C93" s="13" t="s">
        <v>10</v>
      </c>
      <c r="D93" s="14" t="s">
        <v>78</v>
      </c>
      <c r="E93" s="15">
        <f>SUBTOTAL(9,E92:E92)</f>
        <v>2444</v>
      </c>
      <c r="F93" s="15">
        <f>SUBTOTAL(9,F92:F92)</f>
        <v>2.3619999999999999E-2</v>
      </c>
      <c r="G93" s="15">
        <f>SUBTOTAL(9,G92:G92)</f>
        <v>-2443.9763800000001</v>
      </c>
    </row>
    <row r="94" spans="2:7" ht="14.25" customHeight="1" x14ac:dyDescent="0.2">
      <c r="B94" s="10">
        <v>3326</v>
      </c>
      <c r="C94" s="4"/>
      <c r="D94" s="11" t="s">
        <v>79</v>
      </c>
      <c r="E94" s="1"/>
      <c r="F94" s="1"/>
      <c r="G94" s="1"/>
    </row>
    <row r="95" spans="2:7" x14ac:dyDescent="0.2">
      <c r="C95" s="4">
        <v>1</v>
      </c>
      <c r="D95" s="5" t="s">
        <v>67</v>
      </c>
      <c r="E95" s="12">
        <v>23672</v>
      </c>
      <c r="F95" s="12">
        <v>6405.88087</v>
      </c>
      <c r="G95" s="12">
        <v>-17266.119129999999</v>
      </c>
    </row>
    <row r="96" spans="2:7" x14ac:dyDescent="0.2">
      <c r="C96" s="4">
        <v>2</v>
      </c>
      <c r="D96" s="5" t="s">
        <v>41</v>
      </c>
      <c r="E96" s="12">
        <v>18336</v>
      </c>
      <c r="F96" s="12">
        <v>0</v>
      </c>
      <c r="G96" s="12">
        <v>-18336</v>
      </c>
    </row>
    <row r="97" spans="2:7" ht="15" customHeight="1" x14ac:dyDescent="0.2">
      <c r="C97" s="13" t="s">
        <v>10</v>
      </c>
      <c r="D97" s="14" t="s">
        <v>80</v>
      </c>
      <c r="E97" s="15">
        <f>SUBTOTAL(9,E95:E96)</f>
        <v>42008</v>
      </c>
      <c r="F97" s="15">
        <f>SUBTOTAL(9,F95:F96)</f>
        <v>6405.88087</v>
      </c>
      <c r="G97" s="15">
        <f>SUBTOTAL(9,G95:G96)</f>
        <v>-35602.119129999999</v>
      </c>
    </row>
    <row r="98" spans="2:7" ht="14.25" customHeight="1" x14ac:dyDescent="0.2">
      <c r="B98" s="10">
        <v>3327</v>
      </c>
      <c r="C98" s="4"/>
      <c r="D98" s="11" t="s">
        <v>81</v>
      </c>
      <c r="E98" s="1"/>
      <c r="F98" s="1"/>
      <c r="G98" s="1"/>
    </row>
    <row r="99" spans="2:7" x14ac:dyDescent="0.2">
      <c r="C99" s="4">
        <v>1</v>
      </c>
      <c r="D99" s="5" t="s">
        <v>67</v>
      </c>
      <c r="E99" s="12">
        <v>34589</v>
      </c>
      <c r="F99" s="12">
        <v>8928.0832399999999</v>
      </c>
      <c r="G99" s="12">
        <v>-25660.91676</v>
      </c>
    </row>
    <row r="100" spans="2:7" x14ac:dyDescent="0.2">
      <c r="C100" s="4">
        <v>2</v>
      </c>
      <c r="D100" s="5" t="s">
        <v>41</v>
      </c>
      <c r="E100" s="12">
        <v>4620</v>
      </c>
      <c r="F100" s="12">
        <v>1347.4328</v>
      </c>
      <c r="G100" s="12">
        <v>-3272.5672</v>
      </c>
    </row>
    <row r="101" spans="2:7" ht="15" customHeight="1" x14ac:dyDescent="0.2">
      <c r="C101" s="13" t="s">
        <v>10</v>
      </c>
      <c r="D101" s="14" t="s">
        <v>82</v>
      </c>
      <c r="E101" s="15">
        <f>SUBTOTAL(9,E99:E100)</f>
        <v>39209</v>
      </c>
      <c r="F101" s="15">
        <f>SUBTOTAL(9,F99:F100)</f>
        <v>10275.51604</v>
      </c>
      <c r="G101" s="15">
        <f>SUBTOTAL(9,G99:G100)</f>
        <v>-28933.483960000001</v>
      </c>
    </row>
    <row r="102" spans="2:7" ht="14.25" customHeight="1" x14ac:dyDescent="0.2">
      <c r="B102" s="10">
        <v>3329</v>
      </c>
      <c r="C102" s="4"/>
      <c r="D102" s="11" t="s">
        <v>83</v>
      </c>
      <c r="E102" s="1"/>
      <c r="F102" s="1"/>
      <c r="G102" s="1"/>
    </row>
    <row r="103" spans="2:7" x14ac:dyDescent="0.2">
      <c r="C103" s="4">
        <v>1</v>
      </c>
      <c r="D103" s="5" t="s">
        <v>67</v>
      </c>
      <c r="E103" s="12">
        <v>2444</v>
      </c>
      <c r="F103" s="12">
        <v>1855.1403399999999</v>
      </c>
      <c r="G103" s="12">
        <v>-588.85965999999996</v>
      </c>
    </row>
    <row r="104" spans="2:7" x14ac:dyDescent="0.2">
      <c r="C104" s="4">
        <v>2</v>
      </c>
      <c r="D104" s="5" t="s">
        <v>41</v>
      </c>
      <c r="E104" s="12">
        <v>5747</v>
      </c>
      <c r="F104" s="12">
        <v>0</v>
      </c>
      <c r="G104" s="12">
        <v>-5747</v>
      </c>
    </row>
    <row r="105" spans="2:7" ht="15" customHeight="1" x14ac:dyDescent="0.2">
      <c r="C105" s="13" t="s">
        <v>10</v>
      </c>
      <c r="D105" s="14" t="s">
        <v>84</v>
      </c>
      <c r="E105" s="15">
        <f>SUBTOTAL(9,E103:E104)</f>
        <v>8191</v>
      </c>
      <c r="F105" s="15">
        <f>SUBTOTAL(9,F103:F104)</f>
        <v>1855.1403399999999</v>
      </c>
      <c r="G105" s="15">
        <f>SUBTOTAL(9,G103:G104)</f>
        <v>-6335.8596600000001</v>
      </c>
    </row>
    <row r="106" spans="2:7" ht="14.25" customHeight="1" x14ac:dyDescent="0.2">
      <c r="B106" s="10">
        <v>3334</v>
      </c>
      <c r="C106" s="4"/>
      <c r="D106" s="11" t="s">
        <v>85</v>
      </c>
      <c r="E106" s="1"/>
      <c r="F106" s="1"/>
      <c r="G106" s="1"/>
    </row>
    <row r="107" spans="2:7" x14ac:dyDescent="0.2">
      <c r="C107" s="4">
        <v>1</v>
      </c>
      <c r="D107" s="5" t="s">
        <v>67</v>
      </c>
      <c r="E107" s="12">
        <v>6723</v>
      </c>
      <c r="F107" s="12">
        <v>4180.6249100000005</v>
      </c>
      <c r="G107" s="12">
        <v>-2542.37509</v>
      </c>
    </row>
    <row r="108" spans="2:7" x14ac:dyDescent="0.2">
      <c r="C108" s="4">
        <v>2</v>
      </c>
      <c r="D108" s="5" t="s">
        <v>41</v>
      </c>
      <c r="E108" s="12">
        <v>7738</v>
      </c>
      <c r="F108" s="12">
        <v>8860.9038</v>
      </c>
      <c r="G108" s="12">
        <v>1122.9038</v>
      </c>
    </row>
    <row r="109" spans="2:7" ht="15" customHeight="1" x14ac:dyDescent="0.2">
      <c r="C109" s="13" t="s">
        <v>10</v>
      </c>
      <c r="D109" s="14" t="s">
        <v>86</v>
      </c>
      <c r="E109" s="15">
        <f>SUBTOTAL(9,E107:E108)</f>
        <v>14461</v>
      </c>
      <c r="F109" s="15">
        <f>SUBTOTAL(9,F107:F108)</f>
        <v>13041.528710000001</v>
      </c>
      <c r="G109" s="15">
        <f>SUBTOTAL(9,G107:G108)</f>
        <v>-1419.47129</v>
      </c>
    </row>
    <row r="110" spans="2:7" ht="14.25" customHeight="1" x14ac:dyDescent="0.2">
      <c r="B110" s="10">
        <v>3335</v>
      </c>
      <c r="C110" s="4"/>
      <c r="D110" s="11" t="s">
        <v>87</v>
      </c>
      <c r="E110" s="1"/>
      <c r="F110" s="1"/>
      <c r="G110" s="1"/>
    </row>
    <row r="111" spans="2:7" x14ac:dyDescent="0.2">
      <c r="C111" s="4">
        <v>2</v>
      </c>
      <c r="D111" s="5" t="s">
        <v>41</v>
      </c>
      <c r="E111" s="12">
        <v>4101</v>
      </c>
      <c r="F111" s="12">
        <v>0</v>
      </c>
      <c r="G111" s="12">
        <v>-4101</v>
      </c>
    </row>
    <row r="112" spans="2:7" ht="15" customHeight="1" x14ac:dyDescent="0.2">
      <c r="C112" s="13" t="s">
        <v>10</v>
      </c>
      <c r="D112" s="14" t="s">
        <v>88</v>
      </c>
      <c r="E112" s="15">
        <f>SUBTOTAL(9,E111:E111)</f>
        <v>4101</v>
      </c>
      <c r="F112" s="15">
        <f>SUBTOTAL(9,F111:F111)</f>
        <v>0</v>
      </c>
      <c r="G112" s="15">
        <f>SUBTOTAL(9,G111:G111)</f>
        <v>-4101</v>
      </c>
    </row>
    <row r="113" spans="2:7" ht="14.25" customHeight="1" x14ac:dyDescent="0.2">
      <c r="B113" s="10">
        <v>3339</v>
      </c>
      <c r="C113" s="4"/>
      <c r="D113" s="11" t="s">
        <v>89</v>
      </c>
      <c r="E113" s="1"/>
      <c r="F113" s="1"/>
      <c r="G113" s="1"/>
    </row>
    <row r="114" spans="2:7" x14ac:dyDescent="0.2">
      <c r="C114" s="4">
        <v>2</v>
      </c>
      <c r="D114" s="5" t="s">
        <v>90</v>
      </c>
      <c r="E114" s="12">
        <v>8695</v>
      </c>
      <c r="F114" s="12">
        <v>2440.63</v>
      </c>
      <c r="G114" s="12">
        <v>-6254.37</v>
      </c>
    </row>
    <row r="115" spans="2:7" x14ac:dyDescent="0.2">
      <c r="C115" s="4">
        <v>4</v>
      </c>
      <c r="D115" s="5" t="s">
        <v>91</v>
      </c>
      <c r="E115" s="12">
        <v>220</v>
      </c>
      <c r="F115" s="12">
        <v>756.74</v>
      </c>
      <c r="G115" s="12">
        <v>536.74</v>
      </c>
    </row>
    <row r="116" spans="2:7" x14ac:dyDescent="0.2">
      <c r="C116" s="4">
        <v>7</v>
      </c>
      <c r="D116" s="5" t="s">
        <v>41</v>
      </c>
      <c r="E116" s="12">
        <v>7870</v>
      </c>
      <c r="F116" s="12">
        <v>0</v>
      </c>
      <c r="G116" s="12">
        <v>-7870</v>
      </c>
    </row>
    <row r="117" spans="2:7" ht="15" customHeight="1" x14ac:dyDescent="0.2">
      <c r="C117" s="13" t="s">
        <v>10</v>
      </c>
      <c r="D117" s="14" t="s">
        <v>92</v>
      </c>
      <c r="E117" s="15">
        <f>SUBTOTAL(9,E114:E116)</f>
        <v>16785</v>
      </c>
      <c r="F117" s="15">
        <f>SUBTOTAL(9,F114:F116)</f>
        <v>3197.37</v>
      </c>
      <c r="G117" s="15">
        <f>SUBTOTAL(9,G114:G116)</f>
        <v>-13587.630000000001</v>
      </c>
    </row>
    <row r="118" spans="2:7" ht="14.25" customHeight="1" x14ac:dyDescent="0.2">
      <c r="B118" s="10">
        <v>3350</v>
      </c>
      <c r="C118" s="4"/>
      <c r="D118" s="11" t="s">
        <v>93</v>
      </c>
      <c r="E118" s="1"/>
      <c r="F118" s="1"/>
      <c r="G118" s="1"/>
    </row>
    <row r="119" spans="2:7" x14ac:dyDescent="0.2">
      <c r="C119" s="4">
        <v>85</v>
      </c>
      <c r="D119" s="5" t="s">
        <v>94</v>
      </c>
      <c r="E119" s="12">
        <v>1000</v>
      </c>
      <c r="F119" s="12">
        <v>0</v>
      </c>
      <c r="G119" s="12">
        <v>-1000</v>
      </c>
    </row>
    <row r="120" spans="2:7" ht="15" customHeight="1" x14ac:dyDescent="0.2">
      <c r="C120" s="13" t="s">
        <v>10</v>
      </c>
      <c r="D120" s="14" t="s">
        <v>95</v>
      </c>
      <c r="E120" s="15">
        <f>SUBTOTAL(9,E119:E119)</f>
        <v>1000</v>
      </c>
      <c r="F120" s="15">
        <f>SUBTOTAL(9,F119:F119)</f>
        <v>0</v>
      </c>
      <c r="G120" s="15">
        <f>SUBTOTAL(9,G119:G119)</f>
        <v>-1000</v>
      </c>
    </row>
    <row r="121" spans="2:7" ht="15" customHeight="1" x14ac:dyDescent="0.2">
      <c r="B121" s="4"/>
      <c r="C121" s="16"/>
      <c r="D121" s="14" t="s">
        <v>96</v>
      </c>
      <c r="E121" s="17">
        <f>SUBTOTAL(9,E76:E120)</f>
        <v>201981</v>
      </c>
      <c r="F121" s="17">
        <f>SUBTOTAL(9,F76:F120)</f>
        <v>67530.783760000006</v>
      </c>
      <c r="G121" s="17">
        <f>SUBTOTAL(9,G76:G120)</f>
        <v>-134450.21623999998</v>
      </c>
    </row>
    <row r="122" spans="2:7" ht="27" customHeight="1" x14ac:dyDescent="0.25">
      <c r="B122" s="1"/>
      <c r="C122" s="4"/>
      <c r="D122" s="9" t="s">
        <v>97</v>
      </c>
      <c r="E122" s="1"/>
      <c r="F122" s="1"/>
      <c r="G122" s="1"/>
    </row>
    <row r="123" spans="2:7" ht="14.25" customHeight="1" x14ac:dyDescent="0.2">
      <c r="B123" s="10">
        <v>3400</v>
      </c>
      <c r="C123" s="4"/>
      <c r="D123" s="11" t="s">
        <v>98</v>
      </c>
      <c r="E123" s="1"/>
      <c r="F123" s="1"/>
      <c r="G123" s="1"/>
    </row>
    <row r="124" spans="2:7" x14ac:dyDescent="0.2">
      <c r="C124" s="4">
        <v>1</v>
      </c>
      <c r="D124" s="5" t="s">
        <v>24</v>
      </c>
      <c r="E124" s="12">
        <v>6341</v>
      </c>
      <c r="F124" s="12">
        <v>2623.1918700000001</v>
      </c>
      <c r="G124" s="12">
        <v>-3717.8081299999999</v>
      </c>
    </row>
    <row r="125" spans="2:7" x14ac:dyDescent="0.2">
      <c r="C125" s="4">
        <v>2</v>
      </c>
      <c r="D125" s="5" t="s">
        <v>48</v>
      </c>
      <c r="E125" s="12">
        <v>0</v>
      </c>
      <c r="F125" s="12">
        <v>0</v>
      </c>
      <c r="G125" s="12">
        <v>0</v>
      </c>
    </row>
    <row r="126" spans="2:7" ht="15" customHeight="1" x14ac:dyDescent="0.2">
      <c r="C126" s="13" t="s">
        <v>10</v>
      </c>
      <c r="D126" s="14" t="s">
        <v>99</v>
      </c>
      <c r="E126" s="15">
        <f>SUBTOTAL(9,E124:E125)</f>
        <v>6341</v>
      </c>
      <c r="F126" s="15">
        <f>SUBTOTAL(9,F124:F125)</f>
        <v>2623.1918700000001</v>
      </c>
      <c r="G126" s="15">
        <f>SUBTOTAL(9,G124:G125)</f>
        <v>-3717.8081299999999</v>
      </c>
    </row>
    <row r="127" spans="2:7" ht="14.25" customHeight="1" x14ac:dyDescent="0.2">
      <c r="B127" s="10">
        <v>3410</v>
      </c>
      <c r="C127" s="4"/>
      <c r="D127" s="11" t="s">
        <v>100</v>
      </c>
      <c r="E127" s="1"/>
      <c r="F127" s="1"/>
      <c r="G127" s="1"/>
    </row>
    <row r="128" spans="2:7" x14ac:dyDescent="0.2">
      <c r="C128" s="4">
        <v>1</v>
      </c>
      <c r="D128" s="5" t="s">
        <v>101</v>
      </c>
      <c r="E128" s="12">
        <v>263490</v>
      </c>
      <c r="F128" s="12">
        <v>105166.84509</v>
      </c>
      <c r="G128" s="12">
        <v>-158323.15491000001</v>
      </c>
    </row>
    <row r="129" spans="2:7" x14ac:dyDescent="0.2">
      <c r="C129" s="4">
        <v>2</v>
      </c>
      <c r="D129" s="5" t="s">
        <v>102</v>
      </c>
      <c r="E129" s="12">
        <v>21768</v>
      </c>
      <c r="F129" s="12">
        <v>10073.279420000001</v>
      </c>
      <c r="G129" s="12">
        <v>-11694.720579999999</v>
      </c>
    </row>
    <row r="130" spans="2:7" x14ac:dyDescent="0.2">
      <c r="C130" s="4">
        <v>3</v>
      </c>
      <c r="D130" s="5" t="s">
        <v>103</v>
      </c>
      <c r="E130" s="12">
        <v>1837</v>
      </c>
      <c r="F130" s="12">
        <v>13407.849469999999</v>
      </c>
      <c r="G130" s="12">
        <v>11570.849469999999</v>
      </c>
    </row>
    <row r="131" spans="2:7" x14ac:dyDescent="0.2">
      <c r="C131" s="4">
        <v>4</v>
      </c>
      <c r="D131" s="5" t="s">
        <v>104</v>
      </c>
      <c r="E131" s="12">
        <v>3000</v>
      </c>
      <c r="F131" s="12">
        <v>6276.0920400000005</v>
      </c>
      <c r="G131" s="12">
        <v>3276.09204</v>
      </c>
    </row>
    <row r="132" spans="2:7" ht="15" customHeight="1" x14ac:dyDescent="0.2">
      <c r="C132" s="13" t="s">
        <v>10</v>
      </c>
      <c r="D132" s="14" t="s">
        <v>105</v>
      </c>
      <c r="E132" s="15">
        <f>SUBTOTAL(9,E128:E131)</f>
        <v>290095</v>
      </c>
      <c r="F132" s="15">
        <f>SUBTOTAL(9,F128:F131)</f>
        <v>134924.06602</v>
      </c>
      <c r="G132" s="15">
        <f>SUBTOTAL(9,G128:G131)</f>
        <v>-155170.93398000003</v>
      </c>
    </row>
    <row r="133" spans="2:7" ht="14.25" customHeight="1" x14ac:dyDescent="0.2">
      <c r="B133" s="10">
        <v>3411</v>
      </c>
      <c r="C133" s="4"/>
      <c r="D133" s="11" t="s">
        <v>106</v>
      </c>
      <c r="E133" s="1"/>
      <c r="F133" s="1"/>
      <c r="G133" s="1"/>
    </row>
    <row r="134" spans="2:7" x14ac:dyDescent="0.2">
      <c r="C134" s="4">
        <v>3</v>
      </c>
      <c r="D134" s="5" t="s">
        <v>103</v>
      </c>
      <c r="E134" s="12">
        <v>313</v>
      </c>
      <c r="F134" s="12">
        <v>332.20479999999998</v>
      </c>
      <c r="G134" s="12">
        <v>19.204799999999999</v>
      </c>
    </row>
    <row r="135" spans="2:7" ht="15" customHeight="1" x14ac:dyDescent="0.2">
      <c r="C135" s="13" t="s">
        <v>10</v>
      </c>
      <c r="D135" s="14" t="s">
        <v>107</v>
      </c>
      <c r="E135" s="15">
        <f>SUBTOTAL(9,E134:E134)</f>
        <v>313</v>
      </c>
      <c r="F135" s="15">
        <f>SUBTOTAL(9,F134:F134)</f>
        <v>332.20479999999998</v>
      </c>
      <c r="G135" s="15">
        <f>SUBTOTAL(9,G134:G134)</f>
        <v>19.204799999999999</v>
      </c>
    </row>
    <row r="136" spans="2:7" ht="14.25" customHeight="1" x14ac:dyDescent="0.2">
      <c r="B136" s="10">
        <v>3430</v>
      </c>
      <c r="C136" s="4"/>
      <c r="D136" s="11" t="s">
        <v>108</v>
      </c>
      <c r="E136" s="1"/>
      <c r="F136" s="1"/>
      <c r="G136" s="1"/>
    </row>
    <row r="137" spans="2:7" x14ac:dyDescent="0.2">
      <c r="C137" s="4">
        <v>2</v>
      </c>
      <c r="D137" s="5" t="s">
        <v>109</v>
      </c>
      <c r="E137" s="12">
        <v>118791</v>
      </c>
      <c r="F137" s="12">
        <v>66450.541670000006</v>
      </c>
      <c r="G137" s="12">
        <v>-52340.458330000001</v>
      </c>
    </row>
    <row r="138" spans="2:7" x14ac:dyDescent="0.2">
      <c r="C138" s="4">
        <v>3</v>
      </c>
      <c r="D138" s="5" t="s">
        <v>110</v>
      </c>
      <c r="E138" s="12">
        <v>26182</v>
      </c>
      <c r="F138" s="12">
        <v>13051.88147</v>
      </c>
      <c r="G138" s="12">
        <v>-13130.11853</v>
      </c>
    </row>
    <row r="139" spans="2:7" x14ac:dyDescent="0.2">
      <c r="C139" s="4">
        <v>4</v>
      </c>
      <c r="D139" s="5" t="s">
        <v>111</v>
      </c>
      <c r="E139" s="12">
        <v>8021</v>
      </c>
      <c r="F139" s="12">
        <v>21905.6862</v>
      </c>
      <c r="G139" s="12">
        <v>13884.6862</v>
      </c>
    </row>
    <row r="140" spans="2:7" ht="15" customHeight="1" x14ac:dyDescent="0.2">
      <c r="C140" s="13" t="s">
        <v>10</v>
      </c>
      <c r="D140" s="14" t="s">
        <v>112</v>
      </c>
      <c r="E140" s="15">
        <f>SUBTOTAL(9,E137:E139)</f>
        <v>152994</v>
      </c>
      <c r="F140" s="15">
        <f>SUBTOTAL(9,F137:F139)</f>
        <v>101408.10934</v>
      </c>
      <c r="G140" s="15">
        <f>SUBTOTAL(9,G137:G139)</f>
        <v>-51585.890660000005</v>
      </c>
    </row>
    <row r="141" spans="2:7" ht="14.25" customHeight="1" x14ac:dyDescent="0.2">
      <c r="B141" s="10">
        <v>3432</v>
      </c>
      <c r="C141" s="4"/>
      <c r="D141" s="11" t="s">
        <v>113</v>
      </c>
      <c r="E141" s="1"/>
      <c r="F141" s="1"/>
      <c r="G141" s="1"/>
    </row>
    <row r="142" spans="2:7" x14ac:dyDescent="0.2">
      <c r="C142" s="4">
        <v>3</v>
      </c>
      <c r="D142" s="5" t="s">
        <v>110</v>
      </c>
      <c r="E142" s="12">
        <v>1224</v>
      </c>
      <c r="F142" s="12">
        <v>3014.1523499999998</v>
      </c>
      <c r="G142" s="12">
        <v>1790.1523500000001</v>
      </c>
    </row>
    <row r="143" spans="2:7" ht="15" customHeight="1" x14ac:dyDescent="0.2">
      <c r="C143" s="13" t="s">
        <v>10</v>
      </c>
      <c r="D143" s="14" t="s">
        <v>114</v>
      </c>
      <c r="E143" s="15">
        <f>SUBTOTAL(9,E142:E142)</f>
        <v>1224</v>
      </c>
      <c r="F143" s="15">
        <f>SUBTOTAL(9,F142:F142)</f>
        <v>3014.1523499999998</v>
      </c>
      <c r="G143" s="15">
        <f>SUBTOTAL(9,G142:G142)</f>
        <v>1790.1523500000001</v>
      </c>
    </row>
    <row r="144" spans="2:7" ht="14.25" customHeight="1" x14ac:dyDescent="0.2">
      <c r="B144" s="10">
        <v>3433</v>
      </c>
      <c r="C144" s="4"/>
      <c r="D144" s="11" t="s">
        <v>115</v>
      </c>
      <c r="E144" s="1"/>
      <c r="F144" s="1"/>
      <c r="G144" s="1"/>
    </row>
    <row r="145" spans="2:7" x14ac:dyDescent="0.2">
      <c r="C145" s="4">
        <v>2</v>
      </c>
      <c r="D145" s="5" t="s">
        <v>116</v>
      </c>
      <c r="E145" s="12">
        <v>6</v>
      </c>
      <c r="F145" s="12">
        <v>135.91109</v>
      </c>
      <c r="G145" s="12">
        <v>129.91109</v>
      </c>
    </row>
    <row r="146" spans="2:7" ht="15" customHeight="1" x14ac:dyDescent="0.2">
      <c r="C146" s="13" t="s">
        <v>10</v>
      </c>
      <c r="D146" s="14" t="s">
        <v>117</v>
      </c>
      <c r="E146" s="15">
        <f>SUBTOTAL(9,E145:E145)</f>
        <v>6</v>
      </c>
      <c r="F146" s="15">
        <f>SUBTOTAL(9,F145:F145)</f>
        <v>135.91109</v>
      </c>
      <c r="G146" s="15">
        <f>SUBTOTAL(9,G145:G145)</f>
        <v>129.91109</v>
      </c>
    </row>
    <row r="147" spans="2:7" ht="14.25" customHeight="1" x14ac:dyDescent="0.2">
      <c r="B147" s="10">
        <v>3440</v>
      </c>
      <c r="C147" s="4"/>
      <c r="D147" s="11" t="s">
        <v>118</v>
      </c>
      <c r="E147" s="1"/>
      <c r="F147" s="1"/>
      <c r="G147" s="1"/>
    </row>
    <row r="148" spans="2:7" x14ac:dyDescent="0.2">
      <c r="C148" s="4">
        <v>1</v>
      </c>
      <c r="D148" s="5" t="s">
        <v>119</v>
      </c>
      <c r="E148" s="12">
        <v>957257</v>
      </c>
      <c r="F148" s="12">
        <v>384121.63883000001</v>
      </c>
      <c r="G148" s="12">
        <v>-573135.36117000005</v>
      </c>
    </row>
    <row r="149" spans="2:7" x14ac:dyDescent="0.2">
      <c r="C149" s="4">
        <v>2</v>
      </c>
      <c r="D149" s="5" t="s">
        <v>120</v>
      </c>
      <c r="E149" s="12">
        <v>262296</v>
      </c>
      <c r="F149" s="12">
        <v>39340.558590000001</v>
      </c>
      <c r="G149" s="12">
        <v>-222955.44141</v>
      </c>
    </row>
    <row r="150" spans="2:7" x14ac:dyDescent="0.2">
      <c r="C150" s="4">
        <v>3</v>
      </c>
      <c r="D150" s="5" t="s">
        <v>15</v>
      </c>
      <c r="E150" s="12">
        <v>53201</v>
      </c>
      <c r="F150" s="12">
        <v>25818.074240000002</v>
      </c>
      <c r="G150" s="12">
        <v>-27382.925759999998</v>
      </c>
    </row>
    <row r="151" spans="2:7" x14ac:dyDescent="0.2">
      <c r="C151" s="4">
        <v>4</v>
      </c>
      <c r="D151" s="5" t="s">
        <v>121</v>
      </c>
      <c r="E151" s="12">
        <v>4828</v>
      </c>
      <c r="F151" s="12">
        <v>961.41</v>
      </c>
      <c r="G151" s="12">
        <v>-3866.59</v>
      </c>
    </row>
    <row r="152" spans="2:7" x14ac:dyDescent="0.2">
      <c r="C152" s="4">
        <v>6</v>
      </c>
      <c r="D152" s="5" t="s">
        <v>122</v>
      </c>
      <c r="E152" s="12">
        <v>333969</v>
      </c>
      <c r="F152" s="12">
        <v>188870.06599</v>
      </c>
      <c r="G152" s="12">
        <v>-145098.93401</v>
      </c>
    </row>
    <row r="153" spans="2:7" x14ac:dyDescent="0.2">
      <c r="C153" s="4">
        <v>7</v>
      </c>
      <c r="D153" s="5" t="s">
        <v>123</v>
      </c>
      <c r="E153" s="12">
        <v>804850</v>
      </c>
      <c r="F153" s="12">
        <v>373548.37397999997</v>
      </c>
      <c r="G153" s="12">
        <v>-431301.62602000003</v>
      </c>
    </row>
    <row r="154" spans="2:7" x14ac:dyDescent="0.2">
      <c r="C154" s="4">
        <v>8</v>
      </c>
      <c r="D154" s="5" t="s">
        <v>124</v>
      </c>
      <c r="E154" s="12">
        <v>79000</v>
      </c>
      <c r="F154" s="12">
        <v>25090.161329999999</v>
      </c>
      <c r="G154" s="12">
        <v>-53909.838669999997</v>
      </c>
    </row>
    <row r="155" spans="2:7" ht="15" customHeight="1" x14ac:dyDescent="0.2">
      <c r="C155" s="13" t="s">
        <v>10</v>
      </c>
      <c r="D155" s="14" t="s">
        <v>125</v>
      </c>
      <c r="E155" s="15">
        <f>SUBTOTAL(9,E148:E154)</f>
        <v>2495401</v>
      </c>
      <c r="F155" s="15">
        <f>SUBTOTAL(9,F148:F154)</f>
        <v>1037750.28296</v>
      </c>
      <c r="G155" s="15">
        <f>SUBTOTAL(9,G148:G154)</f>
        <v>-1457650.71704</v>
      </c>
    </row>
    <row r="156" spans="2:7" ht="14.25" customHeight="1" x14ac:dyDescent="0.2">
      <c r="B156" s="10">
        <v>3442</v>
      </c>
      <c r="C156" s="4"/>
      <c r="D156" s="11" t="s">
        <v>126</v>
      </c>
      <c r="E156" s="1"/>
      <c r="F156" s="1"/>
      <c r="G156" s="1"/>
    </row>
    <row r="157" spans="2:7" x14ac:dyDescent="0.2">
      <c r="C157" s="4">
        <v>2</v>
      </c>
      <c r="D157" s="5" t="s">
        <v>24</v>
      </c>
      <c r="E157" s="12">
        <v>23187</v>
      </c>
      <c r="F157" s="12">
        <v>12198.92655</v>
      </c>
      <c r="G157" s="12">
        <v>-10988.07345</v>
      </c>
    </row>
    <row r="158" spans="2:7" x14ac:dyDescent="0.2">
      <c r="C158" s="4">
        <v>3</v>
      </c>
      <c r="D158" s="5" t="s">
        <v>127</v>
      </c>
      <c r="E158" s="12">
        <v>13090</v>
      </c>
      <c r="F158" s="12">
        <v>5870.0197799999996</v>
      </c>
      <c r="G158" s="12">
        <v>-7219.9802200000004</v>
      </c>
    </row>
    <row r="159" spans="2:7" ht="15" customHeight="1" x14ac:dyDescent="0.2">
      <c r="C159" s="13" t="s">
        <v>10</v>
      </c>
      <c r="D159" s="14" t="s">
        <v>128</v>
      </c>
      <c r="E159" s="15">
        <f>SUBTOTAL(9,E157:E158)</f>
        <v>36277</v>
      </c>
      <c r="F159" s="15">
        <f>SUBTOTAL(9,F157:F158)</f>
        <v>18068.946329999999</v>
      </c>
      <c r="G159" s="15">
        <f>SUBTOTAL(9,G157:G158)</f>
        <v>-18208.053670000001</v>
      </c>
    </row>
    <row r="160" spans="2:7" ht="14.25" customHeight="1" x14ac:dyDescent="0.2">
      <c r="B160" s="10">
        <v>3444</v>
      </c>
      <c r="C160" s="4"/>
      <c r="D160" s="11" t="s">
        <v>129</v>
      </c>
      <c r="E160" s="1"/>
      <c r="F160" s="1"/>
      <c r="G160" s="1"/>
    </row>
    <row r="161" spans="2:7" x14ac:dyDescent="0.2">
      <c r="C161" s="4">
        <v>2</v>
      </c>
      <c r="D161" s="5" t="s">
        <v>116</v>
      </c>
      <c r="E161" s="12">
        <v>16154</v>
      </c>
      <c r="F161" s="12">
        <v>344.69211000000001</v>
      </c>
      <c r="G161" s="12">
        <v>-15809.30789</v>
      </c>
    </row>
    <row r="162" spans="2:7" ht="15" customHeight="1" x14ac:dyDescent="0.2">
      <c r="C162" s="13" t="s">
        <v>10</v>
      </c>
      <c r="D162" s="14" t="s">
        <v>130</v>
      </c>
      <c r="E162" s="15">
        <f>SUBTOTAL(9,E161:E161)</f>
        <v>16154</v>
      </c>
      <c r="F162" s="15">
        <f>SUBTOTAL(9,F161:F161)</f>
        <v>344.69211000000001</v>
      </c>
      <c r="G162" s="15">
        <f>SUBTOTAL(9,G161:G161)</f>
        <v>-15809.30789</v>
      </c>
    </row>
    <row r="163" spans="2:7" ht="14.25" customHeight="1" x14ac:dyDescent="0.2">
      <c r="B163" s="10">
        <v>3451</v>
      </c>
      <c r="C163" s="4"/>
      <c r="D163" s="11" t="s">
        <v>131</v>
      </c>
      <c r="E163" s="1"/>
      <c r="F163" s="1"/>
      <c r="G163" s="1"/>
    </row>
    <row r="164" spans="2:7" x14ac:dyDescent="0.2">
      <c r="C164" s="4">
        <v>1</v>
      </c>
      <c r="D164" s="5" t="s">
        <v>132</v>
      </c>
      <c r="E164" s="12">
        <v>125453</v>
      </c>
      <c r="F164" s="12">
        <v>93062.634139999995</v>
      </c>
      <c r="G164" s="12">
        <v>-32390.365860000002</v>
      </c>
    </row>
    <row r="165" spans="2:7" x14ac:dyDescent="0.2">
      <c r="C165" s="4">
        <v>2</v>
      </c>
      <c r="D165" s="5" t="s">
        <v>133</v>
      </c>
      <c r="E165" s="12">
        <v>37370</v>
      </c>
      <c r="F165" s="12">
        <v>13133.86571</v>
      </c>
      <c r="G165" s="12">
        <v>-24236.134290000002</v>
      </c>
    </row>
    <row r="166" spans="2:7" x14ac:dyDescent="0.2">
      <c r="C166" s="4">
        <v>3</v>
      </c>
      <c r="D166" s="5" t="s">
        <v>24</v>
      </c>
      <c r="E166" s="12">
        <v>31676</v>
      </c>
      <c r="F166" s="12">
        <v>12286.31493</v>
      </c>
      <c r="G166" s="12">
        <v>-19389.68507</v>
      </c>
    </row>
    <row r="167" spans="2:7" x14ac:dyDescent="0.2">
      <c r="C167" s="4">
        <v>4</v>
      </c>
      <c r="D167" s="5" t="s">
        <v>134</v>
      </c>
      <c r="E167" s="12">
        <v>173581</v>
      </c>
      <c r="F167" s="12">
        <v>71917.54221</v>
      </c>
      <c r="G167" s="12">
        <v>-101663.45779</v>
      </c>
    </row>
    <row r="168" spans="2:7" x14ac:dyDescent="0.2">
      <c r="C168" s="4">
        <v>5</v>
      </c>
      <c r="D168" s="5" t="s">
        <v>135</v>
      </c>
      <c r="E168" s="12">
        <v>536862</v>
      </c>
      <c r="F168" s="12">
        <v>255570.10441999999</v>
      </c>
      <c r="G168" s="12">
        <v>-281291.89558000001</v>
      </c>
    </row>
    <row r="169" spans="2:7" x14ac:dyDescent="0.2">
      <c r="C169" s="4">
        <v>6</v>
      </c>
      <c r="D169" s="5" t="s">
        <v>116</v>
      </c>
      <c r="E169" s="12">
        <v>7751</v>
      </c>
      <c r="F169" s="12">
        <v>12024.94195</v>
      </c>
      <c r="G169" s="12">
        <v>4273.9419500000004</v>
      </c>
    </row>
    <row r="170" spans="2:7" x14ac:dyDescent="0.2">
      <c r="C170" s="4">
        <v>7</v>
      </c>
      <c r="D170" s="5" t="s">
        <v>136</v>
      </c>
      <c r="E170" s="12">
        <v>81200</v>
      </c>
      <c r="F170" s="12">
        <v>3546.6220499999999</v>
      </c>
      <c r="G170" s="12">
        <v>-77653.377949999995</v>
      </c>
    </row>
    <row r="171" spans="2:7" x14ac:dyDescent="0.2">
      <c r="C171" s="4">
        <v>40</v>
      </c>
      <c r="D171" s="5" t="s">
        <v>137</v>
      </c>
      <c r="E171" s="12">
        <v>0</v>
      </c>
      <c r="F171" s="12">
        <v>3000</v>
      </c>
      <c r="G171" s="12">
        <v>3000</v>
      </c>
    </row>
    <row r="172" spans="2:7" ht="15" customHeight="1" x14ac:dyDescent="0.2">
      <c r="C172" s="13" t="s">
        <v>10</v>
      </c>
      <c r="D172" s="14" t="s">
        <v>138</v>
      </c>
      <c r="E172" s="15">
        <f>SUBTOTAL(9,E164:E171)</f>
        <v>993893</v>
      </c>
      <c r="F172" s="15">
        <f>SUBTOTAL(9,F164:F171)</f>
        <v>464542.02541</v>
      </c>
      <c r="G172" s="15">
        <f>SUBTOTAL(9,G164:G171)</f>
        <v>-529350.97459</v>
      </c>
    </row>
    <row r="173" spans="2:7" ht="14.25" customHeight="1" x14ac:dyDescent="0.2">
      <c r="B173" s="10">
        <v>3454</v>
      </c>
      <c r="C173" s="4"/>
      <c r="D173" s="11" t="s">
        <v>139</v>
      </c>
      <c r="E173" s="1"/>
      <c r="F173" s="1"/>
      <c r="G173" s="1"/>
    </row>
    <row r="174" spans="2:7" x14ac:dyDescent="0.2">
      <c r="C174" s="4">
        <v>1</v>
      </c>
      <c r="D174" s="5" t="s">
        <v>116</v>
      </c>
      <c r="E174" s="12">
        <v>31287</v>
      </c>
      <c r="F174" s="12">
        <v>0</v>
      </c>
      <c r="G174" s="12">
        <v>-31287</v>
      </c>
    </row>
    <row r="175" spans="2:7" ht="15" customHeight="1" x14ac:dyDescent="0.2">
      <c r="C175" s="13" t="s">
        <v>10</v>
      </c>
      <c r="D175" s="14" t="s">
        <v>140</v>
      </c>
      <c r="E175" s="15">
        <f>SUBTOTAL(9,E174:E174)</f>
        <v>31287</v>
      </c>
      <c r="F175" s="15">
        <f>SUBTOTAL(9,F174:F174)</f>
        <v>0</v>
      </c>
      <c r="G175" s="15">
        <f>SUBTOTAL(9,G174:G174)</f>
        <v>-31287</v>
      </c>
    </row>
    <row r="176" spans="2:7" ht="14.25" customHeight="1" x14ac:dyDescent="0.2">
      <c r="B176" s="10">
        <v>3455</v>
      </c>
      <c r="C176" s="4"/>
      <c r="D176" s="11" t="s">
        <v>141</v>
      </c>
      <c r="E176" s="1"/>
      <c r="F176" s="1"/>
      <c r="G176" s="1"/>
    </row>
    <row r="177" spans="2:7" x14ac:dyDescent="0.2">
      <c r="C177" s="4">
        <v>1</v>
      </c>
      <c r="D177" s="5" t="s">
        <v>116</v>
      </c>
      <c r="E177" s="12">
        <v>0</v>
      </c>
      <c r="F177" s="12">
        <v>476.30038000000002</v>
      </c>
      <c r="G177" s="12">
        <v>476.30038000000002</v>
      </c>
    </row>
    <row r="178" spans="2:7" ht="15" customHeight="1" x14ac:dyDescent="0.2">
      <c r="C178" s="13" t="s">
        <v>10</v>
      </c>
      <c r="D178" s="14" t="s">
        <v>142</v>
      </c>
      <c r="E178" s="15">
        <f>SUBTOTAL(9,E177:E177)</f>
        <v>0</v>
      </c>
      <c r="F178" s="15">
        <f>SUBTOTAL(9,F177:F177)</f>
        <v>476.30038000000002</v>
      </c>
      <c r="G178" s="15">
        <f>SUBTOTAL(9,G177:G177)</f>
        <v>476.30038000000002</v>
      </c>
    </row>
    <row r="179" spans="2:7" ht="14.25" customHeight="1" x14ac:dyDescent="0.2">
      <c r="B179" s="10">
        <v>3457</v>
      </c>
      <c r="C179" s="4"/>
      <c r="D179" s="11" t="s">
        <v>143</v>
      </c>
      <c r="E179" s="1"/>
      <c r="F179" s="1"/>
      <c r="G179" s="1"/>
    </row>
    <row r="180" spans="2:7" x14ac:dyDescent="0.2">
      <c r="C180" s="4">
        <v>1</v>
      </c>
      <c r="D180" s="5" t="s">
        <v>144</v>
      </c>
      <c r="E180" s="12">
        <v>36893</v>
      </c>
      <c r="F180" s="12">
        <v>17310.877799999998</v>
      </c>
      <c r="G180" s="12">
        <v>-19582.122200000002</v>
      </c>
    </row>
    <row r="181" spans="2:7" ht="15" customHeight="1" x14ac:dyDescent="0.2">
      <c r="C181" s="13" t="s">
        <v>10</v>
      </c>
      <c r="D181" s="14" t="s">
        <v>145</v>
      </c>
      <c r="E181" s="15">
        <f>SUBTOTAL(9,E180:E180)</f>
        <v>36893</v>
      </c>
      <c r="F181" s="15">
        <f>SUBTOTAL(9,F180:F180)</f>
        <v>17310.877799999998</v>
      </c>
      <c r="G181" s="15">
        <f>SUBTOTAL(9,G180:G180)</f>
        <v>-19582.122200000002</v>
      </c>
    </row>
    <row r="182" spans="2:7" ht="14.25" customHeight="1" x14ac:dyDescent="0.2">
      <c r="B182" s="10">
        <v>3470</v>
      </c>
      <c r="C182" s="4"/>
      <c r="D182" s="11" t="s">
        <v>146</v>
      </c>
      <c r="E182" s="1"/>
      <c r="F182" s="1"/>
      <c r="G182" s="1"/>
    </row>
    <row r="183" spans="2:7" x14ac:dyDescent="0.2">
      <c r="C183" s="4">
        <v>1</v>
      </c>
      <c r="D183" s="5" t="s">
        <v>147</v>
      </c>
      <c r="E183" s="12">
        <v>4773</v>
      </c>
      <c r="F183" s="12">
        <v>1268.92778</v>
      </c>
      <c r="G183" s="12">
        <v>-3504.07222</v>
      </c>
    </row>
    <row r="184" spans="2:7" x14ac:dyDescent="0.2">
      <c r="C184" s="4">
        <v>2</v>
      </c>
      <c r="D184" s="5" t="s">
        <v>148</v>
      </c>
      <c r="E184" s="12">
        <v>5668</v>
      </c>
      <c r="F184" s="12">
        <v>0</v>
      </c>
      <c r="G184" s="12">
        <v>-5668</v>
      </c>
    </row>
    <row r="185" spans="2:7" ht="15" customHeight="1" x14ac:dyDescent="0.2">
      <c r="C185" s="13" t="s">
        <v>10</v>
      </c>
      <c r="D185" s="14" t="s">
        <v>149</v>
      </c>
      <c r="E185" s="15">
        <f>SUBTOTAL(9,E183:E184)</f>
        <v>10441</v>
      </c>
      <c r="F185" s="15">
        <f>SUBTOTAL(9,F183:F184)</f>
        <v>1268.92778</v>
      </c>
      <c r="G185" s="15">
        <f>SUBTOTAL(9,G183:G184)</f>
        <v>-9172.07222</v>
      </c>
    </row>
    <row r="186" spans="2:7" ht="14.25" customHeight="1" x14ac:dyDescent="0.2">
      <c r="B186" s="10">
        <v>3473</v>
      </c>
      <c r="C186" s="4"/>
      <c r="D186" s="11" t="s">
        <v>150</v>
      </c>
      <c r="E186" s="1"/>
      <c r="F186" s="1"/>
      <c r="G186" s="1"/>
    </row>
    <row r="187" spans="2:7" x14ac:dyDescent="0.2">
      <c r="C187" s="4">
        <v>1</v>
      </c>
      <c r="D187" s="5" t="s">
        <v>24</v>
      </c>
      <c r="E187" s="12">
        <v>5</v>
      </c>
      <c r="F187" s="12">
        <v>275.5</v>
      </c>
      <c r="G187" s="12">
        <v>270.5</v>
      </c>
    </row>
    <row r="188" spans="2:7" x14ac:dyDescent="0.2">
      <c r="C188" s="4">
        <v>2</v>
      </c>
      <c r="D188" s="5" t="s">
        <v>151</v>
      </c>
      <c r="E188" s="12">
        <v>6500</v>
      </c>
      <c r="F188" s="12">
        <v>0</v>
      </c>
      <c r="G188" s="12">
        <v>-6500</v>
      </c>
    </row>
    <row r="189" spans="2:7" ht="15" customHeight="1" x14ac:dyDescent="0.2">
      <c r="C189" s="13" t="s">
        <v>10</v>
      </c>
      <c r="D189" s="14" t="s">
        <v>152</v>
      </c>
      <c r="E189" s="15">
        <f>SUBTOTAL(9,E187:E188)</f>
        <v>6505</v>
      </c>
      <c r="F189" s="15">
        <f>SUBTOTAL(9,F187:F188)</f>
        <v>275.5</v>
      </c>
      <c r="G189" s="15">
        <f>SUBTOTAL(9,G187:G188)</f>
        <v>-6229.5</v>
      </c>
    </row>
    <row r="190" spans="2:7" ht="14.25" customHeight="1" x14ac:dyDescent="0.2">
      <c r="B190" s="10">
        <v>3481</v>
      </c>
      <c r="C190" s="4"/>
      <c r="D190" s="11" t="s">
        <v>153</v>
      </c>
      <c r="E190" s="1"/>
      <c r="F190" s="1"/>
      <c r="G190" s="1"/>
    </row>
    <row r="191" spans="2:7" x14ac:dyDescent="0.2">
      <c r="C191" s="4">
        <v>1</v>
      </c>
      <c r="D191" s="5" t="s">
        <v>154</v>
      </c>
      <c r="E191" s="12">
        <v>7137</v>
      </c>
      <c r="F191" s="12">
        <v>648.005</v>
      </c>
      <c r="G191" s="12">
        <v>-6488.9949999999999</v>
      </c>
    </row>
    <row r="192" spans="2:7" ht="15" customHeight="1" x14ac:dyDescent="0.2">
      <c r="C192" s="13" t="s">
        <v>10</v>
      </c>
      <c r="D192" s="14" t="s">
        <v>155</v>
      </c>
      <c r="E192" s="15">
        <f>SUBTOTAL(9,E191:E191)</f>
        <v>7137</v>
      </c>
      <c r="F192" s="15">
        <f>SUBTOTAL(9,F191:F191)</f>
        <v>648.005</v>
      </c>
      <c r="G192" s="15">
        <f>SUBTOTAL(9,G191:G191)</f>
        <v>-6488.9949999999999</v>
      </c>
    </row>
    <row r="193" spans="2:7" ht="14.25" customHeight="1" x14ac:dyDescent="0.2">
      <c r="B193" s="10">
        <v>3490</v>
      </c>
      <c r="C193" s="4"/>
      <c r="D193" s="11" t="s">
        <v>156</v>
      </c>
      <c r="E193" s="1"/>
      <c r="F193" s="1"/>
      <c r="G193" s="1"/>
    </row>
    <row r="194" spans="2:7" x14ac:dyDescent="0.2">
      <c r="C194" s="4">
        <v>1</v>
      </c>
      <c r="D194" s="5" t="s">
        <v>157</v>
      </c>
      <c r="E194" s="12">
        <v>5906</v>
      </c>
      <c r="F194" s="12">
        <v>0</v>
      </c>
      <c r="G194" s="12">
        <v>-5906</v>
      </c>
    </row>
    <row r="195" spans="2:7" x14ac:dyDescent="0.2">
      <c r="C195" s="4">
        <v>3</v>
      </c>
      <c r="D195" s="5" t="s">
        <v>158</v>
      </c>
      <c r="E195" s="12">
        <v>30730</v>
      </c>
      <c r="F195" s="12">
        <v>0</v>
      </c>
      <c r="G195" s="12">
        <v>-30730</v>
      </c>
    </row>
    <row r="196" spans="2:7" x14ac:dyDescent="0.2">
      <c r="C196" s="4">
        <v>4</v>
      </c>
      <c r="D196" s="5" t="s">
        <v>159</v>
      </c>
      <c r="E196" s="12">
        <v>3772873</v>
      </c>
      <c r="F196" s="12">
        <v>0</v>
      </c>
      <c r="G196" s="12">
        <v>-3772873</v>
      </c>
    </row>
    <row r="197" spans="2:7" x14ac:dyDescent="0.2">
      <c r="C197" s="4">
        <v>5</v>
      </c>
      <c r="D197" s="5" t="s">
        <v>160</v>
      </c>
      <c r="E197" s="12">
        <v>2878</v>
      </c>
      <c r="F197" s="12">
        <v>1902.97128</v>
      </c>
      <c r="G197" s="12">
        <v>-975.02872000000002</v>
      </c>
    </row>
    <row r="198" spans="2:7" x14ac:dyDescent="0.2">
      <c r="C198" s="4">
        <v>6</v>
      </c>
      <c r="D198" s="5" t="s">
        <v>161</v>
      </c>
      <c r="E198" s="12">
        <v>14325</v>
      </c>
      <c r="F198" s="12">
        <v>0</v>
      </c>
      <c r="G198" s="12">
        <v>-14325</v>
      </c>
    </row>
    <row r="199" spans="2:7" x14ac:dyDescent="0.2">
      <c r="C199" s="4">
        <v>7</v>
      </c>
      <c r="D199" s="5" t="s">
        <v>162</v>
      </c>
      <c r="E199" s="12">
        <v>26278</v>
      </c>
      <c r="F199" s="12">
        <v>0</v>
      </c>
      <c r="G199" s="12">
        <v>-26278</v>
      </c>
    </row>
    <row r="200" spans="2:7" x14ac:dyDescent="0.2">
      <c r="C200" s="4">
        <v>8</v>
      </c>
      <c r="D200" s="5" t="s">
        <v>163</v>
      </c>
      <c r="E200" s="12">
        <v>40913</v>
      </c>
      <c r="F200" s="12">
        <v>0</v>
      </c>
      <c r="G200" s="12">
        <v>-40913</v>
      </c>
    </row>
    <row r="201" spans="2:7" ht="15" customHeight="1" x14ac:dyDescent="0.2">
      <c r="C201" s="13" t="s">
        <v>10</v>
      </c>
      <c r="D201" s="14" t="s">
        <v>164</v>
      </c>
      <c r="E201" s="15">
        <f>SUBTOTAL(9,E194:E200)</f>
        <v>3893903</v>
      </c>
      <c r="F201" s="15">
        <f>SUBTOTAL(9,F194:F200)</f>
        <v>1902.97128</v>
      </c>
      <c r="G201" s="15">
        <f>SUBTOTAL(9,G194:G200)</f>
        <v>-3892000.0287199998</v>
      </c>
    </row>
    <row r="202" spans="2:7" ht="15" customHeight="1" x14ac:dyDescent="0.2">
      <c r="B202" s="4"/>
      <c r="C202" s="16"/>
      <c r="D202" s="14" t="s">
        <v>165</v>
      </c>
      <c r="E202" s="17">
        <f>SUBTOTAL(9,E123:E201)</f>
        <v>7978864</v>
      </c>
      <c r="F202" s="17">
        <f>SUBTOTAL(9,F123:F201)</f>
        <v>1785026.1645199996</v>
      </c>
      <c r="G202" s="17">
        <f>SUBTOTAL(9,G123:G201)</f>
        <v>-6193837.8354799999</v>
      </c>
    </row>
    <row r="203" spans="2:7" ht="27" customHeight="1" x14ac:dyDescent="0.25">
      <c r="B203" s="1"/>
      <c r="C203" s="4"/>
      <c r="D203" s="9" t="s">
        <v>166</v>
      </c>
      <c r="E203" s="1"/>
      <c r="F203" s="1"/>
      <c r="G203" s="1"/>
    </row>
    <row r="204" spans="2:7" ht="14.25" customHeight="1" x14ac:dyDescent="0.2">
      <c r="B204" s="10">
        <v>3563</v>
      </c>
      <c r="C204" s="4"/>
      <c r="D204" s="11" t="s">
        <v>167</v>
      </c>
      <c r="E204" s="1"/>
      <c r="F204" s="1"/>
      <c r="G204" s="1"/>
    </row>
    <row r="205" spans="2:7" x14ac:dyDescent="0.2">
      <c r="C205" s="4">
        <v>2</v>
      </c>
      <c r="D205" s="5" t="s">
        <v>24</v>
      </c>
      <c r="E205" s="12">
        <v>3141</v>
      </c>
      <c r="F205" s="12">
        <v>1131.10149</v>
      </c>
      <c r="G205" s="12">
        <v>-2009.89851</v>
      </c>
    </row>
    <row r="206" spans="2:7" ht="15" customHeight="1" x14ac:dyDescent="0.2">
      <c r="C206" s="13" t="s">
        <v>10</v>
      </c>
      <c r="D206" s="14" t="s">
        <v>168</v>
      </c>
      <c r="E206" s="15">
        <f>SUBTOTAL(9,E205:E205)</f>
        <v>3141</v>
      </c>
      <c r="F206" s="15">
        <f>SUBTOTAL(9,F205:F205)</f>
        <v>1131.10149</v>
      </c>
      <c r="G206" s="15">
        <f>SUBTOTAL(9,G205:G205)</f>
        <v>-2009.89851</v>
      </c>
    </row>
    <row r="207" spans="2:7" ht="14.25" customHeight="1" x14ac:dyDescent="0.2">
      <c r="B207" s="10">
        <v>3585</v>
      </c>
      <c r="C207" s="4"/>
      <c r="D207" s="11" t="s">
        <v>169</v>
      </c>
      <c r="E207" s="1"/>
      <c r="F207" s="1"/>
      <c r="G207" s="1"/>
    </row>
    <row r="208" spans="2:7" x14ac:dyDescent="0.2">
      <c r="C208" s="4">
        <v>1</v>
      </c>
      <c r="D208" s="5" t="s">
        <v>170</v>
      </c>
      <c r="E208" s="12">
        <v>3271</v>
      </c>
      <c r="F208" s="12">
        <v>1784.0195000000001</v>
      </c>
      <c r="G208" s="12">
        <v>-1486.9804999999999</v>
      </c>
    </row>
    <row r="209" spans="2:7" ht="15" customHeight="1" x14ac:dyDescent="0.2">
      <c r="C209" s="13" t="s">
        <v>10</v>
      </c>
      <c r="D209" s="14" t="s">
        <v>171</v>
      </c>
      <c r="E209" s="15">
        <f>SUBTOTAL(9,E208:E208)</f>
        <v>3271</v>
      </c>
      <c r="F209" s="15">
        <f>SUBTOTAL(9,F208:F208)</f>
        <v>1784.0195000000001</v>
      </c>
      <c r="G209" s="15">
        <f>SUBTOTAL(9,G208:G208)</f>
        <v>-1486.9804999999999</v>
      </c>
    </row>
    <row r="210" spans="2:7" ht="14.25" customHeight="1" x14ac:dyDescent="0.2">
      <c r="B210" s="10">
        <v>3587</v>
      </c>
      <c r="C210" s="4"/>
      <c r="D210" s="11" t="s">
        <v>172</v>
      </c>
      <c r="E210" s="1"/>
      <c r="F210" s="1"/>
      <c r="G210" s="1"/>
    </row>
    <row r="211" spans="2:7" x14ac:dyDescent="0.2">
      <c r="C211" s="4">
        <v>4</v>
      </c>
      <c r="D211" s="5" t="s">
        <v>170</v>
      </c>
      <c r="E211" s="12">
        <v>41245</v>
      </c>
      <c r="F211" s="12">
        <v>39017.388559999999</v>
      </c>
      <c r="G211" s="12">
        <v>-2227.6114400000001</v>
      </c>
    </row>
    <row r="212" spans="2:7" x14ac:dyDescent="0.2">
      <c r="C212" s="4">
        <v>85</v>
      </c>
      <c r="D212" s="5" t="s">
        <v>24</v>
      </c>
      <c r="E212" s="12">
        <v>115</v>
      </c>
      <c r="F212" s="12">
        <v>35.094050000000003</v>
      </c>
      <c r="G212" s="12">
        <v>-79.905950000000004</v>
      </c>
    </row>
    <row r="213" spans="2:7" ht="15" customHeight="1" x14ac:dyDescent="0.2">
      <c r="C213" s="13" t="s">
        <v>10</v>
      </c>
      <c r="D213" s="14" t="s">
        <v>173</v>
      </c>
      <c r="E213" s="15">
        <f>SUBTOTAL(9,E211:E212)</f>
        <v>41360</v>
      </c>
      <c r="F213" s="15">
        <f>SUBTOTAL(9,F211:F212)</f>
        <v>39052.482609999999</v>
      </c>
      <c r="G213" s="15">
        <f>SUBTOTAL(9,G211:G212)</f>
        <v>-2307.51739</v>
      </c>
    </row>
    <row r="214" spans="2:7" ht="14.25" customHeight="1" x14ac:dyDescent="0.2">
      <c r="B214" s="10">
        <v>3595</v>
      </c>
      <c r="C214" s="4"/>
      <c r="D214" s="11" t="s">
        <v>174</v>
      </c>
      <c r="E214" s="1"/>
      <c r="F214" s="1"/>
      <c r="G214" s="1"/>
    </row>
    <row r="215" spans="2:7" x14ac:dyDescent="0.2">
      <c r="C215" s="4">
        <v>1</v>
      </c>
      <c r="D215" s="5" t="s">
        <v>175</v>
      </c>
      <c r="E215" s="12">
        <v>425000</v>
      </c>
      <c r="F215" s="12">
        <v>197000.70189999999</v>
      </c>
      <c r="G215" s="12">
        <v>-227999.29810000001</v>
      </c>
    </row>
    <row r="216" spans="2:7" x14ac:dyDescent="0.2">
      <c r="C216" s="4">
        <v>2</v>
      </c>
      <c r="D216" s="5" t="s">
        <v>176</v>
      </c>
      <c r="E216" s="12">
        <v>157360</v>
      </c>
      <c r="F216" s="12">
        <v>101875.91353999999</v>
      </c>
      <c r="G216" s="12">
        <v>-55484.086459999999</v>
      </c>
    </row>
    <row r="217" spans="2:7" x14ac:dyDescent="0.2">
      <c r="C217" s="4">
        <v>3</v>
      </c>
      <c r="D217" s="5" t="s">
        <v>177</v>
      </c>
      <c r="E217" s="12">
        <v>204439</v>
      </c>
      <c r="F217" s="12">
        <v>95042.771049999996</v>
      </c>
      <c r="G217" s="12">
        <v>-109396.22895</v>
      </c>
    </row>
    <row r="218" spans="2:7" ht="15" customHeight="1" x14ac:dyDescent="0.2">
      <c r="C218" s="13" t="s">
        <v>10</v>
      </c>
      <c r="D218" s="14" t="s">
        <v>178</v>
      </c>
      <c r="E218" s="15">
        <f>SUBTOTAL(9,E215:E217)</f>
        <v>786799</v>
      </c>
      <c r="F218" s="15">
        <f>SUBTOTAL(9,F215:F217)</f>
        <v>393919.38648999995</v>
      </c>
      <c r="G218" s="15">
        <f>SUBTOTAL(9,G215:G217)</f>
        <v>-392879.61351000005</v>
      </c>
    </row>
    <row r="219" spans="2:7" ht="15" customHeight="1" x14ac:dyDescent="0.2">
      <c r="B219" s="4"/>
      <c r="C219" s="16"/>
      <c r="D219" s="14" t="s">
        <v>179</v>
      </c>
      <c r="E219" s="17">
        <f>SUBTOTAL(9,E204:E218)</f>
        <v>834571</v>
      </c>
      <c r="F219" s="17">
        <f>SUBTOTAL(9,F204:F218)</f>
        <v>435886.99008999998</v>
      </c>
      <c r="G219" s="17">
        <f>SUBTOTAL(9,G204:G218)</f>
        <v>-398684.00991000002</v>
      </c>
    </row>
    <row r="220" spans="2:7" ht="27" customHeight="1" x14ac:dyDescent="0.25">
      <c r="B220" s="1"/>
      <c r="C220" s="4"/>
      <c r="D220" s="9" t="s">
        <v>180</v>
      </c>
      <c r="E220" s="1"/>
      <c r="F220" s="1"/>
      <c r="G220" s="1"/>
    </row>
    <row r="221" spans="2:7" ht="14.25" customHeight="1" x14ac:dyDescent="0.2">
      <c r="B221" s="10">
        <v>3605</v>
      </c>
      <c r="C221" s="4"/>
      <c r="D221" s="11" t="s">
        <v>181</v>
      </c>
      <c r="E221" s="1"/>
      <c r="F221" s="1"/>
      <c r="G221" s="1"/>
    </row>
    <row r="222" spans="2:7" x14ac:dyDescent="0.2">
      <c r="C222" s="4">
        <v>1</v>
      </c>
      <c r="D222" s="5" t="s">
        <v>182</v>
      </c>
      <c r="E222" s="12">
        <v>9261</v>
      </c>
      <c r="F222" s="12">
        <v>4689.6226500000002</v>
      </c>
      <c r="G222" s="12">
        <v>-4571.3773499999998</v>
      </c>
    </row>
    <row r="223" spans="2:7" x14ac:dyDescent="0.2">
      <c r="C223" s="4">
        <v>4</v>
      </c>
      <c r="D223" s="5" t="s">
        <v>183</v>
      </c>
      <c r="E223" s="12">
        <v>4708</v>
      </c>
      <c r="F223" s="12">
        <v>1638.6212599999999</v>
      </c>
      <c r="G223" s="12">
        <v>-3069.3787400000001</v>
      </c>
    </row>
    <row r="224" spans="2:7" x14ac:dyDescent="0.2">
      <c r="C224" s="4">
        <v>5</v>
      </c>
      <c r="D224" s="5" t="s">
        <v>184</v>
      </c>
      <c r="E224" s="12">
        <v>20755</v>
      </c>
      <c r="F224" s="12">
        <v>12535.768539999999</v>
      </c>
      <c r="G224" s="12">
        <v>-8219.2314600000009</v>
      </c>
    </row>
    <row r="225" spans="2:7" ht="15" customHeight="1" x14ac:dyDescent="0.2">
      <c r="C225" s="13" t="s">
        <v>10</v>
      </c>
      <c r="D225" s="14" t="s">
        <v>185</v>
      </c>
      <c r="E225" s="15">
        <f>SUBTOTAL(9,E222:E224)</f>
        <v>34724</v>
      </c>
      <c r="F225" s="15">
        <f>SUBTOTAL(9,F222:F224)</f>
        <v>18864.012449999998</v>
      </c>
      <c r="G225" s="15">
        <f>SUBTOTAL(9,G222:G224)</f>
        <v>-15859.987550000002</v>
      </c>
    </row>
    <row r="226" spans="2:7" ht="14.25" customHeight="1" x14ac:dyDescent="0.2">
      <c r="B226" s="10">
        <v>3634</v>
      </c>
      <c r="C226" s="4"/>
      <c r="D226" s="11" t="s">
        <v>186</v>
      </c>
      <c r="E226" s="1"/>
      <c r="F226" s="1"/>
      <c r="G226" s="1"/>
    </row>
    <row r="227" spans="2:7" x14ac:dyDescent="0.2">
      <c r="C227" s="4">
        <v>85</v>
      </c>
      <c r="D227" s="5" t="s">
        <v>187</v>
      </c>
      <c r="E227" s="12">
        <v>5000</v>
      </c>
      <c r="F227" s="12">
        <v>0</v>
      </c>
      <c r="G227" s="12">
        <v>-5000</v>
      </c>
    </row>
    <row r="228" spans="2:7" ht="15" customHeight="1" x14ac:dyDescent="0.2">
      <c r="C228" s="13" t="s">
        <v>10</v>
      </c>
      <c r="D228" s="14" t="s">
        <v>188</v>
      </c>
      <c r="E228" s="15">
        <f>SUBTOTAL(9,E227:E227)</f>
        <v>5000</v>
      </c>
      <c r="F228" s="15">
        <f>SUBTOTAL(9,F227:F227)</f>
        <v>0</v>
      </c>
      <c r="G228" s="15">
        <f>SUBTOTAL(9,G227:G227)</f>
        <v>-5000</v>
      </c>
    </row>
    <row r="229" spans="2:7" ht="14.25" customHeight="1" x14ac:dyDescent="0.2">
      <c r="B229" s="10">
        <v>3635</v>
      </c>
      <c r="C229" s="4"/>
      <c r="D229" s="11" t="s">
        <v>189</v>
      </c>
      <c r="E229" s="1"/>
      <c r="F229" s="1"/>
      <c r="G229" s="1"/>
    </row>
    <row r="230" spans="2:7" x14ac:dyDescent="0.2">
      <c r="C230" s="4">
        <v>1</v>
      </c>
      <c r="D230" s="5" t="s">
        <v>190</v>
      </c>
      <c r="E230" s="12">
        <v>400</v>
      </c>
      <c r="F230" s="12">
        <v>447.91879</v>
      </c>
      <c r="G230" s="12">
        <v>47.918790000000001</v>
      </c>
    </row>
    <row r="231" spans="2:7" ht="15" customHeight="1" x14ac:dyDescent="0.2">
      <c r="C231" s="13" t="s">
        <v>10</v>
      </c>
      <c r="D231" s="14" t="s">
        <v>191</v>
      </c>
      <c r="E231" s="15">
        <f>SUBTOTAL(9,E230:E230)</f>
        <v>400</v>
      </c>
      <c r="F231" s="15">
        <f>SUBTOTAL(9,F230:F230)</f>
        <v>447.91879</v>
      </c>
      <c r="G231" s="15">
        <f>SUBTOTAL(9,G230:G230)</f>
        <v>47.918790000000001</v>
      </c>
    </row>
    <row r="232" spans="2:7" ht="14.25" customHeight="1" x14ac:dyDescent="0.2">
      <c r="B232" s="10">
        <v>3640</v>
      </c>
      <c r="C232" s="4"/>
      <c r="D232" s="11" t="s">
        <v>192</v>
      </c>
      <c r="E232" s="1"/>
      <c r="F232" s="1"/>
      <c r="G232" s="1"/>
    </row>
    <row r="233" spans="2:7" x14ac:dyDescent="0.2">
      <c r="C233" s="4">
        <v>4</v>
      </c>
      <c r="D233" s="5" t="s">
        <v>193</v>
      </c>
      <c r="E233" s="12">
        <v>5376</v>
      </c>
      <c r="F233" s="12">
        <v>0</v>
      </c>
      <c r="G233" s="12">
        <v>-5376</v>
      </c>
    </row>
    <row r="234" spans="2:7" x14ac:dyDescent="0.2">
      <c r="C234" s="4">
        <v>6</v>
      </c>
      <c r="D234" s="5" t="s">
        <v>116</v>
      </c>
      <c r="E234" s="12">
        <v>3759</v>
      </c>
      <c r="F234" s="12">
        <v>2011.2927099999999</v>
      </c>
      <c r="G234" s="12">
        <v>-1747.7072900000001</v>
      </c>
    </row>
    <row r="235" spans="2:7" x14ac:dyDescent="0.2">
      <c r="C235" s="4">
        <v>7</v>
      </c>
      <c r="D235" s="5" t="s">
        <v>194</v>
      </c>
      <c r="E235" s="12">
        <v>24738</v>
      </c>
      <c r="F235" s="12">
        <v>10722.474</v>
      </c>
      <c r="G235" s="12">
        <v>-14015.526</v>
      </c>
    </row>
    <row r="236" spans="2:7" x14ac:dyDescent="0.2">
      <c r="C236" s="4">
        <v>8</v>
      </c>
      <c r="D236" s="5" t="s">
        <v>195</v>
      </c>
      <c r="E236" s="12">
        <v>18698</v>
      </c>
      <c r="F236" s="12">
        <v>10208.38276</v>
      </c>
      <c r="G236" s="12">
        <v>-8489.6172399999996</v>
      </c>
    </row>
    <row r="237" spans="2:7" x14ac:dyDescent="0.2">
      <c r="C237" s="4">
        <v>85</v>
      </c>
      <c r="D237" s="5" t="s">
        <v>94</v>
      </c>
      <c r="E237" s="12">
        <v>7175</v>
      </c>
      <c r="F237" s="12">
        <v>8324.4775499999996</v>
      </c>
      <c r="G237" s="12">
        <v>1149.4775500000001</v>
      </c>
    </row>
    <row r="238" spans="2:7" x14ac:dyDescent="0.2">
      <c r="C238" s="4">
        <v>86</v>
      </c>
      <c r="D238" s="5" t="s">
        <v>196</v>
      </c>
      <c r="E238" s="12">
        <v>29450</v>
      </c>
      <c r="F238" s="12">
        <v>32176.319029999999</v>
      </c>
      <c r="G238" s="12">
        <v>2726.3190300000001</v>
      </c>
    </row>
    <row r="239" spans="2:7" ht="15" customHeight="1" x14ac:dyDescent="0.2">
      <c r="C239" s="13" t="s">
        <v>10</v>
      </c>
      <c r="D239" s="14" t="s">
        <v>197</v>
      </c>
      <c r="E239" s="15">
        <f>SUBTOTAL(9,E233:E238)</f>
        <v>89196</v>
      </c>
      <c r="F239" s="15">
        <f>SUBTOTAL(9,F233:F238)</f>
        <v>63442.946049999999</v>
      </c>
      <c r="G239" s="15">
        <f>SUBTOTAL(9,G233:G238)</f>
        <v>-25753.053950000001</v>
      </c>
    </row>
    <row r="240" spans="2:7" ht="14.25" customHeight="1" x14ac:dyDescent="0.2">
      <c r="B240" s="10">
        <v>3671</v>
      </c>
      <c r="C240" s="4"/>
      <c r="D240" s="11" t="s">
        <v>198</v>
      </c>
      <c r="E240" s="1"/>
      <c r="F240" s="1"/>
      <c r="G240" s="1"/>
    </row>
    <row r="241" spans="2:7" x14ac:dyDescent="0.2">
      <c r="C241" s="4">
        <v>4</v>
      </c>
      <c r="D241" s="5" t="s">
        <v>199</v>
      </c>
      <c r="E241" s="12">
        <v>12779</v>
      </c>
      <c r="F241" s="12">
        <v>0</v>
      </c>
      <c r="G241" s="12">
        <v>-12779</v>
      </c>
    </row>
    <row r="242" spans="2:7" ht="15" customHeight="1" x14ac:dyDescent="0.2">
      <c r="C242" s="13" t="s">
        <v>10</v>
      </c>
      <c r="D242" s="14" t="s">
        <v>200</v>
      </c>
      <c r="E242" s="15">
        <f>SUBTOTAL(9,E241:E241)</f>
        <v>12779</v>
      </c>
      <c r="F242" s="15">
        <f>SUBTOTAL(9,F241:F241)</f>
        <v>0</v>
      </c>
      <c r="G242" s="15">
        <f>SUBTOTAL(9,G241:G241)</f>
        <v>-12779</v>
      </c>
    </row>
    <row r="243" spans="2:7" ht="14.25" customHeight="1" x14ac:dyDescent="0.2">
      <c r="B243" s="10">
        <v>3672</v>
      </c>
      <c r="C243" s="4"/>
      <c r="D243" s="11" t="s">
        <v>201</v>
      </c>
      <c r="E243" s="1"/>
      <c r="F243" s="1"/>
      <c r="G243" s="1"/>
    </row>
    <row r="244" spans="2:7" x14ac:dyDescent="0.2">
      <c r="C244" s="4">
        <v>1</v>
      </c>
      <c r="D244" s="5" t="s">
        <v>202</v>
      </c>
      <c r="E244" s="12">
        <v>65075</v>
      </c>
      <c r="F244" s="12">
        <v>0</v>
      </c>
      <c r="G244" s="12">
        <v>-65075</v>
      </c>
    </row>
    <row r="245" spans="2:7" ht="15" customHeight="1" x14ac:dyDescent="0.2">
      <c r="C245" s="13" t="s">
        <v>10</v>
      </c>
      <c r="D245" s="14" t="s">
        <v>203</v>
      </c>
      <c r="E245" s="15">
        <f>SUBTOTAL(9,E244:E244)</f>
        <v>65075</v>
      </c>
      <c r="F245" s="15">
        <f>SUBTOTAL(9,F244:F244)</f>
        <v>0</v>
      </c>
      <c r="G245" s="15">
        <f>SUBTOTAL(9,G244:G244)</f>
        <v>-65075</v>
      </c>
    </row>
    <row r="246" spans="2:7" ht="15" customHeight="1" x14ac:dyDescent="0.2">
      <c r="B246" s="4"/>
      <c r="C246" s="16"/>
      <c r="D246" s="14" t="s">
        <v>204</v>
      </c>
      <c r="E246" s="17">
        <f>SUBTOTAL(9,E221:E245)</f>
        <v>207174</v>
      </c>
      <c r="F246" s="17">
        <f>SUBTOTAL(9,F221:F245)</f>
        <v>82754.877290000004</v>
      </c>
      <c r="G246" s="17">
        <f>SUBTOTAL(9,G221:G245)</f>
        <v>-124419.12271</v>
      </c>
    </row>
    <row r="247" spans="2:7" ht="27" customHeight="1" x14ac:dyDescent="0.25">
      <c r="B247" s="1"/>
      <c r="C247" s="4"/>
      <c r="D247" s="9" t="s">
        <v>205</v>
      </c>
      <c r="E247" s="1"/>
      <c r="F247" s="1"/>
      <c r="G247" s="1"/>
    </row>
    <row r="248" spans="2:7" ht="14.25" customHeight="1" x14ac:dyDescent="0.2">
      <c r="B248" s="10">
        <v>3700</v>
      </c>
      <c r="C248" s="4"/>
      <c r="D248" s="11" t="s">
        <v>206</v>
      </c>
      <c r="E248" s="1"/>
      <c r="F248" s="1"/>
      <c r="G248" s="1"/>
    </row>
    <row r="249" spans="2:7" x14ac:dyDescent="0.2">
      <c r="C249" s="4">
        <v>3</v>
      </c>
      <c r="D249" s="5" t="s">
        <v>207</v>
      </c>
      <c r="E249" s="12">
        <v>200000</v>
      </c>
      <c r="F249" s="12">
        <v>0</v>
      </c>
      <c r="G249" s="12">
        <v>-200000</v>
      </c>
    </row>
    <row r="250" spans="2:7" ht="15" customHeight="1" x14ac:dyDescent="0.2">
      <c r="C250" s="13" t="s">
        <v>10</v>
      </c>
      <c r="D250" s="14" t="s">
        <v>208</v>
      </c>
      <c r="E250" s="15">
        <f>SUBTOTAL(9,E249:E249)</f>
        <v>200000</v>
      </c>
      <c r="F250" s="15">
        <f>SUBTOTAL(9,F249:F249)</f>
        <v>0</v>
      </c>
      <c r="G250" s="15">
        <f>SUBTOTAL(9,G249:G249)</f>
        <v>-200000</v>
      </c>
    </row>
    <row r="251" spans="2:7" ht="14.25" customHeight="1" x14ac:dyDescent="0.2">
      <c r="B251" s="10">
        <v>3704</v>
      </c>
      <c r="C251" s="4"/>
      <c r="D251" s="11" t="s">
        <v>209</v>
      </c>
      <c r="E251" s="1"/>
      <c r="F251" s="1"/>
      <c r="G251" s="1"/>
    </row>
    <row r="252" spans="2:7" x14ac:dyDescent="0.2">
      <c r="C252" s="4">
        <v>2</v>
      </c>
      <c r="D252" s="5" t="s">
        <v>24</v>
      </c>
      <c r="E252" s="12">
        <v>3380</v>
      </c>
      <c r="F252" s="12">
        <v>1973.9734000000001</v>
      </c>
      <c r="G252" s="12">
        <v>-1406.0265999999999</v>
      </c>
    </row>
    <row r="253" spans="2:7" ht="15" customHeight="1" x14ac:dyDescent="0.2">
      <c r="C253" s="13" t="s">
        <v>10</v>
      </c>
      <c r="D253" s="14" t="s">
        <v>210</v>
      </c>
      <c r="E253" s="15">
        <f>SUBTOTAL(9,E252:E252)</f>
        <v>3380</v>
      </c>
      <c r="F253" s="15">
        <f>SUBTOTAL(9,F252:F252)</f>
        <v>1973.9734000000001</v>
      </c>
      <c r="G253" s="15">
        <f>SUBTOTAL(9,G252:G252)</f>
        <v>-1406.0265999999999</v>
      </c>
    </row>
    <row r="254" spans="2:7" ht="14.25" customHeight="1" x14ac:dyDescent="0.2">
      <c r="B254" s="10">
        <v>3710</v>
      </c>
      <c r="C254" s="4"/>
      <c r="D254" s="11" t="s">
        <v>211</v>
      </c>
      <c r="E254" s="1"/>
      <c r="F254" s="1"/>
      <c r="G254" s="1"/>
    </row>
    <row r="255" spans="2:7" x14ac:dyDescent="0.2">
      <c r="C255" s="4">
        <v>3</v>
      </c>
      <c r="D255" s="5" t="s">
        <v>212</v>
      </c>
      <c r="E255" s="12">
        <v>238386</v>
      </c>
      <c r="F255" s="12">
        <v>77220.696320000003</v>
      </c>
      <c r="G255" s="12">
        <v>-161165.30368000001</v>
      </c>
    </row>
    <row r="256" spans="2:7" ht="15" customHeight="1" x14ac:dyDescent="0.2">
      <c r="C256" s="13" t="s">
        <v>10</v>
      </c>
      <c r="D256" s="14" t="s">
        <v>213</v>
      </c>
      <c r="E256" s="15">
        <f>SUBTOTAL(9,E255:E255)</f>
        <v>238386</v>
      </c>
      <c r="F256" s="15">
        <f>SUBTOTAL(9,F255:F255)</f>
        <v>77220.696320000003</v>
      </c>
      <c r="G256" s="15">
        <f>SUBTOTAL(9,G255:G255)</f>
        <v>-161165.30368000001</v>
      </c>
    </row>
    <row r="257" spans="2:7" ht="14.25" customHeight="1" x14ac:dyDescent="0.2">
      <c r="B257" s="10">
        <v>3714</v>
      </c>
      <c r="C257" s="4"/>
      <c r="D257" s="11" t="s">
        <v>214</v>
      </c>
      <c r="E257" s="1"/>
      <c r="F257" s="1"/>
      <c r="G257" s="1"/>
    </row>
    <row r="258" spans="2:7" x14ac:dyDescent="0.2">
      <c r="C258" s="4">
        <v>4</v>
      </c>
      <c r="D258" s="5" t="s">
        <v>215</v>
      </c>
      <c r="E258" s="12">
        <v>12713</v>
      </c>
      <c r="F258" s="12">
        <v>2163.3417100000001</v>
      </c>
      <c r="G258" s="12">
        <v>-10549.658289999999</v>
      </c>
    </row>
    <row r="259" spans="2:7" ht="15" customHeight="1" x14ac:dyDescent="0.2">
      <c r="C259" s="13" t="s">
        <v>10</v>
      </c>
      <c r="D259" s="14" t="s">
        <v>216</v>
      </c>
      <c r="E259" s="15">
        <f>SUBTOTAL(9,E258:E258)</f>
        <v>12713</v>
      </c>
      <c r="F259" s="15">
        <f>SUBTOTAL(9,F258:F258)</f>
        <v>2163.3417100000001</v>
      </c>
      <c r="G259" s="15">
        <f>SUBTOTAL(9,G258:G258)</f>
        <v>-10549.658289999999</v>
      </c>
    </row>
    <row r="260" spans="2:7" ht="14.25" customHeight="1" x14ac:dyDescent="0.2">
      <c r="B260" s="10">
        <v>3732</v>
      </c>
      <c r="C260" s="4"/>
      <c r="D260" s="11" t="s">
        <v>217</v>
      </c>
      <c r="E260" s="1"/>
      <c r="F260" s="1"/>
      <c r="G260" s="1"/>
    </row>
    <row r="261" spans="2:7" x14ac:dyDescent="0.2">
      <c r="C261" s="4">
        <v>80</v>
      </c>
      <c r="D261" s="5" t="s">
        <v>218</v>
      </c>
      <c r="E261" s="12">
        <v>463000</v>
      </c>
      <c r="F261" s="12">
        <v>204508.59987000001</v>
      </c>
      <c r="G261" s="12">
        <v>-258491.40012999999</v>
      </c>
    </row>
    <row r="262" spans="2:7" x14ac:dyDescent="0.2">
      <c r="C262" s="4">
        <v>85</v>
      </c>
      <c r="D262" s="5" t="s">
        <v>219</v>
      </c>
      <c r="E262" s="12">
        <v>838000</v>
      </c>
      <c r="F262" s="12">
        <v>396287.74420000002</v>
      </c>
      <c r="G262" s="12">
        <v>-441712.25579999998</v>
      </c>
    </row>
    <row r="263" spans="2:7" x14ac:dyDescent="0.2">
      <c r="C263" s="4">
        <v>87</v>
      </c>
      <c r="D263" s="5" t="s">
        <v>220</v>
      </c>
      <c r="E263" s="12">
        <v>227000</v>
      </c>
      <c r="F263" s="12">
        <v>84099.575299999997</v>
      </c>
      <c r="G263" s="12">
        <v>-142900.4247</v>
      </c>
    </row>
    <row r="264" spans="2:7" x14ac:dyDescent="0.2">
      <c r="C264" s="4">
        <v>90</v>
      </c>
      <c r="D264" s="5" t="s">
        <v>221</v>
      </c>
      <c r="E264" s="12">
        <v>549500</v>
      </c>
      <c r="F264" s="12">
        <v>274772.07644999999</v>
      </c>
      <c r="G264" s="12">
        <v>-274727.92355000001</v>
      </c>
    </row>
    <row r="265" spans="2:7" ht="15" customHeight="1" x14ac:dyDescent="0.2">
      <c r="C265" s="13" t="s">
        <v>10</v>
      </c>
      <c r="D265" s="14" t="s">
        <v>222</v>
      </c>
      <c r="E265" s="15">
        <f>SUBTOTAL(9,E261:E264)</f>
        <v>2077500</v>
      </c>
      <c r="F265" s="15">
        <f>SUBTOTAL(9,F261:F264)</f>
        <v>959667.99582000007</v>
      </c>
      <c r="G265" s="15">
        <f>SUBTOTAL(9,G261:G264)</f>
        <v>-1117832.0041799999</v>
      </c>
    </row>
    <row r="266" spans="2:7" ht="14.25" customHeight="1" x14ac:dyDescent="0.2">
      <c r="B266" s="10">
        <v>3740</v>
      </c>
      <c r="C266" s="4"/>
      <c r="D266" s="11" t="s">
        <v>223</v>
      </c>
      <c r="E266" s="1"/>
      <c r="F266" s="1"/>
      <c r="G266" s="1"/>
    </row>
    <row r="267" spans="2:7" x14ac:dyDescent="0.2">
      <c r="C267" s="4">
        <v>2</v>
      </c>
      <c r="D267" s="5" t="s">
        <v>24</v>
      </c>
      <c r="E267" s="12">
        <v>134244</v>
      </c>
      <c r="F267" s="12">
        <v>8072.1850299999996</v>
      </c>
      <c r="G267" s="12">
        <v>-126171.81497000001</v>
      </c>
    </row>
    <row r="268" spans="2:7" x14ac:dyDescent="0.2">
      <c r="C268" s="4">
        <v>4</v>
      </c>
      <c r="D268" s="5" t="s">
        <v>215</v>
      </c>
      <c r="E268" s="12">
        <v>29357</v>
      </c>
      <c r="F268" s="12">
        <v>18710.52981</v>
      </c>
      <c r="G268" s="12">
        <v>-10646.47019</v>
      </c>
    </row>
    <row r="269" spans="2:7" x14ac:dyDescent="0.2">
      <c r="C269" s="4">
        <v>5</v>
      </c>
      <c r="D269" s="5" t="s">
        <v>224</v>
      </c>
      <c r="E269" s="12">
        <v>65000</v>
      </c>
      <c r="F269" s="12">
        <v>52311.751089999998</v>
      </c>
      <c r="G269" s="12">
        <v>-12688.24891</v>
      </c>
    </row>
    <row r="270" spans="2:7" ht="15" customHeight="1" x14ac:dyDescent="0.2">
      <c r="C270" s="13" t="s">
        <v>10</v>
      </c>
      <c r="D270" s="14" t="s">
        <v>225</v>
      </c>
      <c r="E270" s="15">
        <f>SUBTOTAL(9,E267:E269)</f>
        <v>228601</v>
      </c>
      <c r="F270" s="15">
        <f>SUBTOTAL(9,F267:F269)</f>
        <v>79094.465930000006</v>
      </c>
      <c r="G270" s="15">
        <f>SUBTOTAL(9,G267:G269)</f>
        <v>-149506.53406999999</v>
      </c>
    </row>
    <row r="271" spans="2:7" ht="14.25" customHeight="1" x14ac:dyDescent="0.2">
      <c r="B271" s="10">
        <v>3741</v>
      </c>
      <c r="C271" s="4"/>
      <c r="D271" s="11" t="s">
        <v>226</v>
      </c>
      <c r="E271" s="1"/>
      <c r="F271" s="1"/>
      <c r="G271" s="1"/>
    </row>
    <row r="272" spans="2:7" x14ac:dyDescent="0.2">
      <c r="C272" s="4">
        <v>2</v>
      </c>
      <c r="D272" s="5" t="s">
        <v>24</v>
      </c>
      <c r="E272" s="12">
        <v>7633</v>
      </c>
      <c r="F272" s="12">
        <v>4142.2299000000003</v>
      </c>
      <c r="G272" s="12">
        <v>-3490.7701000000002</v>
      </c>
    </row>
    <row r="273" spans="2:7" x14ac:dyDescent="0.2">
      <c r="C273" s="4">
        <v>50</v>
      </c>
      <c r="D273" s="5" t="s">
        <v>227</v>
      </c>
      <c r="E273" s="12">
        <v>26018</v>
      </c>
      <c r="F273" s="12">
        <v>0</v>
      </c>
      <c r="G273" s="12">
        <v>-26018</v>
      </c>
    </row>
    <row r="274" spans="2:7" ht="15" customHeight="1" x14ac:dyDescent="0.2">
      <c r="C274" s="13" t="s">
        <v>10</v>
      </c>
      <c r="D274" s="14" t="s">
        <v>228</v>
      </c>
      <c r="E274" s="15">
        <f>SUBTOTAL(9,E272:E273)</f>
        <v>33651</v>
      </c>
      <c r="F274" s="15">
        <f>SUBTOTAL(9,F272:F273)</f>
        <v>4142.2299000000003</v>
      </c>
      <c r="G274" s="15">
        <f>SUBTOTAL(9,G272:G273)</f>
        <v>-29508.770100000002</v>
      </c>
    </row>
    <row r="275" spans="2:7" ht="14.25" customHeight="1" x14ac:dyDescent="0.2">
      <c r="B275" s="10">
        <v>3742</v>
      </c>
      <c r="C275" s="4"/>
      <c r="D275" s="11" t="s">
        <v>229</v>
      </c>
      <c r="E275" s="1"/>
      <c r="F275" s="1"/>
      <c r="G275" s="1"/>
    </row>
    <row r="276" spans="2:7" x14ac:dyDescent="0.2">
      <c r="C276" s="4">
        <v>50</v>
      </c>
      <c r="D276" s="5" t="s">
        <v>227</v>
      </c>
      <c r="E276" s="12">
        <v>2380</v>
      </c>
      <c r="F276" s="12">
        <v>0</v>
      </c>
      <c r="G276" s="12">
        <v>-2380</v>
      </c>
    </row>
    <row r="277" spans="2:7" ht="15" customHeight="1" x14ac:dyDescent="0.2">
      <c r="C277" s="13" t="s">
        <v>10</v>
      </c>
      <c r="D277" s="14" t="s">
        <v>230</v>
      </c>
      <c r="E277" s="15">
        <f>SUBTOTAL(9,E276:E276)</f>
        <v>2380</v>
      </c>
      <c r="F277" s="15">
        <f>SUBTOTAL(9,F276:F276)</f>
        <v>0</v>
      </c>
      <c r="G277" s="15">
        <f>SUBTOTAL(9,G276:G276)</f>
        <v>-2380</v>
      </c>
    </row>
    <row r="278" spans="2:7" ht="14.25" customHeight="1" x14ac:dyDescent="0.2">
      <c r="B278" s="10">
        <v>3745</v>
      </c>
      <c r="C278" s="4"/>
      <c r="D278" s="11" t="s">
        <v>231</v>
      </c>
      <c r="E278" s="1"/>
      <c r="F278" s="1"/>
      <c r="G278" s="1"/>
    </row>
    <row r="279" spans="2:7" x14ac:dyDescent="0.2">
      <c r="C279" s="4">
        <v>2</v>
      </c>
      <c r="D279" s="5" t="s">
        <v>24</v>
      </c>
      <c r="E279" s="12">
        <v>316079</v>
      </c>
      <c r="F279" s="12">
        <v>144385.09383999999</v>
      </c>
      <c r="G279" s="12">
        <v>-171693.90616000001</v>
      </c>
    </row>
    <row r="280" spans="2:7" ht="15" customHeight="1" x14ac:dyDescent="0.2">
      <c r="C280" s="13" t="s">
        <v>10</v>
      </c>
      <c r="D280" s="14" t="s">
        <v>232</v>
      </c>
      <c r="E280" s="15">
        <f>SUBTOTAL(9,E279:E279)</f>
        <v>316079</v>
      </c>
      <c r="F280" s="15">
        <f>SUBTOTAL(9,F279:F279)</f>
        <v>144385.09383999999</v>
      </c>
      <c r="G280" s="15">
        <f>SUBTOTAL(9,G279:G279)</f>
        <v>-171693.90616000001</v>
      </c>
    </row>
    <row r="281" spans="2:7" ht="14.25" customHeight="1" x14ac:dyDescent="0.2">
      <c r="B281" s="10">
        <v>3746</v>
      </c>
      <c r="C281" s="4"/>
      <c r="D281" s="11" t="s">
        <v>233</v>
      </c>
      <c r="E281" s="1"/>
      <c r="F281" s="1"/>
      <c r="G281" s="1"/>
    </row>
    <row r="282" spans="2:7" x14ac:dyDescent="0.2">
      <c r="C282" s="4">
        <v>2</v>
      </c>
      <c r="D282" s="5" t="s">
        <v>24</v>
      </c>
      <c r="E282" s="12">
        <v>38455</v>
      </c>
      <c r="F282" s="12">
        <v>44053.590539999997</v>
      </c>
      <c r="G282" s="12">
        <v>5598.5905400000001</v>
      </c>
    </row>
    <row r="283" spans="2:7" x14ac:dyDescent="0.2">
      <c r="C283" s="4">
        <v>4</v>
      </c>
      <c r="D283" s="5" t="s">
        <v>234</v>
      </c>
      <c r="E283" s="12">
        <v>90898</v>
      </c>
      <c r="F283" s="12">
        <v>35754.905760000001</v>
      </c>
      <c r="G283" s="12">
        <v>-55143.094239999999</v>
      </c>
    </row>
    <row r="284" spans="2:7" ht="15" customHeight="1" x14ac:dyDescent="0.2">
      <c r="C284" s="13" t="s">
        <v>10</v>
      </c>
      <c r="D284" s="14" t="s">
        <v>235</v>
      </c>
      <c r="E284" s="15">
        <f>SUBTOTAL(9,E282:E283)</f>
        <v>129353</v>
      </c>
      <c r="F284" s="15">
        <f>SUBTOTAL(9,F282:F283)</f>
        <v>79808.496299999999</v>
      </c>
      <c r="G284" s="15">
        <f>SUBTOTAL(9,G282:G283)</f>
        <v>-49544.503700000001</v>
      </c>
    </row>
    <row r="285" spans="2:7" ht="14.25" customHeight="1" x14ac:dyDescent="0.2">
      <c r="B285" s="10">
        <v>3747</v>
      </c>
      <c r="C285" s="4"/>
      <c r="D285" s="11" t="s">
        <v>236</v>
      </c>
      <c r="E285" s="1"/>
      <c r="F285" s="1"/>
      <c r="G285" s="1"/>
    </row>
    <row r="286" spans="2:7" x14ac:dyDescent="0.2">
      <c r="C286" s="4">
        <v>2</v>
      </c>
      <c r="D286" s="5" t="s">
        <v>24</v>
      </c>
      <c r="E286" s="12">
        <v>14476</v>
      </c>
      <c r="F286" s="12">
        <v>1385.48262</v>
      </c>
      <c r="G286" s="12">
        <v>-13090.517379999999</v>
      </c>
    </row>
    <row r="287" spans="2:7" x14ac:dyDescent="0.2">
      <c r="C287" s="4">
        <v>4</v>
      </c>
      <c r="D287" s="5" t="s">
        <v>215</v>
      </c>
      <c r="E287" s="12">
        <v>45554</v>
      </c>
      <c r="F287" s="12">
        <v>42457.9</v>
      </c>
      <c r="G287" s="12">
        <v>-3096.1</v>
      </c>
    </row>
    <row r="288" spans="2:7" ht="15" customHeight="1" x14ac:dyDescent="0.2">
      <c r="C288" s="13" t="s">
        <v>10</v>
      </c>
      <c r="D288" s="14" t="s">
        <v>237</v>
      </c>
      <c r="E288" s="15">
        <f>SUBTOTAL(9,E286:E287)</f>
        <v>60030</v>
      </c>
      <c r="F288" s="15">
        <f>SUBTOTAL(9,F286:F287)</f>
        <v>43843.382620000004</v>
      </c>
      <c r="G288" s="15">
        <f>SUBTOTAL(9,G286:G287)</f>
        <v>-16186.61738</v>
      </c>
    </row>
    <row r="289" spans="2:7" ht="14.25" customHeight="1" x14ac:dyDescent="0.2">
      <c r="B289" s="10">
        <v>3748</v>
      </c>
      <c r="C289" s="4"/>
      <c r="D289" s="11" t="s">
        <v>238</v>
      </c>
      <c r="E289" s="1"/>
      <c r="F289" s="1"/>
      <c r="G289" s="1"/>
    </row>
    <row r="290" spans="2:7" x14ac:dyDescent="0.2">
      <c r="C290" s="4">
        <v>2</v>
      </c>
      <c r="D290" s="5" t="s">
        <v>24</v>
      </c>
      <c r="E290" s="12">
        <v>1044</v>
      </c>
      <c r="F290" s="12">
        <v>0</v>
      </c>
      <c r="G290" s="12">
        <v>-1044</v>
      </c>
    </row>
    <row r="291" spans="2:7" ht="15" customHeight="1" x14ac:dyDescent="0.2">
      <c r="C291" s="13" t="s">
        <v>10</v>
      </c>
      <c r="D291" s="14" t="s">
        <v>239</v>
      </c>
      <c r="E291" s="15">
        <f>SUBTOTAL(9,E290:E290)</f>
        <v>1044</v>
      </c>
      <c r="F291" s="15">
        <f>SUBTOTAL(9,F290:F290)</f>
        <v>0</v>
      </c>
      <c r="G291" s="15">
        <f>SUBTOTAL(9,G290:G290)</f>
        <v>-1044</v>
      </c>
    </row>
    <row r="292" spans="2:7" ht="15" customHeight="1" x14ac:dyDescent="0.2">
      <c r="B292" s="4"/>
      <c r="C292" s="16"/>
      <c r="D292" s="14" t="s">
        <v>240</v>
      </c>
      <c r="E292" s="17">
        <f>SUBTOTAL(9,E248:E291)</f>
        <v>3303117</v>
      </c>
      <c r="F292" s="17">
        <f>SUBTOTAL(9,F248:F291)</f>
        <v>1392299.6758399997</v>
      </c>
      <c r="G292" s="17">
        <f>SUBTOTAL(9,G248:G291)</f>
        <v>-1910817.3241600003</v>
      </c>
    </row>
    <row r="293" spans="2:7" ht="27" customHeight="1" x14ac:dyDescent="0.25">
      <c r="B293" s="1"/>
      <c r="C293" s="4"/>
      <c r="D293" s="9" t="s">
        <v>241</v>
      </c>
      <c r="E293" s="1"/>
      <c r="F293" s="1"/>
      <c r="G293" s="1"/>
    </row>
    <row r="294" spans="2:7" ht="14.25" customHeight="1" x14ac:dyDescent="0.2">
      <c r="B294" s="10">
        <v>3841</v>
      </c>
      <c r="C294" s="4"/>
      <c r="D294" s="11" t="s">
        <v>242</v>
      </c>
      <c r="E294" s="1"/>
      <c r="F294" s="1"/>
      <c r="G294" s="1"/>
    </row>
    <row r="295" spans="2:7" x14ac:dyDescent="0.2">
      <c r="C295" s="4">
        <v>1</v>
      </c>
      <c r="D295" s="5" t="s">
        <v>243</v>
      </c>
      <c r="E295" s="12">
        <v>26498</v>
      </c>
      <c r="F295" s="12">
        <v>13611.00596</v>
      </c>
      <c r="G295" s="12">
        <v>-12886.99404</v>
      </c>
    </row>
    <row r="296" spans="2:7" ht="15" customHeight="1" x14ac:dyDescent="0.2">
      <c r="C296" s="13" t="s">
        <v>10</v>
      </c>
      <c r="D296" s="14" t="s">
        <v>244</v>
      </c>
      <c r="E296" s="15">
        <f>SUBTOTAL(9,E295:E295)</f>
        <v>26498</v>
      </c>
      <c r="F296" s="15">
        <f>SUBTOTAL(9,F295:F295)</f>
        <v>13611.00596</v>
      </c>
      <c r="G296" s="15">
        <f>SUBTOTAL(9,G295:G295)</f>
        <v>-12886.99404</v>
      </c>
    </row>
    <row r="297" spans="2:7" ht="14.25" customHeight="1" x14ac:dyDescent="0.2">
      <c r="B297" s="10">
        <v>3842</v>
      </c>
      <c r="C297" s="4"/>
      <c r="D297" s="11" t="s">
        <v>245</v>
      </c>
      <c r="E297" s="1"/>
      <c r="F297" s="1"/>
      <c r="G297" s="1"/>
    </row>
    <row r="298" spans="2:7" x14ac:dyDescent="0.2">
      <c r="C298" s="4">
        <v>1</v>
      </c>
      <c r="D298" s="5" t="s">
        <v>24</v>
      </c>
      <c r="E298" s="12">
        <v>865</v>
      </c>
      <c r="F298" s="12">
        <v>421.666</v>
      </c>
      <c r="G298" s="12">
        <v>-443.334</v>
      </c>
    </row>
    <row r="299" spans="2:7" ht="15" customHeight="1" x14ac:dyDescent="0.2">
      <c r="C299" s="13" t="s">
        <v>10</v>
      </c>
      <c r="D299" s="14" t="s">
        <v>246</v>
      </c>
      <c r="E299" s="15">
        <f>SUBTOTAL(9,E298:E298)</f>
        <v>865</v>
      </c>
      <c r="F299" s="15">
        <f>SUBTOTAL(9,F298:F298)</f>
        <v>421.666</v>
      </c>
      <c r="G299" s="15">
        <f>SUBTOTAL(9,G298:G298)</f>
        <v>-443.334</v>
      </c>
    </row>
    <row r="300" spans="2:7" ht="14.25" customHeight="1" x14ac:dyDescent="0.2">
      <c r="B300" s="10">
        <v>3847</v>
      </c>
      <c r="C300" s="4"/>
      <c r="D300" s="11" t="s">
        <v>247</v>
      </c>
      <c r="E300" s="1"/>
      <c r="F300" s="1"/>
      <c r="G300" s="1"/>
    </row>
    <row r="301" spans="2:7" x14ac:dyDescent="0.2">
      <c r="C301" s="4">
        <v>1</v>
      </c>
      <c r="D301" s="5" t="s">
        <v>248</v>
      </c>
      <c r="E301" s="12">
        <v>5964</v>
      </c>
      <c r="F301" s="12">
        <v>7251.5767699999997</v>
      </c>
      <c r="G301" s="12">
        <v>1287.5767699999999</v>
      </c>
    </row>
    <row r="302" spans="2:7" ht="15" customHeight="1" x14ac:dyDescent="0.2">
      <c r="C302" s="13" t="s">
        <v>10</v>
      </c>
      <c r="D302" s="14" t="s">
        <v>249</v>
      </c>
      <c r="E302" s="15">
        <f>SUBTOTAL(9,E301:E301)</f>
        <v>5964</v>
      </c>
      <c r="F302" s="15">
        <f>SUBTOTAL(9,F301:F301)</f>
        <v>7251.5767699999997</v>
      </c>
      <c r="G302" s="15">
        <f>SUBTOTAL(9,G301:G301)</f>
        <v>1287.5767699999999</v>
      </c>
    </row>
    <row r="303" spans="2:7" ht="14.25" customHeight="1" x14ac:dyDescent="0.2">
      <c r="B303" s="10">
        <v>3855</v>
      </c>
      <c r="C303" s="4"/>
      <c r="D303" s="11" t="s">
        <v>250</v>
      </c>
      <c r="E303" s="1"/>
      <c r="F303" s="1"/>
      <c r="G303" s="1"/>
    </row>
    <row r="304" spans="2:7" x14ac:dyDescent="0.2">
      <c r="C304" s="4">
        <v>1</v>
      </c>
      <c r="D304" s="5" t="s">
        <v>24</v>
      </c>
      <c r="E304" s="12">
        <v>3541</v>
      </c>
      <c r="F304" s="12">
        <v>3414.4974900000002</v>
      </c>
      <c r="G304" s="12">
        <v>-126.50251</v>
      </c>
    </row>
    <row r="305" spans="2:7" x14ac:dyDescent="0.2">
      <c r="C305" s="4">
        <v>2</v>
      </c>
      <c r="D305" s="5" t="s">
        <v>251</v>
      </c>
      <c r="E305" s="12">
        <v>3959</v>
      </c>
      <c r="F305" s="12">
        <v>1285.17</v>
      </c>
      <c r="G305" s="12">
        <v>-2673.83</v>
      </c>
    </row>
    <row r="306" spans="2:7" x14ac:dyDescent="0.2">
      <c r="C306" s="4">
        <v>60</v>
      </c>
      <c r="D306" s="5" t="s">
        <v>252</v>
      </c>
      <c r="E306" s="12">
        <v>2571496</v>
      </c>
      <c r="F306" s="12">
        <v>1293405.1768700001</v>
      </c>
      <c r="G306" s="12">
        <v>-1278090.8231299999</v>
      </c>
    </row>
    <row r="307" spans="2:7" ht="15" customHeight="1" x14ac:dyDescent="0.2">
      <c r="C307" s="13" t="s">
        <v>10</v>
      </c>
      <c r="D307" s="14" t="s">
        <v>253</v>
      </c>
      <c r="E307" s="15">
        <f>SUBTOTAL(9,E304:E306)</f>
        <v>2578996</v>
      </c>
      <c r="F307" s="15">
        <f>SUBTOTAL(9,F304:F306)</f>
        <v>1298104.84436</v>
      </c>
      <c r="G307" s="15">
        <f>SUBTOTAL(9,G304:G306)</f>
        <v>-1280891.15564</v>
      </c>
    </row>
    <row r="308" spans="2:7" ht="14.25" customHeight="1" x14ac:dyDescent="0.2">
      <c r="B308" s="10">
        <v>3856</v>
      </c>
      <c r="C308" s="4"/>
      <c r="D308" s="11" t="s">
        <v>254</v>
      </c>
      <c r="E308" s="1"/>
      <c r="F308" s="1"/>
      <c r="G308" s="1"/>
    </row>
    <row r="309" spans="2:7" x14ac:dyDescent="0.2">
      <c r="C309" s="4">
        <v>4</v>
      </c>
      <c r="D309" s="5" t="s">
        <v>48</v>
      </c>
      <c r="E309" s="12">
        <v>400990</v>
      </c>
      <c r="F309" s="12">
        <v>0</v>
      </c>
      <c r="G309" s="12">
        <v>-400990</v>
      </c>
    </row>
    <row r="310" spans="2:7" x14ac:dyDescent="0.2">
      <c r="C310" s="4">
        <v>60</v>
      </c>
      <c r="D310" s="5" t="s">
        <v>252</v>
      </c>
      <c r="E310" s="12">
        <v>2700</v>
      </c>
      <c r="F310" s="12">
        <v>262.5</v>
      </c>
      <c r="G310" s="12">
        <v>-2437.5</v>
      </c>
    </row>
    <row r="311" spans="2:7" ht="15" customHeight="1" x14ac:dyDescent="0.2">
      <c r="C311" s="13" t="s">
        <v>10</v>
      </c>
      <c r="D311" s="14" t="s">
        <v>255</v>
      </c>
      <c r="E311" s="15">
        <f>SUBTOTAL(9,E309:E310)</f>
        <v>403690</v>
      </c>
      <c r="F311" s="15">
        <f>SUBTOTAL(9,F309:F310)</f>
        <v>262.5</v>
      </c>
      <c r="G311" s="15">
        <f>SUBTOTAL(9,G309:G310)</f>
        <v>-403427.5</v>
      </c>
    </row>
    <row r="312" spans="2:7" ht="14.25" customHeight="1" x14ac:dyDescent="0.2">
      <c r="B312" s="10">
        <v>3858</v>
      </c>
      <c r="C312" s="4"/>
      <c r="D312" s="11" t="s">
        <v>256</v>
      </c>
      <c r="E312" s="1"/>
      <c r="F312" s="1"/>
      <c r="G312" s="1"/>
    </row>
    <row r="313" spans="2:7" x14ac:dyDescent="0.2">
      <c r="C313" s="4">
        <v>1</v>
      </c>
      <c r="D313" s="5" t="s">
        <v>24</v>
      </c>
      <c r="E313" s="12">
        <v>568</v>
      </c>
      <c r="F313" s="12">
        <v>1170.91093</v>
      </c>
      <c r="G313" s="12">
        <v>602.91093000000001</v>
      </c>
    </row>
    <row r="314" spans="2:7" ht="15" customHeight="1" x14ac:dyDescent="0.2">
      <c r="C314" s="13" t="s">
        <v>10</v>
      </c>
      <c r="D314" s="14" t="s">
        <v>257</v>
      </c>
      <c r="E314" s="15">
        <f>SUBTOTAL(9,E313:E313)</f>
        <v>568</v>
      </c>
      <c r="F314" s="15">
        <f>SUBTOTAL(9,F313:F313)</f>
        <v>1170.91093</v>
      </c>
      <c r="G314" s="15">
        <f>SUBTOTAL(9,G313:G313)</f>
        <v>602.91093000000001</v>
      </c>
    </row>
    <row r="315" spans="2:7" ht="14.25" customHeight="1" x14ac:dyDescent="0.2">
      <c r="B315" s="10">
        <v>3868</v>
      </c>
      <c r="C315" s="4"/>
      <c r="D315" s="11" t="s">
        <v>258</v>
      </c>
      <c r="E315" s="1"/>
      <c r="F315" s="1"/>
      <c r="G315" s="1"/>
    </row>
    <row r="316" spans="2:7" x14ac:dyDescent="0.2">
      <c r="C316" s="4">
        <v>1</v>
      </c>
      <c r="D316" s="5" t="s">
        <v>215</v>
      </c>
      <c r="E316" s="12">
        <v>1500</v>
      </c>
      <c r="F316" s="12">
        <v>0</v>
      </c>
      <c r="G316" s="12">
        <v>-1500</v>
      </c>
    </row>
    <row r="317" spans="2:7" x14ac:dyDescent="0.2">
      <c r="C317" s="4">
        <v>2</v>
      </c>
      <c r="D317" s="5" t="s">
        <v>111</v>
      </c>
      <c r="E317" s="12">
        <v>2745</v>
      </c>
      <c r="F317" s="12">
        <v>3420.2592599999998</v>
      </c>
      <c r="G317" s="12">
        <v>675.25926000000004</v>
      </c>
    </row>
    <row r="318" spans="2:7" ht="15" customHeight="1" x14ac:dyDescent="0.2">
      <c r="C318" s="13" t="s">
        <v>10</v>
      </c>
      <c r="D318" s="14" t="s">
        <v>259</v>
      </c>
      <c r="E318" s="15">
        <f>SUBTOTAL(9,E316:E317)</f>
        <v>4245</v>
      </c>
      <c r="F318" s="15">
        <f>SUBTOTAL(9,F316:F317)</f>
        <v>3420.2592599999998</v>
      </c>
      <c r="G318" s="15">
        <f>SUBTOTAL(9,G316:G317)</f>
        <v>-824.74073999999996</v>
      </c>
    </row>
    <row r="319" spans="2:7" ht="14.25" customHeight="1" x14ac:dyDescent="0.2">
      <c r="B319" s="10">
        <v>3883</v>
      </c>
      <c r="C319" s="4"/>
      <c r="D319" s="11" t="s">
        <v>260</v>
      </c>
      <c r="E319" s="1"/>
      <c r="F319" s="1"/>
      <c r="G319" s="1"/>
    </row>
    <row r="320" spans="2:7" x14ac:dyDescent="0.2">
      <c r="C320" s="4">
        <v>50</v>
      </c>
      <c r="D320" s="5" t="s">
        <v>261</v>
      </c>
      <c r="E320" s="12">
        <v>100000</v>
      </c>
      <c r="F320" s="12">
        <v>0</v>
      </c>
      <c r="G320" s="12">
        <v>-100000</v>
      </c>
    </row>
    <row r="321" spans="2:7" ht="15" customHeight="1" x14ac:dyDescent="0.2">
      <c r="C321" s="13" t="s">
        <v>10</v>
      </c>
      <c r="D321" s="14" t="s">
        <v>262</v>
      </c>
      <c r="E321" s="15">
        <f>SUBTOTAL(9,E320:E320)</f>
        <v>100000</v>
      </c>
      <c r="F321" s="15">
        <f>SUBTOTAL(9,F320:F320)</f>
        <v>0</v>
      </c>
      <c r="G321" s="15">
        <f>SUBTOTAL(9,G320:G320)</f>
        <v>-100000</v>
      </c>
    </row>
    <row r="322" spans="2:7" ht="15" customHeight="1" x14ac:dyDescent="0.2">
      <c r="B322" s="4"/>
      <c r="C322" s="16"/>
      <c r="D322" s="14" t="s">
        <v>263</v>
      </c>
      <c r="E322" s="17">
        <f>SUBTOTAL(9,E294:E321)</f>
        <v>3120826</v>
      </c>
      <c r="F322" s="17">
        <f>SUBTOTAL(9,F294:F321)</f>
        <v>1324242.7632800001</v>
      </c>
      <c r="G322" s="17">
        <f>SUBTOTAL(9,G294:G321)</f>
        <v>-1796583.2367199999</v>
      </c>
    </row>
    <row r="323" spans="2:7" ht="27" customHeight="1" x14ac:dyDescent="0.25">
      <c r="B323" s="1"/>
      <c r="C323" s="4"/>
      <c r="D323" s="9" t="s">
        <v>264</v>
      </c>
      <c r="E323" s="1"/>
      <c r="F323" s="1"/>
      <c r="G323" s="1"/>
    </row>
    <row r="324" spans="2:7" ht="14.25" customHeight="1" x14ac:dyDescent="0.2">
      <c r="B324" s="10">
        <v>3900</v>
      </c>
      <c r="C324" s="4"/>
      <c r="D324" s="11" t="s">
        <v>265</v>
      </c>
      <c r="E324" s="1"/>
      <c r="F324" s="1"/>
      <c r="G324" s="1"/>
    </row>
    <row r="325" spans="2:7" x14ac:dyDescent="0.2">
      <c r="C325" s="4">
        <v>1</v>
      </c>
      <c r="D325" s="5" t="s">
        <v>266</v>
      </c>
      <c r="E325" s="12">
        <v>197</v>
      </c>
      <c r="F325" s="12">
        <v>436.2</v>
      </c>
      <c r="G325" s="12">
        <v>239.2</v>
      </c>
    </row>
    <row r="326" spans="2:7" x14ac:dyDescent="0.2">
      <c r="C326" s="4">
        <v>3</v>
      </c>
      <c r="D326" s="5" t="s">
        <v>267</v>
      </c>
      <c r="E326" s="12">
        <v>9515</v>
      </c>
      <c r="F326" s="12">
        <v>37.90448</v>
      </c>
      <c r="G326" s="12">
        <v>-9477.0955200000008</v>
      </c>
    </row>
    <row r="327" spans="2:7" ht="15" customHeight="1" x14ac:dyDescent="0.2">
      <c r="C327" s="13" t="s">
        <v>10</v>
      </c>
      <c r="D327" s="14" t="s">
        <v>268</v>
      </c>
      <c r="E327" s="15">
        <f>SUBTOTAL(9,E325:E326)</f>
        <v>9712</v>
      </c>
      <c r="F327" s="15">
        <f>SUBTOTAL(9,F325:F326)</f>
        <v>474.10447999999997</v>
      </c>
      <c r="G327" s="15">
        <f>SUBTOTAL(9,G325:G326)</f>
        <v>-9237.89552</v>
      </c>
    </row>
    <row r="328" spans="2:7" ht="14.25" customHeight="1" x14ac:dyDescent="0.2">
      <c r="B328" s="10">
        <v>3902</v>
      </c>
      <c r="C328" s="4"/>
      <c r="D328" s="11" t="s">
        <v>269</v>
      </c>
      <c r="E328" s="1"/>
      <c r="F328" s="1"/>
      <c r="G328" s="1"/>
    </row>
    <row r="329" spans="2:7" x14ac:dyDescent="0.2">
      <c r="C329" s="4">
        <v>1</v>
      </c>
      <c r="D329" s="5" t="s">
        <v>215</v>
      </c>
      <c r="E329" s="12">
        <v>21802</v>
      </c>
      <c r="F329" s="12">
        <v>7679.3704699999998</v>
      </c>
      <c r="G329" s="12">
        <v>-14122.62953</v>
      </c>
    </row>
    <row r="330" spans="2:7" x14ac:dyDescent="0.2">
      <c r="C330" s="4">
        <v>3</v>
      </c>
      <c r="D330" s="5" t="s">
        <v>270</v>
      </c>
      <c r="E330" s="12">
        <v>25352</v>
      </c>
      <c r="F330" s="12">
        <v>12616.713110000001</v>
      </c>
      <c r="G330" s="12">
        <v>-12735.286889999999</v>
      </c>
    </row>
    <row r="331" spans="2:7" x14ac:dyDescent="0.2">
      <c r="C331" s="4">
        <v>4</v>
      </c>
      <c r="D331" s="5" t="s">
        <v>271</v>
      </c>
      <c r="E331" s="12">
        <v>105</v>
      </c>
      <c r="F331" s="12">
        <v>0</v>
      </c>
      <c r="G331" s="12">
        <v>-105</v>
      </c>
    </row>
    <row r="332" spans="2:7" ht="15" customHeight="1" x14ac:dyDescent="0.2">
      <c r="C332" s="13" t="s">
        <v>10</v>
      </c>
      <c r="D332" s="14" t="s">
        <v>272</v>
      </c>
      <c r="E332" s="15">
        <f>SUBTOTAL(9,E329:E331)</f>
        <v>47259</v>
      </c>
      <c r="F332" s="15">
        <f>SUBTOTAL(9,F329:F331)</f>
        <v>20296.083579999999</v>
      </c>
      <c r="G332" s="15">
        <f>SUBTOTAL(9,G329:G331)</f>
        <v>-26962.916420000001</v>
      </c>
    </row>
    <row r="333" spans="2:7" ht="14.25" customHeight="1" x14ac:dyDescent="0.2">
      <c r="B333" s="10">
        <v>3903</v>
      </c>
      <c r="C333" s="4"/>
      <c r="D333" s="11" t="s">
        <v>273</v>
      </c>
      <c r="E333" s="1"/>
      <c r="F333" s="1"/>
      <c r="G333" s="1"/>
    </row>
    <row r="334" spans="2:7" x14ac:dyDescent="0.2">
      <c r="C334" s="4">
        <v>1</v>
      </c>
      <c r="D334" s="5" t="s">
        <v>274</v>
      </c>
      <c r="E334" s="12">
        <v>57506</v>
      </c>
      <c r="F334" s="12">
        <v>32421.994620000001</v>
      </c>
      <c r="G334" s="12">
        <v>-25084.005379999999</v>
      </c>
    </row>
    <row r="335" spans="2:7" ht="15" customHeight="1" x14ac:dyDescent="0.2">
      <c r="C335" s="13" t="s">
        <v>10</v>
      </c>
      <c r="D335" s="14" t="s">
        <v>275</v>
      </c>
      <c r="E335" s="15">
        <f>SUBTOTAL(9,E334:E334)</f>
        <v>57506</v>
      </c>
      <c r="F335" s="15">
        <f>SUBTOTAL(9,F334:F334)</f>
        <v>32421.994620000001</v>
      </c>
      <c r="G335" s="15">
        <f>SUBTOTAL(9,G334:G334)</f>
        <v>-25084.005379999999</v>
      </c>
    </row>
    <row r="336" spans="2:7" ht="14.25" customHeight="1" x14ac:dyDescent="0.2">
      <c r="B336" s="10">
        <v>3904</v>
      </c>
      <c r="C336" s="4"/>
      <c r="D336" s="11" t="s">
        <v>276</v>
      </c>
      <c r="E336" s="1"/>
      <c r="F336" s="1"/>
      <c r="G336" s="1"/>
    </row>
    <row r="337" spans="2:7" x14ac:dyDescent="0.2">
      <c r="C337" s="4">
        <v>1</v>
      </c>
      <c r="D337" s="5" t="s">
        <v>215</v>
      </c>
      <c r="E337" s="12">
        <v>674465</v>
      </c>
      <c r="F337" s="12">
        <v>306997.36903</v>
      </c>
      <c r="G337" s="12">
        <v>-367467.63097</v>
      </c>
    </row>
    <row r="338" spans="2:7" x14ac:dyDescent="0.2">
      <c r="C338" s="4">
        <v>2</v>
      </c>
      <c r="D338" s="5" t="s">
        <v>277</v>
      </c>
      <c r="E338" s="12">
        <v>34541</v>
      </c>
      <c r="F338" s="12">
        <v>14786.051219999999</v>
      </c>
      <c r="G338" s="12">
        <v>-19754.948779999999</v>
      </c>
    </row>
    <row r="339" spans="2:7" ht="15" customHeight="1" x14ac:dyDescent="0.2">
      <c r="C339" s="13" t="s">
        <v>10</v>
      </c>
      <c r="D339" s="14" t="s">
        <v>278</v>
      </c>
      <c r="E339" s="15">
        <f>SUBTOTAL(9,E337:E338)</f>
        <v>709006</v>
      </c>
      <c r="F339" s="15">
        <f>SUBTOTAL(9,F337:F338)</f>
        <v>321783.42025000002</v>
      </c>
      <c r="G339" s="15">
        <f>SUBTOTAL(9,G337:G338)</f>
        <v>-387222.57974999998</v>
      </c>
    </row>
    <row r="340" spans="2:7" ht="14.25" customHeight="1" x14ac:dyDescent="0.2">
      <c r="B340" s="10">
        <v>3905</v>
      </c>
      <c r="C340" s="4"/>
      <c r="D340" s="11" t="s">
        <v>279</v>
      </c>
      <c r="E340" s="1"/>
      <c r="F340" s="1"/>
      <c r="G340" s="1"/>
    </row>
    <row r="341" spans="2:7" x14ac:dyDescent="0.2">
      <c r="C341" s="4">
        <v>3</v>
      </c>
      <c r="D341" s="5" t="s">
        <v>280</v>
      </c>
      <c r="E341" s="12">
        <v>78274</v>
      </c>
      <c r="F341" s="12">
        <v>28214.763080000001</v>
      </c>
      <c r="G341" s="12">
        <v>-50059.236920000003</v>
      </c>
    </row>
    <row r="342" spans="2:7" ht="15" customHeight="1" x14ac:dyDescent="0.2">
      <c r="C342" s="13" t="s">
        <v>10</v>
      </c>
      <c r="D342" s="14" t="s">
        <v>281</v>
      </c>
      <c r="E342" s="15">
        <f>SUBTOTAL(9,E341:E341)</f>
        <v>78274</v>
      </c>
      <c r="F342" s="15">
        <f>SUBTOTAL(9,F341:F341)</f>
        <v>28214.763080000001</v>
      </c>
      <c r="G342" s="15">
        <f>SUBTOTAL(9,G341:G341)</f>
        <v>-50059.236920000003</v>
      </c>
    </row>
    <row r="343" spans="2:7" ht="14.25" customHeight="1" x14ac:dyDescent="0.2">
      <c r="B343" s="10">
        <v>3906</v>
      </c>
      <c r="C343" s="4"/>
      <c r="D343" s="11" t="s">
        <v>282</v>
      </c>
      <c r="E343" s="1"/>
      <c r="F343" s="1"/>
      <c r="G343" s="1"/>
    </row>
    <row r="344" spans="2:7" x14ac:dyDescent="0.2">
      <c r="C344" s="4">
        <v>1</v>
      </c>
      <c r="D344" s="5" t="s">
        <v>283</v>
      </c>
      <c r="E344" s="12">
        <v>105</v>
      </c>
      <c r="F344" s="12">
        <v>147.92347000000001</v>
      </c>
      <c r="G344" s="12">
        <v>42.923470000000002</v>
      </c>
    </row>
    <row r="345" spans="2:7" x14ac:dyDescent="0.2">
      <c r="C345" s="4">
        <v>2</v>
      </c>
      <c r="D345" s="5" t="s">
        <v>284</v>
      </c>
      <c r="E345" s="12">
        <v>835</v>
      </c>
      <c r="F345" s="12">
        <v>1429.5</v>
      </c>
      <c r="G345" s="12">
        <v>594.5</v>
      </c>
    </row>
    <row r="346" spans="2:7" x14ac:dyDescent="0.2">
      <c r="C346" s="4">
        <v>86</v>
      </c>
      <c r="D346" s="5" t="s">
        <v>285</v>
      </c>
      <c r="E346" s="12">
        <v>1000</v>
      </c>
      <c r="F346" s="12">
        <v>542.35164999999995</v>
      </c>
      <c r="G346" s="12">
        <v>-457.64834999999999</v>
      </c>
    </row>
    <row r="347" spans="2:7" ht="15" customHeight="1" x14ac:dyDescent="0.2">
      <c r="C347" s="13" t="s">
        <v>10</v>
      </c>
      <c r="D347" s="14" t="s">
        <v>286</v>
      </c>
      <c r="E347" s="15">
        <f>SUBTOTAL(9,E344:E346)</f>
        <v>1940</v>
      </c>
      <c r="F347" s="15">
        <f>SUBTOTAL(9,F344:F346)</f>
        <v>2119.7751199999998</v>
      </c>
      <c r="G347" s="15">
        <f>SUBTOTAL(9,G344:G346)</f>
        <v>179.77511999999996</v>
      </c>
    </row>
    <row r="348" spans="2:7" ht="14.25" customHeight="1" x14ac:dyDescent="0.2">
      <c r="B348" s="10">
        <v>3908</v>
      </c>
      <c r="C348" s="4"/>
      <c r="D348" s="11" t="s">
        <v>287</v>
      </c>
      <c r="E348" s="1"/>
      <c r="F348" s="1"/>
      <c r="G348" s="1"/>
    </row>
    <row r="349" spans="2:7" x14ac:dyDescent="0.2">
      <c r="C349" s="4">
        <v>80</v>
      </c>
      <c r="D349" s="5" t="s">
        <v>288</v>
      </c>
      <c r="E349" s="12">
        <v>1600</v>
      </c>
      <c r="F349" s="12">
        <v>0</v>
      </c>
      <c r="G349" s="12">
        <v>-1600</v>
      </c>
    </row>
    <row r="350" spans="2:7" ht="15" customHeight="1" x14ac:dyDescent="0.2">
      <c r="C350" s="13" t="s">
        <v>10</v>
      </c>
      <c r="D350" s="14" t="s">
        <v>289</v>
      </c>
      <c r="E350" s="15">
        <f>SUBTOTAL(9,E349:E349)</f>
        <v>1600</v>
      </c>
      <c r="F350" s="15">
        <f>SUBTOTAL(9,F349:F349)</f>
        <v>0</v>
      </c>
      <c r="G350" s="15">
        <f>SUBTOTAL(9,G349:G349)</f>
        <v>-1600</v>
      </c>
    </row>
    <row r="351" spans="2:7" ht="14.25" customHeight="1" x14ac:dyDescent="0.2">
      <c r="B351" s="10">
        <v>3909</v>
      </c>
      <c r="C351" s="4"/>
      <c r="D351" s="11" t="s">
        <v>290</v>
      </c>
      <c r="E351" s="1"/>
      <c r="F351" s="1"/>
      <c r="G351" s="1"/>
    </row>
    <row r="352" spans="2:7" x14ac:dyDescent="0.2">
      <c r="C352" s="4">
        <v>1</v>
      </c>
      <c r="D352" s="5" t="s">
        <v>291</v>
      </c>
      <c r="E352" s="12">
        <v>3000</v>
      </c>
      <c r="F352" s="12">
        <v>2654.8240000000001</v>
      </c>
      <c r="G352" s="12">
        <v>-345.17599999999999</v>
      </c>
    </row>
    <row r="353" spans="2:7" ht="15" customHeight="1" x14ac:dyDescent="0.2">
      <c r="C353" s="13" t="s">
        <v>10</v>
      </c>
      <c r="D353" s="14" t="s">
        <v>292</v>
      </c>
      <c r="E353" s="15">
        <f>SUBTOTAL(9,E352:E352)</f>
        <v>3000</v>
      </c>
      <c r="F353" s="15">
        <f>SUBTOTAL(9,F352:F352)</f>
        <v>2654.8240000000001</v>
      </c>
      <c r="G353" s="15">
        <f>SUBTOTAL(9,G352:G352)</f>
        <v>-345.17599999999999</v>
      </c>
    </row>
    <row r="354" spans="2:7" ht="14.25" customHeight="1" x14ac:dyDescent="0.2">
      <c r="B354" s="10">
        <v>3910</v>
      </c>
      <c r="C354" s="4"/>
      <c r="D354" s="11" t="s">
        <v>293</v>
      </c>
      <c r="E354" s="1"/>
      <c r="F354" s="1"/>
      <c r="G354" s="1"/>
    </row>
    <row r="355" spans="2:7" x14ac:dyDescent="0.2">
      <c r="C355" s="4">
        <v>1</v>
      </c>
      <c r="D355" s="5" t="s">
        <v>294</v>
      </c>
      <c r="E355" s="12">
        <v>243456</v>
      </c>
      <c r="F355" s="12">
        <v>196608.46989000001</v>
      </c>
      <c r="G355" s="12">
        <v>-46847.53011</v>
      </c>
    </row>
    <row r="356" spans="2:7" x14ac:dyDescent="0.2">
      <c r="C356" s="4">
        <v>2</v>
      </c>
      <c r="D356" s="5" t="s">
        <v>295</v>
      </c>
      <c r="E356" s="12">
        <v>22065</v>
      </c>
      <c r="F356" s="12">
        <v>11673.888999999999</v>
      </c>
      <c r="G356" s="12">
        <v>-10391.111000000001</v>
      </c>
    </row>
    <row r="357" spans="2:7" x14ac:dyDescent="0.2">
      <c r="C357" s="4">
        <v>3</v>
      </c>
      <c r="D357" s="5" t="s">
        <v>24</v>
      </c>
      <c r="E357" s="12">
        <v>522</v>
      </c>
      <c r="F357" s="12">
        <v>2063.4845999999998</v>
      </c>
      <c r="G357" s="12">
        <v>1541.4846</v>
      </c>
    </row>
    <row r="358" spans="2:7" x14ac:dyDescent="0.2">
      <c r="C358" s="4">
        <v>4</v>
      </c>
      <c r="D358" s="5" t="s">
        <v>296</v>
      </c>
      <c r="E358" s="12">
        <v>69400</v>
      </c>
      <c r="F358" s="12">
        <v>71801.804000000004</v>
      </c>
      <c r="G358" s="12">
        <v>2401.8040000000001</v>
      </c>
    </row>
    <row r="359" spans="2:7" x14ac:dyDescent="0.2">
      <c r="C359" s="4">
        <v>86</v>
      </c>
      <c r="D359" s="5" t="s">
        <v>285</v>
      </c>
      <c r="E359" s="12">
        <v>4800</v>
      </c>
      <c r="F359" s="12">
        <v>2930.402</v>
      </c>
      <c r="G359" s="12">
        <v>-1869.598</v>
      </c>
    </row>
    <row r="360" spans="2:7" ht="15" customHeight="1" x14ac:dyDescent="0.2">
      <c r="C360" s="13" t="s">
        <v>10</v>
      </c>
      <c r="D360" s="14" t="s">
        <v>297</v>
      </c>
      <c r="E360" s="15">
        <f>SUBTOTAL(9,E355:E359)</f>
        <v>340243</v>
      </c>
      <c r="F360" s="15">
        <f>SUBTOTAL(9,F355:F359)</f>
        <v>285078.04949</v>
      </c>
      <c r="G360" s="15">
        <f>SUBTOTAL(9,G355:G359)</f>
        <v>-55164.950509999995</v>
      </c>
    </row>
    <row r="361" spans="2:7" ht="14.25" customHeight="1" x14ac:dyDescent="0.2">
      <c r="B361" s="10">
        <v>3911</v>
      </c>
      <c r="C361" s="4"/>
      <c r="D361" s="11" t="s">
        <v>298</v>
      </c>
      <c r="E361" s="1"/>
      <c r="F361" s="1"/>
      <c r="G361" s="1"/>
    </row>
    <row r="362" spans="2:7" x14ac:dyDescent="0.2">
      <c r="C362" s="4">
        <v>3</v>
      </c>
      <c r="D362" s="5" t="s">
        <v>154</v>
      </c>
      <c r="E362" s="12">
        <v>209</v>
      </c>
      <c r="F362" s="12">
        <v>0</v>
      </c>
      <c r="G362" s="12">
        <v>-209</v>
      </c>
    </row>
    <row r="363" spans="2:7" x14ac:dyDescent="0.2">
      <c r="C363" s="4">
        <v>86</v>
      </c>
      <c r="D363" s="5" t="s">
        <v>299</v>
      </c>
      <c r="E363" s="12">
        <v>100</v>
      </c>
      <c r="F363" s="12">
        <v>0</v>
      </c>
      <c r="G363" s="12">
        <v>-100</v>
      </c>
    </row>
    <row r="364" spans="2:7" ht="15" customHeight="1" x14ac:dyDescent="0.2">
      <c r="C364" s="13" t="s">
        <v>10</v>
      </c>
      <c r="D364" s="14" t="s">
        <v>300</v>
      </c>
      <c r="E364" s="15">
        <f>SUBTOTAL(9,E362:E363)</f>
        <v>309</v>
      </c>
      <c r="F364" s="15">
        <f>SUBTOTAL(9,F362:F363)</f>
        <v>0</v>
      </c>
      <c r="G364" s="15">
        <f>SUBTOTAL(9,G362:G363)</f>
        <v>-309</v>
      </c>
    </row>
    <row r="365" spans="2:7" ht="14.25" customHeight="1" x14ac:dyDescent="0.2">
      <c r="B365" s="10">
        <v>3912</v>
      </c>
      <c r="C365" s="4"/>
      <c r="D365" s="11" t="s">
        <v>301</v>
      </c>
      <c r="E365" s="1"/>
      <c r="F365" s="1"/>
      <c r="G365" s="1"/>
    </row>
    <row r="366" spans="2:7" x14ac:dyDescent="0.2">
      <c r="C366" s="4">
        <v>1</v>
      </c>
      <c r="D366" s="5" t="s">
        <v>302</v>
      </c>
      <c r="E366" s="12">
        <v>800</v>
      </c>
      <c r="F366" s="12">
        <v>725</v>
      </c>
      <c r="G366" s="12">
        <v>-75</v>
      </c>
    </row>
    <row r="367" spans="2:7" x14ac:dyDescent="0.2">
      <c r="C367" s="4">
        <v>2</v>
      </c>
      <c r="D367" s="5" t="s">
        <v>154</v>
      </c>
      <c r="E367" s="12">
        <v>500</v>
      </c>
      <c r="F367" s="12">
        <v>1.5349999999999999</v>
      </c>
      <c r="G367" s="12">
        <v>-498.46499999999997</v>
      </c>
    </row>
    <row r="368" spans="2:7" x14ac:dyDescent="0.2">
      <c r="C368" s="4">
        <v>87</v>
      </c>
      <c r="D368" s="5" t="s">
        <v>303</v>
      </c>
      <c r="E368" s="12">
        <v>12400</v>
      </c>
      <c r="F368" s="12">
        <v>12502.370999999999</v>
      </c>
      <c r="G368" s="12">
        <v>102.371</v>
      </c>
    </row>
    <row r="369" spans="2:7" ht="15" customHeight="1" x14ac:dyDescent="0.2">
      <c r="C369" s="13" t="s">
        <v>10</v>
      </c>
      <c r="D369" s="14" t="s">
        <v>304</v>
      </c>
      <c r="E369" s="15">
        <f>SUBTOTAL(9,E366:E368)</f>
        <v>13700</v>
      </c>
      <c r="F369" s="15">
        <f>SUBTOTAL(9,F366:F368)</f>
        <v>13228.905999999999</v>
      </c>
      <c r="G369" s="15">
        <f>SUBTOTAL(9,G366:G368)</f>
        <v>-471.09399999999994</v>
      </c>
    </row>
    <row r="370" spans="2:7" ht="14.25" customHeight="1" x14ac:dyDescent="0.2">
      <c r="B370" s="10">
        <v>3916</v>
      </c>
      <c r="C370" s="4"/>
      <c r="D370" s="11" t="s">
        <v>305</v>
      </c>
      <c r="E370" s="1"/>
      <c r="F370" s="1"/>
      <c r="G370" s="1"/>
    </row>
    <row r="371" spans="2:7" x14ac:dyDescent="0.2">
      <c r="C371" s="4">
        <v>2</v>
      </c>
      <c r="D371" s="5" t="s">
        <v>110</v>
      </c>
      <c r="E371" s="12">
        <v>11107</v>
      </c>
      <c r="F371" s="12">
        <v>7661.6973600000001</v>
      </c>
      <c r="G371" s="12">
        <v>-3445.3026399999999</v>
      </c>
    </row>
    <row r="372" spans="2:7" ht="15" customHeight="1" x14ac:dyDescent="0.2">
      <c r="C372" s="13" t="s">
        <v>10</v>
      </c>
      <c r="D372" s="14" t="s">
        <v>306</v>
      </c>
      <c r="E372" s="15">
        <f>SUBTOTAL(9,E371:E371)</f>
        <v>11107</v>
      </c>
      <c r="F372" s="15">
        <f>SUBTOTAL(9,F371:F371)</f>
        <v>7661.6973600000001</v>
      </c>
      <c r="G372" s="15">
        <f>SUBTOTAL(9,G371:G371)</f>
        <v>-3445.3026399999999</v>
      </c>
    </row>
    <row r="373" spans="2:7" ht="14.25" customHeight="1" x14ac:dyDescent="0.2">
      <c r="B373" s="10">
        <v>3917</v>
      </c>
      <c r="C373" s="4"/>
      <c r="D373" s="11" t="s">
        <v>307</v>
      </c>
      <c r="E373" s="1"/>
      <c r="F373" s="1"/>
      <c r="G373" s="1"/>
    </row>
    <row r="374" spans="2:7" x14ac:dyDescent="0.2">
      <c r="C374" s="4">
        <v>1</v>
      </c>
      <c r="D374" s="5" t="s">
        <v>24</v>
      </c>
      <c r="E374" s="12">
        <v>6153</v>
      </c>
      <c r="F374" s="12">
        <v>221.95</v>
      </c>
      <c r="G374" s="12">
        <v>-5931.05</v>
      </c>
    </row>
    <row r="375" spans="2:7" x14ac:dyDescent="0.2">
      <c r="C375" s="4">
        <v>5</v>
      </c>
      <c r="D375" s="5" t="s">
        <v>308</v>
      </c>
      <c r="E375" s="12">
        <v>40049</v>
      </c>
      <c r="F375" s="12">
        <v>15882.05348</v>
      </c>
      <c r="G375" s="12">
        <v>-24166.946520000001</v>
      </c>
    </row>
    <row r="376" spans="2:7" x14ac:dyDescent="0.2">
      <c r="C376" s="4">
        <v>13</v>
      </c>
      <c r="D376" s="5" t="s">
        <v>309</v>
      </c>
      <c r="E376" s="12">
        <v>3555700</v>
      </c>
      <c r="F376" s="12">
        <v>876800</v>
      </c>
      <c r="G376" s="12">
        <v>-2678900</v>
      </c>
    </row>
    <row r="377" spans="2:7" x14ac:dyDescent="0.2">
      <c r="C377" s="4">
        <v>86</v>
      </c>
      <c r="D377" s="5" t="s">
        <v>310</v>
      </c>
      <c r="E377" s="12">
        <v>10000</v>
      </c>
      <c r="F377" s="12">
        <v>890.26409999999998</v>
      </c>
      <c r="G377" s="12">
        <v>-9109.7358999999997</v>
      </c>
    </row>
    <row r="378" spans="2:7" ht="15" customHeight="1" x14ac:dyDescent="0.2">
      <c r="C378" s="13" t="s">
        <v>10</v>
      </c>
      <c r="D378" s="14" t="s">
        <v>311</v>
      </c>
      <c r="E378" s="15">
        <f>SUBTOTAL(9,E374:E377)</f>
        <v>3611902</v>
      </c>
      <c r="F378" s="15">
        <f>SUBTOTAL(9,F374:F377)</f>
        <v>893794.26757999999</v>
      </c>
      <c r="G378" s="15">
        <f>SUBTOTAL(9,G374:G377)</f>
        <v>-2718107.7324200002</v>
      </c>
    </row>
    <row r="379" spans="2:7" ht="14.25" customHeight="1" x14ac:dyDescent="0.2">
      <c r="B379" s="10">
        <v>3923</v>
      </c>
      <c r="C379" s="4"/>
      <c r="D379" s="11" t="s">
        <v>312</v>
      </c>
      <c r="E379" s="1"/>
      <c r="F379" s="1"/>
      <c r="G379" s="1"/>
    </row>
    <row r="380" spans="2:7" x14ac:dyDescent="0.2">
      <c r="C380" s="4">
        <v>1</v>
      </c>
      <c r="D380" s="5" t="s">
        <v>271</v>
      </c>
      <c r="E380" s="12">
        <v>464130</v>
      </c>
      <c r="F380" s="12">
        <v>165398.82136</v>
      </c>
      <c r="G380" s="12">
        <v>-298731.17864</v>
      </c>
    </row>
    <row r="381" spans="2:7" ht="15" customHeight="1" x14ac:dyDescent="0.2">
      <c r="C381" s="13" t="s">
        <v>10</v>
      </c>
      <c r="D381" s="14" t="s">
        <v>313</v>
      </c>
      <c r="E381" s="15">
        <f>SUBTOTAL(9,E380:E380)</f>
        <v>464130</v>
      </c>
      <c r="F381" s="15">
        <f>SUBTOTAL(9,F380:F380)</f>
        <v>165398.82136</v>
      </c>
      <c r="G381" s="15">
        <f>SUBTOTAL(9,G380:G380)</f>
        <v>-298731.17864</v>
      </c>
    </row>
    <row r="382" spans="2:7" ht="14.25" customHeight="1" x14ac:dyDescent="0.2">
      <c r="B382" s="10">
        <v>3926</v>
      </c>
      <c r="C382" s="4"/>
      <c r="D382" s="11" t="s">
        <v>314</v>
      </c>
      <c r="E382" s="1"/>
      <c r="F382" s="1"/>
      <c r="G382" s="1"/>
    </row>
    <row r="383" spans="2:7" x14ac:dyDescent="0.2">
      <c r="C383" s="4">
        <v>1</v>
      </c>
      <c r="D383" s="5" t="s">
        <v>271</v>
      </c>
      <c r="E383" s="12">
        <v>203514</v>
      </c>
      <c r="F383" s="12">
        <v>106336.74269</v>
      </c>
      <c r="G383" s="12">
        <v>-97177.257310000001</v>
      </c>
    </row>
    <row r="384" spans="2:7" ht="15" customHeight="1" x14ac:dyDescent="0.2">
      <c r="C384" s="13" t="s">
        <v>10</v>
      </c>
      <c r="D384" s="14" t="s">
        <v>315</v>
      </c>
      <c r="E384" s="15">
        <f>SUBTOTAL(9,E383:E383)</f>
        <v>203514</v>
      </c>
      <c r="F384" s="15">
        <f>SUBTOTAL(9,F383:F383)</f>
        <v>106336.74269</v>
      </c>
      <c r="G384" s="15">
        <f>SUBTOTAL(9,G383:G383)</f>
        <v>-97177.257310000001</v>
      </c>
    </row>
    <row r="385" spans="2:7" ht="14.25" customHeight="1" x14ac:dyDescent="0.2">
      <c r="B385" s="10">
        <v>3935</v>
      </c>
      <c r="C385" s="4"/>
      <c r="D385" s="11" t="s">
        <v>316</v>
      </c>
      <c r="E385" s="1"/>
      <c r="F385" s="1"/>
      <c r="G385" s="1"/>
    </row>
    <row r="386" spans="2:7" x14ac:dyDescent="0.2">
      <c r="C386" s="4">
        <v>1</v>
      </c>
      <c r="D386" s="5" t="s">
        <v>317</v>
      </c>
      <c r="E386" s="12">
        <v>6000</v>
      </c>
      <c r="F386" s="12">
        <v>1874.78241</v>
      </c>
      <c r="G386" s="12">
        <v>-4125.2175900000002</v>
      </c>
    </row>
    <row r="387" spans="2:7" x14ac:dyDescent="0.2">
      <c r="C387" s="4">
        <v>2</v>
      </c>
      <c r="D387" s="5" t="s">
        <v>318</v>
      </c>
      <c r="E387" s="12">
        <v>4900</v>
      </c>
      <c r="F387" s="12">
        <v>2821.4280600000002</v>
      </c>
      <c r="G387" s="12">
        <v>-2078.5719399999998</v>
      </c>
    </row>
    <row r="388" spans="2:7" x14ac:dyDescent="0.2">
      <c r="C388" s="4">
        <v>3</v>
      </c>
      <c r="D388" s="5" t="s">
        <v>319</v>
      </c>
      <c r="E388" s="12">
        <v>135400</v>
      </c>
      <c r="F388" s="12">
        <v>62151.95897</v>
      </c>
      <c r="G388" s="12">
        <v>-73248.041029999993</v>
      </c>
    </row>
    <row r="389" spans="2:7" ht="15" customHeight="1" x14ac:dyDescent="0.2">
      <c r="C389" s="13" t="s">
        <v>10</v>
      </c>
      <c r="D389" s="14" t="s">
        <v>320</v>
      </c>
      <c r="E389" s="15">
        <f>SUBTOTAL(9,E386:E388)</f>
        <v>146300</v>
      </c>
      <c r="F389" s="15">
        <f>SUBTOTAL(9,F386:F388)</f>
        <v>66848.169439999998</v>
      </c>
      <c r="G389" s="15">
        <f>SUBTOTAL(9,G386:G388)</f>
        <v>-79451.830559999988</v>
      </c>
    </row>
    <row r="390" spans="2:7" ht="14.25" customHeight="1" x14ac:dyDescent="0.2">
      <c r="B390" s="10">
        <v>3936</v>
      </c>
      <c r="C390" s="4"/>
      <c r="D390" s="11" t="s">
        <v>321</v>
      </c>
      <c r="E390" s="1"/>
      <c r="F390" s="1"/>
      <c r="G390" s="1"/>
    </row>
    <row r="391" spans="2:7" x14ac:dyDescent="0.2">
      <c r="C391" s="4">
        <v>1</v>
      </c>
      <c r="D391" s="5" t="s">
        <v>170</v>
      </c>
      <c r="E391" s="12">
        <v>731</v>
      </c>
      <c r="F391" s="12">
        <v>251.1</v>
      </c>
      <c r="G391" s="12">
        <v>-479.9</v>
      </c>
    </row>
    <row r="392" spans="2:7" ht="15" customHeight="1" x14ac:dyDescent="0.2">
      <c r="C392" s="13" t="s">
        <v>10</v>
      </c>
      <c r="D392" s="14" t="s">
        <v>322</v>
      </c>
      <c r="E392" s="15">
        <f>SUBTOTAL(9,E391:E391)</f>
        <v>731</v>
      </c>
      <c r="F392" s="15">
        <f>SUBTOTAL(9,F391:F391)</f>
        <v>251.1</v>
      </c>
      <c r="G392" s="15">
        <f>SUBTOTAL(9,G391:G391)</f>
        <v>-479.9</v>
      </c>
    </row>
    <row r="393" spans="2:7" ht="14.25" customHeight="1" x14ac:dyDescent="0.2">
      <c r="B393" s="10">
        <v>3940</v>
      </c>
      <c r="C393" s="4"/>
      <c r="D393" s="11" t="s">
        <v>323</v>
      </c>
      <c r="E393" s="1"/>
      <c r="F393" s="1"/>
      <c r="G393" s="1"/>
    </row>
    <row r="394" spans="2:7" x14ac:dyDescent="0.2">
      <c r="C394" s="4">
        <v>71</v>
      </c>
      <c r="D394" s="5" t="s">
        <v>324</v>
      </c>
      <c r="E394" s="12">
        <v>1700</v>
      </c>
      <c r="F394" s="12">
        <v>1690.3720000000001</v>
      </c>
      <c r="G394" s="12">
        <v>-9.6280000000000001</v>
      </c>
    </row>
    <row r="395" spans="2:7" ht="15" customHeight="1" x14ac:dyDescent="0.2">
      <c r="C395" s="13" t="s">
        <v>10</v>
      </c>
      <c r="D395" s="14" t="s">
        <v>325</v>
      </c>
      <c r="E395" s="15">
        <f>SUBTOTAL(9,E394:E394)</f>
        <v>1700</v>
      </c>
      <c r="F395" s="15">
        <f>SUBTOTAL(9,F394:F394)</f>
        <v>1690.3720000000001</v>
      </c>
      <c r="G395" s="15">
        <f>SUBTOTAL(9,G394:G394)</f>
        <v>-9.6280000000000001</v>
      </c>
    </row>
    <row r="396" spans="2:7" ht="14.25" customHeight="1" x14ac:dyDescent="0.2">
      <c r="B396" s="10">
        <v>3950</v>
      </c>
      <c r="C396" s="4"/>
      <c r="D396" s="11" t="s">
        <v>326</v>
      </c>
      <c r="E396" s="1"/>
      <c r="F396" s="1"/>
      <c r="G396" s="1"/>
    </row>
    <row r="397" spans="2:7" x14ac:dyDescent="0.2">
      <c r="C397" s="4">
        <v>96</v>
      </c>
      <c r="D397" s="5" t="s">
        <v>327</v>
      </c>
      <c r="E397" s="12">
        <v>150000</v>
      </c>
      <c r="F397" s="12">
        <v>6163834.1978399996</v>
      </c>
      <c r="G397" s="12">
        <v>6013834.1978399996</v>
      </c>
    </row>
    <row r="398" spans="2:7" ht="15" customHeight="1" x14ac:dyDescent="0.2">
      <c r="C398" s="13" t="s">
        <v>10</v>
      </c>
      <c r="D398" s="14" t="s">
        <v>328</v>
      </c>
      <c r="E398" s="15">
        <f>SUBTOTAL(9,E397:E397)</f>
        <v>150000</v>
      </c>
      <c r="F398" s="15">
        <f>SUBTOTAL(9,F397:F397)</f>
        <v>6163834.1978399996</v>
      </c>
      <c r="G398" s="15">
        <f>SUBTOTAL(9,G397:G397)</f>
        <v>6013834.1978399996</v>
      </c>
    </row>
    <row r="399" spans="2:7" ht="14.25" customHeight="1" x14ac:dyDescent="0.2">
      <c r="B399" s="10">
        <v>3951</v>
      </c>
      <c r="C399" s="4"/>
      <c r="D399" s="11" t="s">
        <v>329</v>
      </c>
      <c r="E399" s="1"/>
      <c r="F399" s="1"/>
      <c r="G399" s="1"/>
    </row>
    <row r="400" spans="2:7" x14ac:dyDescent="0.2">
      <c r="C400" s="4">
        <v>90</v>
      </c>
      <c r="D400" s="5" t="s">
        <v>330</v>
      </c>
      <c r="E400" s="12">
        <v>20400</v>
      </c>
      <c r="F400" s="12">
        <v>20427.951000000001</v>
      </c>
      <c r="G400" s="12">
        <v>27.951000000000001</v>
      </c>
    </row>
    <row r="401" spans="2:7" ht="15" customHeight="1" x14ac:dyDescent="0.2">
      <c r="C401" s="13" t="s">
        <v>10</v>
      </c>
      <c r="D401" s="14" t="s">
        <v>331</v>
      </c>
      <c r="E401" s="15">
        <f>SUBTOTAL(9,E400:E400)</f>
        <v>20400</v>
      </c>
      <c r="F401" s="15">
        <f>SUBTOTAL(9,F400:F400)</f>
        <v>20427.951000000001</v>
      </c>
      <c r="G401" s="15">
        <f>SUBTOTAL(9,G400:G400)</f>
        <v>27.951000000000001</v>
      </c>
    </row>
    <row r="402" spans="2:7" ht="14.25" customHeight="1" x14ac:dyDescent="0.2">
      <c r="B402" s="10">
        <v>3952</v>
      </c>
      <c r="C402" s="4"/>
      <c r="D402" s="11" t="s">
        <v>332</v>
      </c>
      <c r="E402" s="1"/>
      <c r="F402" s="1"/>
      <c r="G402" s="1"/>
    </row>
    <row r="403" spans="2:7" x14ac:dyDescent="0.2">
      <c r="C403" s="4">
        <v>50</v>
      </c>
      <c r="D403" s="5" t="s">
        <v>333</v>
      </c>
      <c r="E403" s="12">
        <v>23200</v>
      </c>
      <c r="F403" s="12">
        <v>23226.60412</v>
      </c>
      <c r="G403" s="12">
        <v>26.604120000000002</v>
      </c>
    </row>
    <row r="404" spans="2:7" x14ac:dyDescent="0.2">
      <c r="C404" s="4">
        <v>90</v>
      </c>
      <c r="D404" s="5" t="s">
        <v>334</v>
      </c>
      <c r="E404" s="12">
        <v>102600</v>
      </c>
      <c r="F404" s="12">
        <v>102605.31565</v>
      </c>
      <c r="G404" s="12">
        <v>5.3156499999999998</v>
      </c>
    </row>
    <row r="405" spans="2:7" ht="15" customHeight="1" x14ac:dyDescent="0.2">
      <c r="C405" s="13" t="s">
        <v>10</v>
      </c>
      <c r="D405" s="14" t="s">
        <v>335</v>
      </c>
      <c r="E405" s="15">
        <f>SUBTOTAL(9,E403:E404)</f>
        <v>125800</v>
      </c>
      <c r="F405" s="15">
        <f>SUBTOTAL(9,F403:F404)</f>
        <v>125831.91977000001</v>
      </c>
      <c r="G405" s="15">
        <f>SUBTOTAL(9,G403:G404)</f>
        <v>31.91977</v>
      </c>
    </row>
    <row r="406" spans="2:7" ht="15" customHeight="1" x14ac:dyDescent="0.2">
      <c r="B406" s="4"/>
      <c r="C406" s="16"/>
      <c r="D406" s="14" t="s">
        <v>336</v>
      </c>
      <c r="E406" s="17">
        <f>SUBTOTAL(9,E324:E405)</f>
        <v>5998133</v>
      </c>
      <c r="F406" s="17">
        <f>SUBTOTAL(9,F324:F405)</f>
        <v>8258347.1596600004</v>
      </c>
      <c r="G406" s="17">
        <f>SUBTOTAL(9,G324:G405)</f>
        <v>2260214.159659999</v>
      </c>
    </row>
    <row r="407" spans="2:7" ht="27" customHeight="1" x14ac:dyDescent="0.25">
      <c r="B407" s="1"/>
      <c r="C407" s="4"/>
      <c r="D407" s="9" t="s">
        <v>337</v>
      </c>
      <c r="E407" s="1"/>
      <c r="F407" s="1"/>
      <c r="G407" s="1"/>
    </row>
    <row r="408" spans="2:7" ht="14.25" customHeight="1" x14ac:dyDescent="0.2">
      <c r="B408" s="10">
        <v>4100</v>
      </c>
      <c r="C408" s="4"/>
      <c r="D408" s="11" t="s">
        <v>338</v>
      </c>
      <c r="E408" s="1"/>
      <c r="F408" s="1"/>
      <c r="G408" s="1"/>
    </row>
    <row r="409" spans="2:7" x14ac:dyDescent="0.2">
      <c r="C409" s="4">
        <v>1</v>
      </c>
      <c r="D409" s="5" t="s">
        <v>339</v>
      </c>
      <c r="E409" s="12">
        <v>141</v>
      </c>
      <c r="F409" s="12">
        <v>0</v>
      </c>
      <c r="G409" s="12">
        <v>-141</v>
      </c>
    </row>
    <row r="410" spans="2:7" x14ac:dyDescent="0.2">
      <c r="C410" s="4">
        <v>40</v>
      </c>
      <c r="D410" s="5" t="s">
        <v>340</v>
      </c>
      <c r="E410" s="12">
        <v>0</v>
      </c>
      <c r="F410" s="12">
        <v>340</v>
      </c>
      <c r="G410" s="12">
        <v>340</v>
      </c>
    </row>
    <row r="411" spans="2:7" ht="15" customHeight="1" x14ac:dyDescent="0.2">
      <c r="C411" s="13" t="s">
        <v>10</v>
      </c>
      <c r="D411" s="14" t="s">
        <v>341</v>
      </c>
      <c r="E411" s="15">
        <f>SUBTOTAL(9,E409:E410)</f>
        <v>141</v>
      </c>
      <c r="F411" s="15">
        <f>SUBTOTAL(9,F409:F410)</f>
        <v>340</v>
      </c>
      <c r="G411" s="15">
        <f>SUBTOTAL(9,G409:G410)</f>
        <v>199</v>
      </c>
    </row>
    <row r="412" spans="2:7" ht="14.25" customHeight="1" x14ac:dyDescent="0.2">
      <c r="B412" s="10">
        <v>4115</v>
      </c>
      <c r="C412" s="4"/>
      <c r="D412" s="11" t="s">
        <v>342</v>
      </c>
      <c r="E412" s="1"/>
      <c r="F412" s="1"/>
      <c r="G412" s="1"/>
    </row>
    <row r="413" spans="2:7" x14ac:dyDescent="0.2">
      <c r="C413" s="4">
        <v>1</v>
      </c>
      <c r="D413" s="5" t="s">
        <v>343</v>
      </c>
      <c r="E413" s="12">
        <v>205253</v>
      </c>
      <c r="F413" s="12">
        <v>87058.151979999995</v>
      </c>
      <c r="G413" s="12">
        <v>-118194.84802</v>
      </c>
    </row>
    <row r="414" spans="2:7" x14ac:dyDescent="0.2">
      <c r="C414" s="4">
        <v>2</v>
      </c>
      <c r="D414" s="5" t="s">
        <v>344</v>
      </c>
      <c r="E414" s="12">
        <v>6476</v>
      </c>
      <c r="F414" s="12">
        <v>5051.7231700000002</v>
      </c>
      <c r="G414" s="12">
        <v>-1424.27683</v>
      </c>
    </row>
    <row r="415" spans="2:7" x14ac:dyDescent="0.2">
      <c r="C415" s="4">
        <v>85</v>
      </c>
      <c r="D415" s="5" t="s">
        <v>345</v>
      </c>
      <c r="E415" s="12">
        <v>7000</v>
      </c>
      <c r="F415" s="12">
        <v>1406.8880099999999</v>
      </c>
      <c r="G415" s="12">
        <v>-5593.1119900000003</v>
      </c>
    </row>
    <row r="416" spans="2:7" ht="15" customHeight="1" x14ac:dyDescent="0.2">
      <c r="C416" s="13" t="s">
        <v>10</v>
      </c>
      <c r="D416" s="14" t="s">
        <v>346</v>
      </c>
      <c r="E416" s="15">
        <f>SUBTOTAL(9,E413:E415)</f>
        <v>218729</v>
      </c>
      <c r="F416" s="15">
        <f>SUBTOTAL(9,F413:F415)</f>
        <v>93516.763159999988</v>
      </c>
      <c r="G416" s="15">
        <f>SUBTOTAL(9,G413:G415)</f>
        <v>-125212.23684000001</v>
      </c>
    </row>
    <row r="417" spans="2:7" ht="14.25" customHeight="1" x14ac:dyDescent="0.2">
      <c r="B417" s="10">
        <v>4136</v>
      </c>
      <c r="C417" s="4"/>
      <c r="D417" s="11" t="s">
        <v>347</v>
      </c>
      <c r="E417" s="1"/>
      <c r="F417" s="1"/>
      <c r="G417" s="1"/>
    </row>
    <row r="418" spans="2:7" x14ac:dyDescent="0.2">
      <c r="C418" s="4">
        <v>30</v>
      </c>
      <c r="D418" s="5" t="s">
        <v>348</v>
      </c>
      <c r="E418" s="12">
        <v>20935</v>
      </c>
      <c r="F418" s="12">
        <v>0</v>
      </c>
      <c r="G418" s="12">
        <v>-20935</v>
      </c>
    </row>
    <row r="419" spans="2:7" ht="15" customHeight="1" x14ac:dyDescent="0.2">
      <c r="C419" s="13" t="s">
        <v>10</v>
      </c>
      <c r="D419" s="14" t="s">
        <v>349</v>
      </c>
      <c r="E419" s="15">
        <f>SUBTOTAL(9,E418:E418)</f>
        <v>20935</v>
      </c>
      <c r="F419" s="15">
        <f>SUBTOTAL(9,F418:F418)</f>
        <v>0</v>
      </c>
      <c r="G419" s="15">
        <f>SUBTOTAL(9,G418:G418)</f>
        <v>-20935</v>
      </c>
    </row>
    <row r="420" spans="2:7" ht="14.25" customHeight="1" x14ac:dyDescent="0.2">
      <c r="B420" s="10">
        <v>4141</v>
      </c>
      <c r="C420" s="4"/>
      <c r="D420" s="11" t="s">
        <v>350</v>
      </c>
      <c r="E420" s="1"/>
      <c r="F420" s="1"/>
      <c r="G420" s="1"/>
    </row>
    <row r="421" spans="2:7" x14ac:dyDescent="0.2">
      <c r="C421" s="4">
        <v>1</v>
      </c>
      <c r="D421" s="5" t="s">
        <v>351</v>
      </c>
      <c r="E421" s="12">
        <v>4071</v>
      </c>
      <c r="F421" s="12">
        <v>3033.72</v>
      </c>
      <c r="G421" s="12">
        <v>-1037.28</v>
      </c>
    </row>
    <row r="422" spans="2:7" ht="15" customHeight="1" x14ac:dyDescent="0.2">
      <c r="C422" s="13" t="s">
        <v>10</v>
      </c>
      <c r="D422" s="14" t="s">
        <v>352</v>
      </c>
      <c r="E422" s="15">
        <f>SUBTOTAL(9,E421:E421)</f>
        <v>4071</v>
      </c>
      <c r="F422" s="15">
        <f>SUBTOTAL(9,F421:F421)</f>
        <v>3033.72</v>
      </c>
      <c r="G422" s="15">
        <f>SUBTOTAL(9,G421:G421)</f>
        <v>-1037.28</v>
      </c>
    </row>
    <row r="423" spans="2:7" ht="14.25" customHeight="1" x14ac:dyDescent="0.2">
      <c r="B423" s="10">
        <v>4142</v>
      </c>
      <c r="C423" s="4"/>
      <c r="D423" s="11" t="s">
        <v>353</v>
      </c>
      <c r="E423" s="1"/>
      <c r="F423" s="1"/>
      <c r="G423" s="1"/>
    </row>
    <row r="424" spans="2:7" x14ac:dyDescent="0.2">
      <c r="C424" s="4">
        <v>1</v>
      </c>
      <c r="D424" s="5" t="s">
        <v>354</v>
      </c>
      <c r="E424" s="12">
        <v>50463</v>
      </c>
      <c r="F424" s="12">
        <v>22377.975050000001</v>
      </c>
      <c r="G424" s="12">
        <v>-28085.024949999999</v>
      </c>
    </row>
    <row r="425" spans="2:7" ht="15" customHeight="1" x14ac:dyDescent="0.2">
      <c r="C425" s="13" t="s">
        <v>10</v>
      </c>
      <c r="D425" s="14" t="s">
        <v>355</v>
      </c>
      <c r="E425" s="15">
        <f>SUBTOTAL(9,E424:E424)</f>
        <v>50463</v>
      </c>
      <c r="F425" s="15">
        <f>SUBTOTAL(9,F424:F424)</f>
        <v>22377.975050000001</v>
      </c>
      <c r="G425" s="15">
        <f>SUBTOTAL(9,G424:G424)</f>
        <v>-28085.024949999999</v>
      </c>
    </row>
    <row r="426" spans="2:7" ht="14.25" customHeight="1" x14ac:dyDescent="0.2">
      <c r="B426" s="10">
        <v>4150</v>
      </c>
      <c r="C426" s="4"/>
      <c r="D426" s="11" t="s">
        <v>356</v>
      </c>
      <c r="E426" s="1"/>
      <c r="F426" s="1"/>
      <c r="G426" s="1"/>
    </row>
    <row r="427" spans="2:7" x14ac:dyDescent="0.2">
      <c r="C427" s="4">
        <v>85</v>
      </c>
      <c r="D427" s="5" t="s">
        <v>357</v>
      </c>
      <c r="E427" s="12">
        <v>50</v>
      </c>
      <c r="F427" s="12">
        <v>0</v>
      </c>
      <c r="G427" s="12">
        <v>-50</v>
      </c>
    </row>
    <row r="428" spans="2:7" ht="15" customHeight="1" x14ac:dyDescent="0.2">
      <c r="C428" s="13" t="s">
        <v>10</v>
      </c>
      <c r="D428" s="14" t="s">
        <v>358</v>
      </c>
      <c r="E428" s="15">
        <f>SUBTOTAL(9,E427:E427)</f>
        <v>50</v>
      </c>
      <c r="F428" s="15">
        <f>SUBTOTAL(9,F427:F427)</f>
        <v>0</v>
      </c>
      <c r="G428" s="15">
        <f>SUBTOTAL(9,G427:G427)</f>
        <v>-50</v>
      </c>
    </row>
    <row r="429" spans="2:7" ht="14.25" customHeight="1" x14ac:dyDescent="0.2">
      <c r="B429" s="10">
        <v>4162</v>
      </c>
      <c r="C429" s="4"/>
      <c r="D429" s="11" t="s">
        <v>359</v>
      </c>
      <c r="E429" s="1"/>
      <c r="F429" s="1"/>
      <c r="G429" s="1"/>
    </row>
    <row r="430" spans="2:7" x14ac:dyDescent="0.2">
      <c r="C430" s="4">
        <v>90</v>
      </c>
      <c r="D430" s="5" t="s">
        <v>360</v>
      </c>
      <c r="E430" s="12">
        <v>10000</v>
      </c>
      <c r="F430" s="12">
        <v>10000</v>
      </c>
      <c r="G430" s="12">
        <v>0</v>
      </c>
    </row>
    <row r="431" spans="2:7" ht="15" customHeight="1" x14ac:dyDescent="0.2">
      <c r="C431" s="13" t="s">
        <v>10</v>
      </c>
      <c r="D431" s="14" t="s">
        <v>361</v>
      </c>
      <c r="E431" s="15">
        <f>SUBTOTAL(9,E430:E430)</f>
        <v>10000</v>
      </c>
      <c r="F431" s="15">
        <f>SUBTOTAL(9,F430:F430)</f>
        <v>10000</v>
      </c>
      <c r="G431" s="15">
        <f>SUBTOTAL(9,G430:G430)</f>
        <v>0</v>
      </c>
    </row>
    <row r="432" spans="2:7" ht="15" customHeight="1" x14ac:dyDescent="0.2">
      <c r="B432" s="4"/>
      <c r="C432" s="16"/>
      <c r="D432" s="14" t="s">
        <v>362</v>
      </c>
      <c r="E432" s="17">
        <f>SUBTOTAL(9,E408:E431)</f>
        <v>304389</v>
      </c>
      <c r="F432" s="17">
        <f>SUBTOTAL(9,F408:F431)</f>
        <v>129268.45820999998</v>
      </c>
      <c r="G432" s="17">
        <f>SUBTOTAL(9,G408:G431)</f>
        <v>-175120.54179000002</v>
      </c>
    </row>
    <row r="433" spans="2:7" ht="27" customHeight="1" x14ac:dyDescent="0.25">
      <c r="B433" s="1"/>
      <c r="C433" s="4"/>
      <c r="D433" s="9" t="s">
        <v>363</v>
      </c>
      <c r="E433" s="1"/>
      <c r="F433" s="1"/>
      <c r="G433" s="1"/>
    </row>
    <row r="434" spans="2:7" ht="14.25" customHeight="1" x14ac:dyDescent="0.2">
      <c r="B434" s="10">
        <v>4300</v>
      </c>
      <c r="C434" s="4"/>
      <c r="D434" s="11" t="s">
        <v>364</v>
      </c>
      <c r="E434" s="1"/>
      <c r="F434" s="1"/>
      <c r="G434" s="1"/>
    </row>
    <row r="435" spans="2:7" x14ac:dyDescent="0.2">
      <c r="C435" s="4">
        <v>1</v>
      </c>
      <c r="D435" s="5" t="s">
        <v>365</v>
      </c>
      <c r="E435" s="12">
        <v>900</v>
      </c>
      <c r="F435" s="12">
        <v>0</v>
      </c>
      <c r="G435" s="12">
        <v>-900</v>
      </c>
    </row>
    <row r="436" spans="2:7" x14ac:dyDescent="0.2">
      <c r="C436" s="4">
        <v>85</v>
      </c>
      <c r="D436" s="5" t="s">
        <v>366</v>
      </c>
      <c r="E436" s="12">
        <v>110000</v>
      </c>
      <c r="F436" s="12">
        <v>0</v>
      </c>
      <c r="G436" s="12">
        <v>-110000</v>
      </c>
    </row>
    <row r="437" spans="2:7" ht="15" customHeight="1" x14ac:dyDescent="0.2">
      <c r="C437" s="13" t="s">
        <v>10</v>
      </c>
      <c r="D437" s="14" t="s">
        <v>367</v>
      </c>
      <c r="E437" s="15">
        <f>SUBTOTAL(9,E435:E436)</f>
        <v>110900</v>
      </c>
      <c r="F437" s="15">
        <f>SUBTOTAL(9,F435:F436)</f>
        <v>0</v>
      </c>
      <c r="G437" s="15">
        <f>SUBTOTAL(9,G435:G436)</f>
        <v>-110900</v>
      </c>
    </row>
    <row r="438" spans="2:7" ht="14.25" customHeight="1" x14ac:dyDescent="0.2">
      <c r="B438" s="10">
        <v>4312</v>
      </c>
      <c r="C438" s="4"/>
      <c r="D438" s="11" t="s">
        <v>368</v>
      </c>
      <c r="E438" s="1"/>
      <c r="F438" s="1"/>
      <c r="G438" s="1"/>
    </row>
    <row r="439" spans="2:7" x14ac:dyDescent="0.2">
      <c r="C439" s="4">
        <v>90</v>
      </c>
      <c r="D439" s="5" t="s">
        <v>360</v>
      </c>
      <c r="E439" s="12">
        <v>305500</v>
      </c>
      <c r="F439" s="12">
        <v>222184.95</v>
      </c>
      <c r="G439" s="12">
        <v>-83315.05</v>
      </c>
    </row>
    <row r="440" spans="2:7" ht="15" customHeight="1" x14ac:dyDescent="0.2">
      <c r="C440" s="13" t="s">
        <v>10</v>
      </c>
      <c r="D440" s="14" t="s">
        <v>369</v>
      </c>
      <c r="E440" s="15">
        <f>SUBTOTAL(9,E439:E439)</f>
        <v>305500</v>
      </c>
      <c r="F440" s="15">
        <f>SUBTOTAL(9,F439:F439)</f>
        <v>222184.95</v>
      </c>
      <c r="G440" s="15">
        <f>SUBTOTAL(9,G439:G439)</f>
        <v>-83315.05</v>
      </c>
    </row>
    <row r="441" spans="2:7" ht="14.25" customHeight="1" x14ac:dyDescent="0.2">
      <c r="B441" s="10">
        <v>4313</v>
      </c>
      <c r="C441" s="4"/>
      <c r="D441" s="11" t="s">
        <v>370</v>
      </c>
      <c r="E441" s="1"/>
      <c r="F441" s="1"/>
      <c r="G441" s="1"/>
    </row>
    <row r="442" spans="2:7" x14ac:dyDescent="0.2">
      <c r="C442" s="4">
        <v>1</v>
      </c>
      <c r="D442" s="5" t="s">
        <v>215</v>
      </c>
      <c r="E442" s="12">
        <v>175000</v>
      </c>
      <c r="F442" s="12">
        <v>116946.70122</v>
      </c>
      <c r="G442" s="12">
        <v>-58053.298779999997</v>
      </c>
    </row>
    <row r="443" spans="2:7" x14ac:dyDescent="0.2">
      <c r="C443" s="4">
        <v>2</v>
      </c>
      <c r="D443" s="5" t="s">
        <v>371</v>
      </c>
      <c r="E443" s="12">
        <v>0</v>
      </c>
      <c r="F443" s="12">
        <v>1548.58655</v>
      </c>
      <c r="G443" s="12">
        <v>1548.58655</v>
      </c>
    </row>
    <row r="444" spans="2:7" ht="15" customHeight="1" x14ac:dyDescent="0.2">
      <c r="C444" s="13" t="s">
        <v>10</v>
      </c>
      <c r="D444" s="14" t="s">
        <v>372</v>
      </c>
      <c r="E444" s="15">
        <f>SUBTOTAL(9,E442:E443)</f>
        <v>175000</v>
      </c>
      <c r="F444" s="15">
        <f>SUBTOTAL(9,F442:F443)</f>
        <v>118495.28777</v>
      </c>
      <c r="G444" s="15">
        <f>SUBTOTAL(9,G442:G443)</f>
        <v>-56504.712229999997</v>
      </c>
    </row>
    <row r="445" spans="2:7" ht="14.25" customHeight="1" x14ac:dyDescent="0.2">
      <c r="B445" s="10">
        <v>4320</v>
      </c>
      <c r="C445" s="4"/>
      <c r="D445" s="11" t="s">
        <v>373</v>
      </c>
      <c r="E445" s="1"/>
      <c r="F445" s="1"/>
      <c r="G445" s="1"/>
    </row>
    <row r="446" spans="2:7" x14ac:dyDescent="0.2">
      <c r="C446" s="4">
        <v>1</v>
      </c>
      <c r="D446" s="5" t="s">
        <v>374</v>
      </c>
      <c r="E446" s="12">
        <v>179900</v>
      </c>
      <c r="F446" s="12">
        <v>102032.88506</v>
      </c>
      <c r="G446" s="12">
        <v>-77867.114939999999</v>
      </c>
    </row>
    <row r="447" spans="2:7" x14ac:dyDescent="0.2">
      <c r="C447" s="4">
        <v>2</v>
      </c>
      <c r="D447" s="5" t="s">
        <v>375</v>
      </c>
      <c r="E447" s="12">
        <v>469800</v>
      </c>
      <c r="F447" s="12">
        <v>242344.61975000001</v>
      </c>
      <c r="G447" s="12">
        <v>-227455.38024999999</v>
      </c>
    </row>
    <row r="448" spans="2:7" x14ac:dyDescent="0.2">
      <c r="C448" s="4">
        <v>3</v>
      </c>
      <c r="D448" s="5" t="s">
        <v>376</v>
      </c>
      <c r="E448" s="12">
        <v>131300</v>
      </c>
      <c r="F448" s="12">
        <v>48500.101999999999</v>
      </c>
      <c r="G448" s="12">
        <v>-82799.898000000001</v>
      </c>
    </row>
    <row r="449" spans="2:7" x14ac:dyDescent="0.2">
      <c r="C449" s="4">
        <v>4</v>
      </c>
      <c r="D449" s="5" t="s">
        <v>377</v>
      </c>
      <c r="E449" s="12">
        <v>688200</v>
      </c>
      <c r="F449" s="12">
        <v>339398.34299999999</v>
      </c>
      <c r="G449" s="12">
        <v>-348801.65700000001</v>
      </c>
    </row>
    <row r="450" spans="2:7" ht="15" customHeight="1" x14ac:dyDescent="0.2">
      <c r="C450" s="13" t="s">
        <v>10</v>
      </c>
      <c r="D450" s="14" t="s">
        <v>378</v>
      </c>
      <c r="E450" s="15">
        <f>SUBTOTAL(9,E446:E449)</f>
        <v>1469200</v>
      </c>
      <c r="F450" s="15">
        <f>SUBTOTAL(9,F446:F449)</f>
        <v>732275.94981000002</v>
      </c>
      <c r="G450" s="15">
        <f>SUBTOTAL(9,G446:G449)</f>
        <v>-736924.05018999998</v>
      </c>
    </row>
    <row r="451" spans="2:7" ht="14.25" customHeight="1" x14ac:dyDescent="0.2">
      <c r="B451" s="10">
        <v>4330</v>
      </c>
      <c r="C451" s="4"/>
      <c r="D451" s="11" t="s">
        <v>379</v>
      </c>
      <c r="E451" s="1"/>
      <c r="F451" s="1"/>
      <c r="G451" s="1"/>
    </row>
    <row r="452" spans="2:7" x14ac:dyDescent="0.2">
      <c r="C452" s="4">
        <v>1</v>
      </c>
      <c r="D452" s="5" t="s">
        <v>170</v>
      </c>
      <c r="E452" s="12">
        <v>21300</v>
      </c>
      <c r="F452" s="12">
        <v>0</v>
      </c>
      <c r="G452" s="12">
        <v>-21300</v>
      </c>
    </row>
    <row r="453" spans="2:7" x14ac:dyDescent="0.2">
      <c r="C453" s="4">
        <v>70</v>
      </c>
      <c r="D453" s="5" t="s">
        <v>380</v>
      </c>
      <c r="E453" s="12">
        <v>25800</v>
      </c>
      <c r="F453" s="12">
        <v>0</v>
      </c>
      <c r="G453" s="12">
        <v>-25800</v>
      </c>
    </row>
    <row r="454" spans="2:7" ht="15" customHeight="1" x14ac:dyDescent="0.2">
      <c r="C454" s="13" t="s">
        <v>10</v>
      </c>
      <c r="D454" s="14" t="s">
        <v>381</v>
      </c>
      <c r="E454" s="15">
        <f>SUBTOTAL(9,E452:E453)</f>
        <v>47100</v>
      </c>
      <c r="F454" s="15">
        <f>SUBTOTAL(9,F452:F453)</f>
        <v>0</v>
      </c>
      <c r="G454" s="15">
        <f>SUBTOTAL(9,G452:G453)</f>
        <v>-47100</v>
      </c>
    </row>
    <row r="455" spans="2:7" ht="14.25" customHeight="1" x14ac:dyDescent="0.2">
      <c r="B455" s="10">
        <v>4352</v>
      </c>
      <c r="C455" s="4"/>
      <c r="D455" s="11" t="s">
        <v>382</v>
      </c>
      <c r="E455" s="1"/>
      <c r="F455" s="1"/>
      <c r="G455" s="1"/>
    </row>
    <row r="456" spans="2:7" x14ac:dyDescent="0.2">
      <c r="C456" s="4">
        <v>1</v>
      </c>
      <c r="D456" s="5" t="s">
        <v>24</v>
      </c>
      <c r="E456" s="12">
        <v>5900</v>
      </c>
      <c r="F456" s="12">
        <v>2917.3671300000001</v>
      </c>
      <c r="G456" s="12">
        <v>-2982.6328699999999</v>
      </c>
    </row>
    <row r="457" spans="2:7" ht="15" customHeight="1" x14ac:dyDescent="0.2">
      <c r="C457" s="13" t="s">
        <v>10</v>
      </c>
      <c r="D457" s="14" t="s">
        <v>383</v>
      </c>
      <c r="E457" s="15">
        <f>SUBTOTAL(9,E456:E456)</f>
        <v>5900</v>
      </c>
      <c r="F457" s="15">
        <f>SUBTOTAL(9,F456:F456)</f>
        <v>2917.3671300000001</v>
      </c>
      <c r="G457" s="15">
        <f>SUBTOTAL(9,G456:G456)</f>
        <v>-2982.6328699999999</v>
      </c>
    </row>
    <row r="458" spans="2:7" ht="14.25" customHeight="1" x14ac:dyDescent="0.2">
      <c r="B458" s="10">
        <v>4354</v>
      </c>
      <c r="C458" s="4"/>
      <c r="D458" s="11" t="s">
        <v>384</v>
      </c>
      <c r="E458" s="1"/>
      <c r="F458" s="1"/>
      <c r="G458" s="1"/>
    </row>
    <row r="459" spans="2:7" x14ac:dyDescent="0.2">
      <c r="C459" s="4">
        <v>1</v>
      </c>
      <c r="D459" s="5" t="s">
        <v>385</v>
      </c>
      <c r="E459" s="12">
        <v>15000</v>
      </c>
      <c r="F459" s="12">
        <v>15734.35</v>
      </c>
      <c r="G459" s="12">
        <v>734.35</v>
      </c>
    </row>
    <row r="460" spans="2:7" ht="15" customHeight="1" x14ac:dyDescent="0.2">
      <c r="C460" s="13" t="s">
        <v>10</v>
      </c>
      <c r="D460" s="14" t="s">
        <v>386</v>
      </c>
      <c r="E460" s="15">
        <f>SUBTOTAL(9,E459:E459)</f>
        <v>15000</v>
      </c>
      <c r="F460" s="15">
        <f>SUBTOTAL(9,F459:F459)</f>
        <v>15734.35</v>
      </c>
      <c r="G460" s="15">
        <f>SUBTOTAL(9,G459:G459)</f>
        <v>734.35</v>
      </c>
    </row>
    <row r="461" spans="2:7" ht="15" customHeight="1" x14ac:dyDescent="0.2">
      <c r="B461" s="4"/>
      <c r="C461" s="16"/>
      <c r="D461" s="14" t="s">
        <v>387</v>
      </c>
      <c r="E461" s="17">
        <f>SUBTOTAL(9,E434:E460)</f>
        <v>2128600</v>
      </c>
      <c r="F461" s="17">
        <f>SUBTOTAL(9,F434:F460)</f>
        <v>1091607.9047100001</v>
      </c>
      <c r="G461" s="17">
        <f>SUBTOTAL(9,G434:G460)</f>
        <v>-1036992.09529</v>
      </c>
    </row>
    <row r="462" spans="2:7" ht="27" customHeight="1" x14ac:dyDescent="0.25">
      <c r="B462" s="1"/>
      <c r="C462" s="4"/>
      <c r="D462" s="9" t="s">
        <v>388</v>
      </c>
      <c r="E462" s="1"/>
      <c r="F462" s="1"/>
      <c r="G462" s="1"/>
    </row>
    <row r="463" spans="2:7" ht="14.25" customHeight="1" x14ac:dyDescent="0.2">
      <c r="B463" s="10">
        <v>4400</v>
      </c>
      <c r="C463" s="4"/>
      <c r="D463" s="11" t="s">
        <v>389</v>
      </c>
      <c r="E463" s="1"/>
      <c r="F463" s="1"/>
      <c r="G463" s="1"/>
    </row>
    <row r="464" spans="2:7" x14ac:dyDescent="0.2">
      <c r="C464" s="4">
        <v>2</v>
      </c>
      <c r="D464" s="5" t="s">
        <v>24</v>
      </c>
      <c r="E464" s="12">
        <v>518</v>
      </c>
      <c r="F464" s="12">
        <v>0</v>
      </c>
      <c r="G464" s="12">
        <v>-518</v>
      </c>
    </row>
    <row r="465" spans="2:7" x14ac:dyDescent="0.2">
      <c r="C465" s="4">
        <v>3</v>
      </c>
      <c r="D465" s="5" t="s">
        <v>365</v>
      </c>
      <c r="E465" s="12">
        <v>39231</v>
      </c>
      <c r="F465" s="12">
        <v>0</v>
      </c>
      <c r="G465" s="12">
        <v>-39231</v>
      </c>
    </row>
    <row r="466" spans="2:7" ht="15" customHeight="1" x14ac:dyDescent="0.2">
      <c r="C466" s="13" t="s">
        <v>10</v>
      </c>
      <c r="D466" s="14" t="s">
        <v>390</v>
      </c>
      <c r="E466" s="15">
        <f>SUBTOTAL(9,E464:E465)</f>
        <v>39749</v>
      </c>
      <c r="F466" s="15">
        <f>SUBTOTAL(9,F464:F465)</f>
        <v>0</v>
      </c>
      <c r="G466" s="15">
        <f>SUBTOTAL(9,G464:G465)</f>
        <v>-39749</v>
      </c>
    </row>
    <row r="467" spans="2:7" ht="14.25" customHeight="1" x14ac:dyDescent="0.2">
      <c r="B467" s="10">
        <v>4420</v>
      </c>
      <c r="C467" s="4"/>
      <c r="D467" s="11" t="s">
        <v>391</v>
      </c>
      <c r="E467" s="1"/>
      <c r="F467" s="1"/>
      <c r="G467" s="1"/>
    </row>
    <row r="468" spans="2:7" x14ac:dyDescent="0.2">
      <c r="C468" s="4">
        <v>1</v>
      </c>
      <c r="D468" s="5" t="s">
        <v>392</v>
      </c>
      <c r="E468" s="12">
        <v>6721</v>
      </c>
      <c r="F468" s="12">
        <v>7354.0128599999998</v>
      </c>
      <c r="G468" s="12">
        <v>633.01286000000005</v>
      </c>
    </row>
    <row r="469" spans="2:7" x14ac:dyDescent="0.2">
      <c r="C469" s="4">
        <v>4</v>
      </c>
      <c r="D469" s="5" t="s">
        <v>393</v>
      </c>
      <c r="E469" s="12">
        <v>58745</v>
      </c>
      <c r="F469" s="12">
        <v>33938.18982</v>
      </c>
      <c r="G469" s="12">
        <v>-24806.81018</v>
      </c>
    </row>
    <row r="470" spans="2:7" x14ac:dyDescent="0.2">
      <c r="C470" s="4">
        <v>6</v>
      </c>
      <c r="D470" s="5" t="s">
        <v>394</v>
      </c>
      <c r="E470" s="12">
        <v>39249</v>
      </c>
      <c r="F470" s="12">
        <v>23832.73545</v>
      </c>
      <c r="G470" s="12">
        <v>-15416.26455</v>
      </c>
    </row>
    <row r="471" spans="2:7" x14ac:dyDescent="0.2">
      <c r="C471" s="4">
        <v>7</v>
      </c>
      <c r="D471" s="5" t="s">
        <v>395</v>
      </c>
      <c r="E471" s="12">
        <v>9928</v>
      </c>
      <c r="F471" s="12">
        <v>3572.3</v>
      </c>
      <c r="G471" s="12">
        <v>-6355.7</v>
      </c>
    </row>
    <row r="472" spans="2:7" x14ac:dyDescent="0.2">
      <c r="C472" s="4">
        <v>9</v>
      </c>
      <c r="D472" s="5" t="s">
        <v>396</v>
      </c>
      <c r="E472" s="12">
        <v>39545</v>
      </c>
      <c r="F472" s="12">
        <v>7467.5410700000002</v>
      </c>
      <c r="G472" s="12">
        <v>-32077.458930000001</v>
      </c>
    </row>
    <row r="473" spans="2:7" x14ac:dyDescent="0.2">
      <c r="C473" s="4">
        <v>40</v>
      </c>
      <c r="D473" s="5" t="s">
        <v>397</v>
      </c>
      <c r="E473" s="12">
        <v>1069</v>
      </c>
      <c r="F473" s="12">
        <v>375</v>
      </c>
      <c r="G473" s="12">
        <v>-694</v>
      </c>
    </row>
    <row r="474" spans="2:7" x14ac:dyDescent="0.2">
      <c r="C474" s="4">
        <v>50</v>
      </c>
      <c r="D474" s="5" t="s">
        <v>398</v>
      </c>
      <c r="E474" s="12">
        <v>6000</v>
      </c>
      <c r="F474" s="12">
        <v>750</v>
      </c>
      <c r="G474" s="12">
        <v>-5250</v>
      </c>
    </row>
    <row r="475" spans="2:7" x14ac:dyDescent="0.2">
      <c r="C475" s="4">
        <v>85</v>
      </c>
      <c r="D475" s="5" t="s">
        <v>399</v>
      </c>
      <c r="E475" s="12">
        <v>1000</v>
      </c>
      <c r="F475" s="12">
        <v>805.92619999999999</v>
      </c>
      <c r="G475" s="12">
        <v>-194.07380000000001</v>
      </c>
    </row>
    <row r="476" spans="2:7" ht="15" customHeight="1" x14ac:dyDescent="0.2">
      <c r="C476" s="13" t="s">
        <v>10</v>
      </c>
      <c r="D476" s="14" t="s">
        <v>400</v>
      </c>
      <c r="E476" s="15">
        <f>SUBTOTAL(9,E468:E475)</f>
        <v>162257</v>
      </c>
      <c r="F476" s="15">
        <f>SUBTOTAL(9,F468:F475)</f>
        <v>78095.705400000006</v>
      </c>
      <c r="G476" s="15">
        <f>SUBTOTAL(9,G468:G475)</f>
        <v>-84161.294600000008</v>
      </c>
    </row>
    <row r="477" spans="2:7" ht="14.25" customHeight="1" x14ac:dyDescent="0.2">
      <c r="B477" s="10">
        <v>4423</v>
      </c>
      <c r="C477" s="4"/>
      <c r="D477" s="11" t="s">
        <v>401</v>
      </c>
      <c r="E477" s="1"/>
      <c r="F477" s="1"/>
      <c r="G477" s="1"/>
    </row>
    <row r="478" spans="2:7" x14ac:dyDescent="0.2">
      <c r="C478" s="4">
        <v>1</v>
      </c>
      <c r="D478" s="5" t="s">
        <v>402</v>
      </c>
      <c r="E478" s="12">
        <v>1127</v>
      </c>
      <c r="F478" s="12">
        <v>572</v>
      </c>
      <c r="G478" s="12">
        <v>-555</v>
      </c>
    </row>
    <row r="479" spans="2:7" ht="15" customHeight="1" x14ac:dyDescent="0.2">
      <c r="C479" s="13" t="s">
        <v>10</v>
      </c>
      <c r="D479" s="14" t="s">
        <v>403</v>
      </c>
      <c r="E479" s="15">
        <f>SUBTOTAL(9,E478:E478)</f>
        <v>1127</v>
      </c>
      <c r="F479" s="15">
        <f>SUBTOTAL(9,F478:F478)</f>
        <v>572</v>
      </c>
      <c r="G479" s="15">
        <f>SUBTOTAL(9,G478:G478)</f>
        <v>-555</v>
      </c>
    </row>
    <row r="480" spans="2:7" ht="14.25" customHeight="1" x14ac:dyDescent="0.2">
      <c r="B480" s="10">
        <v>4429</v>
      </c>
      <c r="C480" s="4"/>
      <c r="D480" s="11" t="s">
        <v>404</v>
      </c>
      <c r="E480" s="1"/>
      <c r="F480" s="1"/>
      <c r="G480" s="1"/>
    </row>
    <row r="481" spans="2:7" x14ac:dyDescent="0.2">
      <c r="C481" s="4">
        <v>2</v>
      </c>
      <c r="D481" s="5" t="s">
        <v>405</v>
      </c>
      <c r="E481" s="12">
        <v>1404</v>
      </c>
      <c r="F481" s="12">
        <v>638.94758999999999</v>
      </c>
      <c r="G481" s="12">
        <v>-765.05241000000001</v>
      </c>
    </row>
    <row r="482" spans="2:7" x14ac:dyDescent="0.2">
      <c r="C482" s="4">
        <v>9</v>
      </c>
      <c r="D482" s="5" t="s">
        <v>396</v>
      </c>
      <c r="E482" s="12">
        <v>4200</v>
      </c>
      <c r="F482" s="12">
        <v>1717.046</v>
      </c>
      <c r="G482" s="12">
        <v>-2482.9540000000002</v>
      </c>
    </row>
    <row r="483" spans="2:7" ht="15" customHeight="1" x14ac:dyDescent="0.2">
      <c r="C483" s="13" t="s">
        <v>10</v>
      </c>
      <c r="D483" s="14" t="s">
        <v>406</v>
      </c>
      <c r="E483" s="15">
        <f>SUBTOTAL(9,E481:E482)</f>
        <v>5604</v>
      </c>
      <c r="F483" s="15">
        <f>SUBTOTAL(9,F481:F482)</f>
        <v>2355.99359</v>
      </c>
      <c r="G483" s="15">
        <f>SUBTOTAL(9,G481:G482)</f>
        <v>-3248.00641</v>
      </c>
    </row>
    <row r="484" spans="2:7" ht="14.25" customHeight="1" x14ac:dyDescent="0.2">
      <c r="B484" s="10">
        <v>4471</v>
      </c>
      <c r="C484" s="4"/>
      <c r="D484" s="11" t="s">
        <v>407</v>
      </c>
      <c r="E484" s="1"/>
      <c r="F484" s="1"/>
      <c r="G484" s="1"/>
    </row>
    <row r="485" spans="2:7" x14ac:dyDescent="0.2">
      <c r="C485" s="4">
        <v>1</v>
      </c>
      <c r="D485" s="5" t="s">
        <v>408</v>
      </c>
      <c r="E485" s="12">
        <v>8827</v>
      </c>
      <c r="F485" s="12">
        <v>2523.5487499999999</v>
      </c>
      <c r="G485" s="12">
        <v>-6303.4512500000001</v>
      </c>
    </row>
    <row r="486" spans="2:7" x14ac:dyDescent="0.2">
      <c r="C486" s="4">
        <v>3</v>
      </c>
      <c r="D486" s="5" t="s">
        <v>409</v>
      </c>
      <c r="E486" s="12">
        <v>71835</v>
      </c>
      <c r="F486" s="12">
        <v>61450.1374</v>
      </c>
      <c r="G486" s="12">
        <v>-10384.8626</v>
      </c>
    </row>
    <row r="487" spans="2:7" x14ac:dyDescent="0.2">
      <c r="C487" s="4">
        <v>21</v>
      </c>
      <c r="D487" s="5" t="s">
        <v>410</v>
      </c>
      <c r="E487" s="12">
        <v>16048</v>
      </c>
      <c r="F487" s="12">
        <v>917.88801000000001</v>
      </c>
      <c r="G487" s="12">
        <v>-15130.111989999999</v>
      </c>
    </row>
    <row r="488" spans="2:7" ht="15" customHeight="1" x14ac:dyDescent="0.2">
      <c r="C488" s="13" t="s">
        <v>10</v>
      </c>
      <c r="D488" s="14" t="s">
        <v>411</v>
      </c>
      <c r="E488" s="15">
        <f>SUBTOTAL(9,E485:E487)</f>
        <v>96710</v>
      </c>
      <c r="F488" s="15">
        <f>SUBTOTAL(9,F485:F487)</f>
        <v>64891.574160000004</v>
      </c>
      <c r="G488" s="15">
        <f>SUBTOTAL(9,G485:G487)</f>
        <v>-31818.425839999996</v>
      </c>
    </row>
    <row r="489" spans="2:7" ht="14.25" customHeight="1" x14ac:dyDescent="0.2">
      <c r="B489" s="10">
        <v>4481</v>
      </c>
      <c r="C489" s="4"/>
      <c r="D489" s="11" t="s">
        <v>412</v>
      </c>
      <c r="E489" s="1"/>
      <c r="F489" s="1"/>
      <c r="G489" s="1"/>
    </row>
    <row r="490" spans="2:7" x14ac:dyDescent="0.2">
      <c r="C490" s="4">
        <v>1</v>
      </c>
      <c r="D490" s="5" t="s">
        <v>15</v>
      </c>
      <c r="E490" s="12">
        <v>1908518</v>
      </c>
      <c r="F490" s="12">
        <v>1010666.66213</v>
      </c>
      <c r="G490" s="12">
        <v>-897851.33787000005</v>
      </c>
    </row>
    <row r="491" spans="2:7" ht="15" customHeight="1" x14ac:dyDescent="0.2">
      <c r="C491" s="13" t="s">
        <v>10</v>
      </c>
      <c r="D491" s="14" t="s">
        <v>413</v>
      </c>
      <c r="E491" s="15">
        <f>SUBTOTAL(9,E490:E490)</f>
        <v>1908518</v>
      </c>
      <c r="F491" s="15">
        <f>SUBTOTAL(9,F490:F490)</f>
        <v>1010666.66213</v>
      </c>
      <c r="G491" s="15">
        <f>SUBTOTAL(9,G490:G490)</f>
        <v>-897851.33787000005</v>
      </c>
    </row>
    <row r="492" spans="2:7" ht="15" customHeight="1" x14ac:dyDescent="0.2">
      <c r="B492" s="4"/>
      <c r="C492" s="16"/>
      <c r="D492" s="14" t="s">
        <v>414</v>
      </c>
      <c r="E492" s="17">
        <f>SUBTOTAL(9,E463:E491)</f>
        <v>2213965</v>
      </c>
      <c r="F492" s="17">
        <f>SUBTOTAL(9,F463:F491)</f>
        <v>1156581.9352799999</v>
      </c>
      <c r="G492" s="17">
        <f>SUBTOTAL(9,G463:G491)</f>
        <v>-1057383.0647200001</v>
      </c>
    </row>
    <row r="493" spans="2:7" ht="27" customHeight="1" x14ac:dyDescent="0.25">
      <c r="B493" s="1"/>
      <c r="C493" s="4"/>
      <c r="D493" s="9" t="s">
        <v>415</v>
      </c>
      <c r="E493" s="1"/>
      <c r="F493" s="1"/>
      <c r="G493" s="1"/>
    </row>
    <row r="494" spans="2:7" ht="14.25" customHeight="1" x14ac:dyDescent="0.2">
      <c r="B494" s="10">
        <v>4510</v>
      </c>
      <c r="C494" s="4"/>
      <c r="D494" s="11" t="s">
        <v>416</v>
      </c>
      <c r="E494" s="1"/>
      <c r="F494" s="1"/>
      <c r="G494" s="1"/>
    </row>
    <row r="495" spans="2:7" x14ac:dyDescent="0.2">
      <c r="C495" s="4">
        <v>2</v>
      </c>
      <c r="D495" s="5" t="s">
        <v>24</v>
      </c>
      <c r="E495" s="12">
        <v>44293</v>
      </c>
      <c r="F495" s="12">
        <v>43103.139020000002</v>
      </c>
      <c r="G495" s="12">
        <v>-1189.8609799999999</v>
      </c>
    </row>
    <row r="496" spans="2:7" x14ac:dyDescent="0.2">
      <c r="C496" s="4">
        <v>3</v>
      </c>
      <c r="D496" s="5" t="s">
        <v>417</v>
      </c>
      <c r="E496" s="12">
        <v>73446</v>
      </c>
      <c r="F496" s="12">
        <v>82178.918030000001</v>
      </c>
      <c r="G496" s="12">
        <v>8732.9180300000007</v>
      </c>
    </row>
    <row r="497" spans="2:7" ht="15" customHeight="1" x14ac:dyDescent="0.2">
      <c r="C497" s="13" t="s">
        <v>10</v>
      </c>
      <c r="D497" s="14" t="s">
        <v>418</v>
      </c>
      <c r="E497" s="15">
        <f>SUBTOTAL(9,E495:E496)</f>
        <v>117739</v>
      </c>
      <c r="F497" s="15">
        <f>SUBTOTAL(9,F495:F496)</f>
        <v>125282.05705</v>
      </c>
      <c r="G497" s="15">
        <f>SUBTOTAL(9,G495:G496)</f>
        <v>7543.0570500000013</v>
      </c>
    </row>
    <row r="498" spans="2:7" ht="14.25" customHeight="1" x14ac:dyDescent="0.2">
      <c r="B498" s="10">
        <v>4520</v>
      </c>
      <c r="C498" s="4"/>
      <c r="D498" s="11" t="s">
        <v>419</v>
      </c>
      <c r="E498" s="1"/>
      <c r="F498" s="1"/>
      <c r="G498" s="1"/>
    </row>
    <row r="499" spans="2:7" x14ac:dyDescent="0.2">
      <c r="C499" s="4">
        <v>1</v>
      </c>
      <c r="D499" s="5" t="s">
        <v>41</v>
      </c>
      <c r="E499" s="12">
        <v>89047</v>
      </c>
      <c r="F499" s="12">
        <v>19299.515599999999</v>
      </c>
      <c r="G499" s="12">
        <v>-69747.484400000001</v>
      </c>
    </row>
    <row r="500" spans="2:7" x14ac:dyDescent="0.2">
      <c r="C500" s="4">
        <v>2</v>
      </c>
      <c r="D500" s="5" t="s">
        <v>24</v>
      </c>
      <c r="E500" s="12">
        <v>0</v>
      </c>
      <c r="F500" s="12">
        <v>2358.9510599999999</v>
      </c>
      <c r="G500" s="12">
        <v>2358.9510599999999</v>
      </c>
    </row>
    <row r="501" spans="2:7" ht="15" customHeight="1" x14ac:dyDescent="0.2">
      <c r="C501" s="13" t="s">
        <v>10</v>
      </c>
      <c r="D501" s="14" t="s">
        <v>420</v>
      </c>
      <c r="E501" s="15">
        <f>SUBTOTAL(9,E499:E500)</f>
        <v>89047</v>
      </c>
      <c r="F501" s="15">
        <f>SUBTOTAL(9,F499:F500)</f>
        <v>21658.466659999998</v>
      </c>
      <c r="G501" s="15">
        <f>SUBTOTAL(9,G499:G500)</f>
        <v>-67388.533339999994</v>
      </c>
    </row>
    <row r="502" spans="2:7" ht="15" customHeight="1" x14ac:dyDescent="0.2">
      <c r="B502" s="4"/>
      <c r="C502" s="16"/>
      <c r="D502" s="14" t="s">
        <v>421</v>
      </c>
      <c r="E502" s="17">
        <f>SUBTOTAL(9,E494:E501)</f>
        <v>206786</v>
      </c>
      <c r="F502" s="17">
        <f>SUBTOTAL(9,F494:F501)</f>
        <v>146940.52370999998</v>
      </c>
      <c r="G502" s="17">
        <f>SUBTOTAL(9,G494:G501)</f>
        <v>-59845.476289999999</v>
      </c>
    </row>
    <row r="503" spans="2:7" ht="27" customHeight="1" x14ac:dyDescent="0.2">
      <c r="B503" s="4"/>
      <c r="C503" s="16"/>
      <c r="D503" s="14" t="s">
        <v>422</v>
      </c>
      <c r="E503" s="17">
        <f>SUBTOTAL(9,E8:E502)</f>
        <v>27313493</v>
      </c>
      <c r="F503" s="17">
        <f>SUBTOTAL(9,F8:F502)</f>
        <v>16100358.001360001</v>
      </c>
      <c r="G503" s="17">
        <f>SUBTOTAL(9,G8:G502)</f>
        <v>-11213134.998640005</v>
      </c>
    </row>
    <row r="504" spans="2:7" x14ac:dyDescent="0.2">
      <c r="B504" s="4"/>
      <c r="C504" s="16"/>
      <c r="D504" s="18"/>
      <c r="E504" s="19"/>
      <c r="F504" s="19"/>
      <c r="G504" s="19"/>
    </row>
    <row r="505" spans="2:7" ht="25.5" customHeight="1" x14ac:dyDescent="0.2">
      <c r="B505" s="1"/>
      <c r="C505" s="4"/>
      <c r="D505" s="8" t="s">
        <v>415</v>
      </c>
      <c r="E505" s="1"/>
      <c r="F505" s="1"/>
      <c r="G505" s="1"/>
    </row>
    <row r="506" spans="2:7" ht="27" customHeight="1" x14ac:dyDescent="0.25">
      <c r="B506" s="1"/>
      <c r="C506" s="4"/>
      <c r="D506" s="9" t="s">
        <v>423</v>
      </c>
      <c r="E506" s="1"/>
      <c r="F506" s="1"/>
      <c r="G506" s="1"/>
    </row>
    <row r="507" spans="2:7" ht="14.25" customHeight="1" x14ac:dyDescent="0.2">
      <c r="B507" s="10">
        <v>4531</v>
      </c>
      <c r="C507" s="4"/>
      <c r="D507" s="11" t="s">
        <v>424</v>
      </c>
      <c r="E507" s="1"/>
      <c r="F507" s="1"/>
      <c r="G507" s="1"/>
    </row>
    <row r="508" spans="2:7" x14ac:dyDescent="0.2">
      <c r="C508" s="4">
        <v>1</v>
      </c>
      <c r="D508" s="5" t="s">
        <v>67</v>
      </c>
      <c r="E508" s="12">
        <v>0</v>
      </c>
      <c r="F508" s="12">
        <v>1.25</v>
      </c>
      <c r="G508" s="12">
        <v>1.25</v>
      </c>
    </row>
    <row r="509" spans="2:7" ht="15" customHeight="1" x14ac:dyDescent="0.2">
      <c r="C509" s="13" t="s">
        <v>10</v>
      </c>
      <c r="D509" s="14" t="s">
        <v>425</v>
      </c>
      <c r="E509" s="15">
        <f>SUBTOTAL(9,E508:E508)</f>
        <v>0</v>
      </c>
      <c r="F509" s="15">
        <f>SUBTOTAL(9,F508:F508)</f>
        <v>1.25</v>
      </c>
      <c r="G509" s="15">
        <f>SUBTOTAL(9,G508:G508)</f>
        <v>1.25</v>
      </c>
    </row>
    <row r="510" spans="2:7" ht="15" customHeight="1" x14ac:dyDescent="0.2">
      <c r="B510" s="4"/>
      <c r="C510" s="16"/>
      <c r="D510" s="14" t="s">
        <v>426</v>
      </c>
      <c r="E510" s="17">
        <f>SUBTOTAL(9,E507:E509)</f>
        <v>0</v>
      </c>
      <c r="F510" s="17">
        <f>SUBTOTAL(9,F507:F509)</f>
        <v>1.25</v>
      </c>
      <c r="G510" s="17">
        <f>SUBTOTAL(9,G507:G509)</f>
        <v>1.25</v>
      </c>
    </row>
    <row r="511" spans="2:7" ht="27" customHeight="1" x14ac:dyDescent="0.2">
      <c r="B511" s="4"/>
      <c r="C511" s="16"/>
      <c r="D511" s="14" t="s">
        <v>421</v>
      </c>
      <c r="E511" s="17">
        <f>SUBTOTAL(9,E506:E510)</f>
        <v>0</v>
      </c>
      <c r="F511" s="17">
        <f>SUBTOTAL(9,F506:F510)</f>
        <v>1.25</v>
      </c>
      <c r="G511" s="17">
        <f>SUBTOTAL(9,G506:G510)</f>
        <v>1.25</v>
      </c>
    </row>
    <row r="512" spans="2:7" x14ac:dyDescent="0.2">
      <c r="B512" s="4"/>
      <c r="C512" s="16"/>
      <c r="D512" s="18"/>
      <c r="E512" s="19"/>
      <c r="F512" s="19"/>
      <c r="G512" s="19"/>
    </row>
    <row r="513" spans="2:7" ht="25.5" customHeight="1" x14ac:dyDescent="0.2">
      <c r="B513" s="1"/>
      <c r="C513" s="4"/>
      <c r="D513" s="8" t="s">
        <v>6</v>
      </c>
      <c r="E513" s="1"/>
      <c r="F513" s="1"/>
      <c r="G513" s="1"/>
    </row>
    <row r="514" spans="2:7" ht="27" customHeight="1" x14ac:dyDescent="0.25">
      <c r="B514" s="1"/>
      <c r="C514" s="4"/>
      <c r="D514" s="9" t="s">
        <v>415</v>
      </c>
      <c r="E514" s="1"/>
      <c r="F514" s="1"/>
      <c r="G514" s="1"/>
    </row>
    <row r="515" spans="2:7" ht="14.25" customHeight="1" x14ac:dyDescent="0.2">
      <c r="B515" s="10">
        <v>4533</v>
      </c>
      <c r="C515" s="4"/>
      <c r="D515" s="11" t="s">
        <v>427</v>
      </c>
      <c r="E515" s="1"/>
      <c r="F515" s="1"/>
      <c r="G515" s="1"/>
    </row>
    <row r="516" spans="2:7" x14ac:dyDescent="0.2">
      <c r="C516" s="4">
        <v>2</v>
      </c>
      <c r="D516" s="5" t="s">
        <v>24</v>
      </c>
      <c r="E516" s="12">
        <v>5366</v>
      </c>
      <c r="F516" s="12">
        <v>1850.8418999999999</v>
      </c>
      <c r="G516" s="12">
        <v>-3515.1581000000001</v>
      </c>
    </row>
    <row r="517" spans="2:7" ht="15" customHeight="1" x14ac:dyDescent="0.2">
      <c r="C517" s="13" t="s">
        <v>10</v>
      </c>
      <c r="D517" s="14" t="s">
        <v>428</v>
      </c>
      <c r="E517" s="15">
        <f>SUBTOTAL(9,E516:E516)</f>
        <v>5366</v>
      </c>
      <c r="F517" s="15">
        <f>SUBTOTAL(9,F516:F516)</f>
        <v>1850.8418999999999</v>
      </c>
      <c r="G517" s="15">
        <f>SUBTOTAL(9,G516:G516)</f>
        <v>-3515.1581000000001</v>
      </c>
    </row>
    <row r="518" spans="2:7" ht="14.25" customHeight="1" x14ac:dyDescent="0.2">
      <c r="B518" s="10">
        <v>4540</v>
      </c>
      <c r="C518" s="4"/>
      <c r="D518" s="11" t="s">
        <v>429</v>
      </c>
      <c r="E518" s="1"/>
      <c r="F518" s="1"/>
      <c r="G518" s="1"/>
    </row>
    <row r="519" spans="2:7" x14ac:dyDescent="0.2">
      <c r="C519" s="4">
        <v>3</v>
      </c>
      <c r="D519" s="5" t="s">
        <v>24</v>
      </c>
      <c r="E519" s="12">
        <v>2285</v>
      </c>
      <c r="F519" s="12">
        <v>12496.18374</v>
      </c>
      <c r="G519" s="12">
        <v>10211.18374</v>
      </c>
    </row>
    <row r="520" spans="2:7" x14ac:dyDescent="0.2">
      <c r="C520" s="4">
        <v>5</v>
      </c>
      <c r="D520" s="5" t="s">
        <v>430</v>
      </c>
      <c r="E520" s="12">
        <v>179000</v>
      </c>
      <c r="F520" s="12">
        <v>37187.155149999999</v>
      </c>
      <c r="G520" s="12">
        <v>-141812.84484999999</v>
      </c>
    </row>
    <row r="521" spans="2:7" x14ac:dyDescent="0.2">
      <c r="C521" s="4">
        <v>7</v>
      </c>
      <c r="D521" s="5" t="s">
        <v>431</v>
      </c>
      <c r="E521" s="12">
        <v>137500</v>
      </c>
      <c r="F521" s="12">
        <v>62724.653019999998</v>
      </c>
      <c r="G521" s="12">
        <v>-74775.346980000002</v>
      </c>
    </row>
    <row r="522" spans="2:7" ht="15" customHeight="1" x14ac:dyDescent="0.2">
      <c r="C522" s="13" t="s">
        <v>10</v>
      </c>
      <c r="D522" s="14" t="s">
        <v>432</v>
      </c>
      <c r="E522" s="15">
        <f>SUBTOTAL(9,E519:E521)</f>
        <v>318785</v>
      </c>
      <c r="F522" s="15">
        <f>SUBTOTAL(9,F519:F521)</f>
        <v>112407.99191</v>
      </c>
      <c r="G522" s="15">
        <f>SUBTOTAL(9,G519:G521)</f>
        <v>-206377.00808999999</v>
      </c>
    </row>
    <row r="523" spans="2:7" ht="14.25" customHeight="1" x14ac:dyDescent="0.2">
      <c r="B523" s="10">
        <v>4542</v>
      </c>
      <c r="C523" s="4"/>
      <c r="D523" s="11" t="s">
        <v>433</v>
      </c>
      <c r="E523" s="1"/>
      <c r="F523" s="1"/>
      <c r="G523" s="1"/>
    </row>
    <row r="524" spans="2:7" x14ac:dyDescent="0.2">
      <c r="C524" s="4">
        <v>1</v>
      </c>
      <c r="D524" s="5" t="s">
        <v>365</v>
      </c>
      <c r="E524" s="12">
        <v>3541</v>
      </c>
      <c r="F524" s="12">
        <v>0</v>
      </c>
      <c r="G524" s="12">
        <v>-3541</v>
      </c>
    </row>
    <row r="525" spans="2:7" ht="15" customHeight="1" x14ac:dyDescent="0.2">
      <c r="C525" s="13" t="s">
        <v>10</v>
      </c>
      <c r="D525" s="14" t="s">
        <v>434</v>
      </c>
      <c r="E525" s="15">
        <f>SUBTOTAL(9,E524:E524)</f>
        <v>3541</v>
      </c>
      <c r="F525" s="15">
        <f>SUBTOTAL(9,F524:F524)</f>
        <v>0</v>
      </c>
      <c r="G525" s="15">
        <f>SUBTOTAL(9,G524:G524)</f>
        <v>-3541</v>
      </c>
    </row>
    <row r="526" spans="2:7" ht="14.25" customHeight="1" x14ac:dyDescent="0.2">
      <c r="B526" s="10">
        <v>4543</v>
      </c>
      <c r="C526" s="4"/>
      <c r="D526" s="11" t="s">
        <v>435</v>
      </c>
      <c r="E526" s="1"/>
      <c r="F526" s="1"/>
      <c r="G526" s="1"/>
    </row>
    <row r="527" spans="2:7" x14ac:dyDescent="0.2">
      <c r="C527" s="4">
        <v>1</v>
      </c>
      <c r="D527" s="5" t="s">
        <v>375</v>
      </c>
      <c r="E527" s="12">
        <v>322</v>
      </c>
      <c r="F527" s="12">
        <v>142.90267</v>
      </c>
      <c r="G527" s="12">
        <v>-179.09733</v>
      </c>
    </row>
    <row r="528" spans="2:7" x14ac:dyDescent="0.2">
      <c r="C528" s="4">
        <v>70</v>
      </c>
      <c r="D528" s="5" t="s">
        <v>436</v>
      </c>
      <c r="E528" s="12">
        <v>583600</v>
      </c>
      <c r="F528" s="12">
        <v>583647.47600000002</v>
      </c>
      <c r="G528" s="12">
        <v>47.475999999999999</v>
      </c>
    </row>
    <row r="529" spans="2:7" ht="15" customHeight="1" x14ac:dyDescent="0.2">
      <c r="C529" s="13" t="s">
        <v>10</v>
      </c>
      <c r="D529" s="14" t="s">
        <v>437</v>
      </c>
      <c r="E529" s="15">
        <f>SUBTOTAL(9,E527:E528)</f>
        <v>583922</v>
      </c>
      <c r="F529" s="15">
        <f>SUBTOTAL(9,F527:F528)</f>
        <v>583790.37867000001</v>
      </c>
      <c r="G529" s="15">
        <f>SUBTOTAL(9,G527:G528)</f>
        <v>-131.62133</v>
      </c>
    </row>
    <row r="530" spans="2:7" ht="14.25" customHeight="1" x14ac:dyDescent="0.2">
      <c r="B530" s="10">
        <v>4565</v>
      </c>
      <c r="C530" s="4"/>
      <c r="D530" s="11" t="s">
        <v>438</v>
      </c>
      <c r="E530" s="1"/>
      <c r="F530" s="1"/>
      <c r="G530" s="1"/>
    </row>
    <row r="531" spans="2:7" x14ac:dyDescent="0.2">
      <c r="C531" s="4">
        <v>1</v>
      </c>
      <c r="D531" s="5" t="s">
        <v>439</v>
      </c>
      <c r="E531" s="12">
        <v>52000</v>
      </c>
      <c r="F531" s="12">
        <v>34845.724139999998</v>
      </c>
      <c r="G531" s="12">
        <v>-17154.275860000002</v>
      </c>
    </row>
    <row r="532" spans="2:7" x14ac:dyDescent="0.2">
      <c r="C532" s="4">
        <v>90</v>
      </c>
      <c r="D532" s="5" t="s">
        <v>440</v>
      </c>
      <c r="E532" s="12">
        <v>10600000</v>
      </c>
      <c r="F532" s="12">
        <v>5647588.2768099997</v>
      </c>
      <c r="G532" s="12">
        <v>-4952411.7231900003</v>
      </c>
    </row>
    <row r="533" spans="2:7" ht="15" customHeight="1" x14ac:dyDescent="0.2">
      <c r="C533" s="13" t="s">
        <v>10</v>
      </c>
      <c r="D533" s="14" t="s">
        <v>441</v>
      </c>
      <c r="E533" s="15">
        <f>SUBTOTAL(9,E531:E532)</f>
        <v>10652000</v>
      </c>
      <c r="F533" s="15">
        <f>SUBTOTAL(9,F531:F532)</f>
        <v>5682434.0009499993</v>
      </c>
      <c r="G533" s="15">
        <f>SUBTOTAL(9,G531:G532)</f>
        <v>-4969565.9990500007</v>
      </c>
    </row>
    <row r="534" spans="2:7" ht="14.25" customHeight="1" x14ac:dyDescent="0.2">
      <c r="B534" s="10">
        <v>4566</v>
      </c>
      <c r="C534" s="4"/>
      <c r="D534" s="11" t="s">
        <v>442</v>
      </c>
      <c r="E534" s="1"/>
      <c r="F534" s="1"/>
      <c r="G534" s="1"/>
    </row>
    <row r="535" spans="2:7" x14ac:dyDescent="0.2">
      <c r="C535" s="4">
        <v>1</v>
      </c>
      <c r="D535" s="5" t="s">
        <v>443</v>
      </c>
      <c r="E535" s="12">
        <v>85000</v>
      </c>
      <c r="F535" s="12">
        <v>84718.645000000004</v>
      </c>
      <c r="G535" s="12">
        <v>-281.35500000000002</v>
      </c>
    </row>
    <row r="536" spans="2:7" ht="15" customHeight="1" x14ac:dyDescent="0.2">
      <c r="C536" s="13" t="s">
        <v>10</v>
      </c>
      <c r="D536" s="14" t="s">
        <v>444</v>
      </c>
      <c r="E536" s="15">
        <f>SUBTOTAL(9,E535:E535)</f>
        <v>85000</v>
      </c>
      <c r="F536" s="15">
        <f>SUBTOTAL(9,F535:F535)</f>
        <v>84718.645000000004</v>
      </c>
      <c r="G536" s="15">
        <f>SUBTOTAL(9,G535:G535)</f>
        <v>-281.35500000000002</v>
      </c>
    </row>
    <row r="537" spans="2:7" ht="14.25" customHeight="1" x14ac:dyDescent="0.2">
      <c r="B537" s="10">
        <v>4567</v>
      </c>
      <c r="C537" s="4"/>
      <c r="D537" s="11" t="s">
        <v>445</v>
      </c>
      <c r="E537" s="1"/>
      <c r="F537" s="1"/>
      <c r="G537" s="1"/>
    </row>
    <row r="538" spans="2:7" x14ac:dyDescent="0.2">
      <c r="C538" s="4">
        <v>1</v>
      </c>
      <c r="D538" s="5" t="s">
        <v>443</v>
      </c>
      <c r="E538" s="12">
        <v>143000</v>
      </c>
      <c r="F538" s="12">
        <v>142942.402</v>
      </c>
      <c r="G538" s="12">
        <v>-57.597999999999999</v>
      </c>
    </row>
    <row r="539" spans="2:7" ht="15" customHeight="1" x14ac:dyDescent="0.2">
      <c r="C539" s="13" t="s">
        <v>10</v>
      </c>
      <c r="D539" s="14" t="s">
        <v>446</v>
      </c>
      <c r="E539" s="15">
        <f>SUBTOTAL(9,E538:E538)</f>
        <v>143000</v>
      </c>
      <c r="F539" s="15">
        <f>SUBTOTAL(9,F538:F538)</f>
        <v>142942.402</v>
      </c>
      <c r="G539" s="15">
        <f>SUBTOTAL(9,G538:G538)</f>
        <v>-57.597999999999999</v>
      </c>
    </row>
    <row r="540" spans="2:7" ht="15" customHeight="1" x14ac:dyDescent="0.2">
      <c r="B540" s="4"/>
      <c r="C540" s="16"/>
      <c r="D540" s="14" t="s">
        <v>421</v>
      </c>
      <c r="E540" s="17">
        <f>SUBTOTAL(9,E515:E539)</f>
        <v>11791614</v>
      </c>
      <c r="F540" s="17">
        <f>SUBTOTAL(9,F515:F539)</f>
        <v>6608144.2604299989</v>
      </c>
      <c r="G540" s="17">
        <f>SUBTOTAL(9,G515:G539)</f>
        <v>-5183469.7395700011</v>
      </c>
    </row>
    <row r="541" spans="2:7" ht="27" customHeight="1" x14ac:dyDescent="0.25">
      <c r="B541" s="1"/>
      <c r="C541" s="4"/>
      <c r="D541" s="9" t="s">
        <v>447</v>
      </c>
      <c r="E541" s="1"/>
      <c r="F541" s="1"/>
      <c r="G541" s="1"/>
    </row>
    <row r="542" spans="2:7" ht="14.25" customHeight="1" x14ac:dyDescent="0.2">
      <c r="B542" s="10">
        <v>4600</v>
      </c>
      <c r="C542" s="4"/>
      <c r="D542" s="11" t="s">
        <v>448</v>
      </c>
      <c r="E542" s="1"/>
      <c r="F542" s="1"/>
      <c r="G542" s="1"/>
    </row>
    <row r="543" spans="2:7" x14ac:dyDescent="0.2">
      <c r="C543" s="4">
        <v>2</v>
      </c>
      <c r="D543" s="5" t="s">
        <v>103</v>
      </c>
      <c r="E543" s="12">
        <v>50</v>
      </c>
      <c r="F543" s="12">
        <v>0</v>
      </c>
      <c r="G543" s="12">
        <v>-50</v>
      </c>
    </row>
    <row r="544" spans="2:7" ht="15" customHeight="1" x14ac:dyDescent="0.2">
      <c r="C544" s="13" t="s">
        <v>10</v>
      </c>
      <c r="D544" s="14" t="s">
        <v>449</v>
      </c>
      <c r="E544" s="15">
        <f>SUBTOTAL(9,E543:E543)</f>
        <v>50</v>
      </c>
      <c r="F544" s="15">
        <f>SUBTOTAL(9,F543:F543)</f>
        <v>0</v>
      </c>
      <c r="G544" s="15">
        <f>SUBTOTAL(9,G543:G543)</f>
        <v>-50</v>
      </c>
    </row>
    <row r="545" spans="2:7" ht="14.25" customHeight="1" x14ac:dyDescent="0.2">
      <c r="B545" s="10">
        <v>4602</v>
      </c>
      <c r="C545" s="4"/>
      <c r="D545" s="11" t="s">
        <v>450</v>
      </c>
      <c r="E545" s="1"/>
      <c r="F545" s="1"/>
      <c r="G545" s="1"/>
    </row>
    <row r="546" spans="2:7" x14ac:dyDescent="0.2">
      <c r="C546" s="4">
        <v>3</v>
      </c>
      <c r="D546" s="5" t="s">
        <v>308</v>
      </c>
      <c r="E546" s="12">
        <v>14000</v>
      </c>
      <c r="F546" s="12">
        <v>8188.2512100000004</v>
      </c>
      <c r="G546" s="12">
        <v>-5811.7487899999996</v>
      </c>
    </row>
    <row r="547" spans="2:7" x14ac:dyDescent="0.2">
      <c r="C547" s="4">
        <v>86</v>
      </c>
      <c r="D547" s="5" t="s">
        <v>451</v>
      </c>
      <c r="E547" s="12">
        <v>500</v>
      </c>
      <c r="F547" s="12">
        <v>17515.324570000001</v>
      </c>
      <c r="G547" s="12">
        <v>17015.324570000001</v>
      </c>
    </row>
    <row r="548" spans="2:7" ht="15" customHeight="1" x14ac:dyDescent="0.2">
      <c r="C548" s="13" t="s">
        <v>10</v>
      </c>
      <c r="D548" s="14" t="s">
        <v>452</v>
      </c>
      <c r="E548" s="15">
        <f>SUBTOTAL(9,E546:E547)</f>
        <v>14500</v>
      </c>
      <c r="F548" s="15">
        <f>SUBTOTAL(9,F546:F547)</f>
        <v>25703.575779999999</v>
      </c>
      <c r="G548" s="15">
        <f>SUBTOTAL(9,G546:G547)</f>
        <v>11203.575780000001</v>
      </c>
    </row>
    <row r="549" spans="2:7" ht="14.25" customHeight="1" x14ac:dyDescent="0.2">
      <c r="B549" s="10">
        <v>4605</v>
      </c>
      <c r="C549" s="4"/>
      <c r="D549" s="11" t="s">
        <v>453</v>
      </c>
      <c r="E549" s="1"/>
      <c r="F549" s="1"/>
      <c r="G549" s="1"/>
    </row>
    <row r="550" spans="2:7" x14ac:dyDescent="0.2">
      <c r="C550" s="4">
        <v>1</v>
      </c>
      <c r="D550" s="5" t="s">
        <v>454</v>
      </c>
      <c r="E550" s="12">
        <v>277587</v>
      </c>
      <c r="F550" s="12">
        <v>125804.57733</v>
      </c>
      <c r="G550" s="12">
        <v>-151782.42267</v>
      </c>
    </row>
    <row r="551" spans="2:7" x14ac:dyDescent="0.2">
      <c r="C551" s="4">
        <v>2</v>
      </c>
      <c r="D551" s="5" t="s">
        <v>455</v>
      </c>
      <c r="E551" s="12">
        <v>19345</v>
      </c>
      <c r="F551" s="12">
        <v>8856.9135200000001</v>
      </c>
      <c r="G551" s="12">
        <v>-10488.08648</v>
      </c>
    </row>
    <row r="552" spans="2:7" ht="15" customHeight="1" x14ac:dyDescent="0.2">
      <c r="C552" s="13" t="s">
        <v>10</v>
      </c>
      <c r="D552" s="14" t="s">
        <v>456</v>
      </c>
      <c r="E552" s="15">
        <f>SUBTOTAL(9,E550:E551)</f>
        <v>296932</v>
      </c>
      <c r="F552" s="15">
        <f>SUBTOTAL(9,F550:F551)</f>
        <v>134661.49085</v>
      </c>
      <c r="G552" s="15">
        <f>SUBTOTAL(9,G550:G551)</f>
        <v>-162270.50915</v>
      </c>
    </row>
    <row r="553" spans="2:7" ht="14.25" customHeight="1" x14ac:dyDescent="0.2">
      <c r="B553" s="10">
        <v>4610</v>
      </c>
      <c r="C553" s="4"/>
      <c r="D553" s="11" t="s">
        <v>457</v>
      </c>
      <c r="E553" s="1"/>
      <c r="F553" s="1"/>
      <c r="G553" s="1"/>
    </row>
    <row r="554" spans="2:7" x14ac:dyDescent="0.2">
      <c r="C554" s="4">
        <v>1</v>
      </c>
      <c r="D554" s="5" t="s">
        <v>458</v>
      </c>
      <c r="E554" s="12">
        <v>6700</v>
      </c>
      <c r="F554" s="12">
        <v>3318.0475000000001</v>
      </c>
      <c r="G554" s="12">
        <v>-3381.9524999999999</v>
      </c>
    </row>
    <row r="555" spans="2:7" x14ac:dyDescent="0.2">
      <c r="C555" s="4">
        <v>2</v>
      </c>
      <c r="D555" s="5" t="s">
        <v>110</v>
      </c>
      <c r="E555" s="12">
        <v>2401</v>
      </c>
      <c r="F555" s="12">
        <v>2700.04891</v>
      </c>
      <c r="G555" s="12">
        <v>299.04890999999998</v>
      </c>
    </row>
    <row r="556" spans="2:7" x14ac:dyDescent="0.2">
      <c r="C556" s="4">
        <v>4</v>
      </c>
      <c r="D556" s="5" t="s">
        <v>103</v>
      </c>
      <c r="E556" s="12">
        <v>1149</v>
      </c>
      <c r="F556" s="12">
        <v>146.548</v>
      </c>
      <c r="G556" s="12">
        <v>-1002.452</v>
      </c>
    </row>
    <row r="557" spans="2:7" x14ac:dyDescent="0.2">
      <c r="C557" s="4">
        <v>5</v>
      </c>
      <c r="D557" s="5" t="s">
        <v>459</v>
      </c>
      <c r="E557" s="12">
        <v>30604</v>
      </c>
      <c r="F557" s="12">
        <v>16310.262000000001</v>
      </c>
      <c r="G557" s="12">
        <v>-14293.737999999999</v>
      </c>
    </row>
    <row r="558" spans="2:7" x14ac:dyDescent="0.2">
      <c r="C558" s="4">
        <v>85</v>
      </c>
      <c r="D558" s="5" t="s">
        <v>460</v>
      </c>
      <c r="E558" s="12">
        <v>10000</v>
      </c>
      <c r="F558" s="12">
        <v>6566.7723900000001</v>
      </c>
      <c r="G558" s="12">
        <v>-3433.2276099999999</v>
      </c>
    </row>
    <row r="559" spans="2:7" ht="15" customHeight="1" x14ac:dyDescent="0.2">
      <c r="C559" s="13" t="s">
        <v>10</v>
      </c>
      <c r="D559" s="14" t="s">
        <v>461</v>
      </c>
      <c r="E559" s="15">
        <f>SUBTOTAL(9,E554:E558)</f>
        <v>50854</v>
      </c>
      <c r="F559" s="15">
        <f>SUBTOTAL(9,F554:F558)</f>
        <v>29041.678800000002</v>
      </c>
      <c r="G559" s="15">
        <f>SUBTOTAL(9,G554:G558)</f>
        <v>-21812.321199999998</v>
      </c>
    </row>
    <row r="560" spans="2:7" ht="14.25" customHeight="1" x14ac:dyDescent="0.2">
      <c r="B560" s="10">
        <v>4618</v>
      </c>
      <c r="C560" s="4"/>
      <c r="D560" s="11" t="s">
        <v>462</v>
      </c>
      <c r="E560" s="1"/>
      <c r="F560" s="1"/>
      <c r="G560" s="1"/>
    </row>
    <row r="561" spans="2:7" x14ac:dyDescent="0.2">
      <c r="C561" s="4">
        <v>1</v>
      </c>
      <c r="D561" s="5" t="s">
        <v>463</v>
      </c>
      <c r="E561" s="12">
        <v>32000</v>
      </c>
      <c r="F561" s="12">
        <v>14321.58365</v>
      </c>
      <c r="G561" s="12">
        <v>-17678.41635</v>
      </c>
    </row>
    <row r="562" spans="2:7" x14ac:dyDescent="0.2">
      <c r="C562" s="4">
        <v>3</v>
      </c>
      <c r="D562" s="5" t="s">
        <v>110</v>
      </c>
      <c r="E562" s="12">
        <v>40007</v>
      </c>
      <c r="F562" s="12">
        <v>19687.09391</v>
      </c>
      <c r="G562" s="12">
        <v>-20319.90609</v>
      </c>
    </row>
    <row r="563" spans="2:7" x14ac:dyDescent="0.2">
      <c r="C563" s="4">
        <v>5</v>
      </c>
      <c r="D563" s="5" t="s">
        <v>464</v>
      </c>
      <c r="E563" s="12">
        <v>110000</v>
      </c>
      <c r="F563" s="12">
        <v>57873.863510000003</v>
      </c>
      <c r="G563" s="12">
        <v>-52126.136489999997</v>
      </c>
    </row>
    <row r="564" spans="2:7" x14ac:dyDescent="0.2">
      <c r="C564" s="4">
        <v>7</v>
      </c>
      <c r="D564" s="5" t="s">
        <v>465</v>
      </c>
      <c r="E564" s="12">
        <v>5000</v>
      </c>
      <c r="F564" s="12">
        <v>2671.4560000000001</v>
      </c>
      <c r="G564" s="12">
        <v>-2328.5439999999999</v>
      </c>
    </row>
    <row r="565" spans="2:7" x14ac:dyDescent="0.2">
      <c r="C565" s="4">
        <v>11</v>
      </c>
      <c r="D565" s="5" t="s">
        <v>466</v>
      </c>
      <c r="E565" s="12">
        <v>3237</v>
      </c>
      <c r="F565" s="12">
        <v>1223.9726700000001</v>
      </c>
      <c r="G565" s="12">
        <v>-2013.0273299999999</v>
      </c>
    </row>
    <row r="566" spans="2:7" x14ac:dyDescent="0.2">
      <c r="C566" s="4">
        <v>85</v>
      </c>
      <c r="D566" s="5" t="s">
        <v>467</v>
      </c>
      <c r="E566" s="12">
        <v>280000</v>
      </c>
      <c r="F566" s="12">
        <v>133104.32097999999</v>
      </c>
      <c r="G566" s="12">
        <v>-146895.67902000001</v>
      </c>
    </row>
    <row r="567" spans="2:7" x14ac:dyDescent="0.2">
      <c r="C567" s="4">
        <v>86</v>
      </c>
      <c r="D567" s="5" t="s">
        <v>468</v>
      </c>
      <c r="E567" s="12">
        <v>2000000</v>
      </c>
      <c r="F567" s="12">
        <v>1019689.16317</v>
      </c>
      <c r="G567" s="12">
        <v>-980310.83683000004</v>
      </c>
    </row>
    <row r="568" spans="2:7" x14ac:dyDescent="0.2">
      <c r="C568" s="4">
        <v>87</v>
      </c>
      <c r="D568" s="5" t="s">
        <v>469</v>
      </c>
      <c r="E568" s="12">
        <v>65000</v>
      </c>
      <c r="F568" s="12">
        <v>38594.360370000002</v>
      </c>
      <c r="G568" s="12">
        <v>-26405.639630000001</v>
      </c>
    </row>
    <row r="569" spans="2:7" x14ac:dyDescent="0.2">
      <c r="C569" s="4">
        <v>88</v>
      </c>
      <c r="D569" s="5" t="s">
        <v>470</v>
      </c>
      <c r="E569" s="12">
        <v>300000</v>
      </c>
      <c r="F569" s="12">
        <v>206999.04462999999</v>
      </c>
      <c r="G569" s="12">
        <v>-93000.955369999996</v>
      </c>
    </row>
    <row r="570" spans="2:7" x14ac:dyDescent="0.2">
      <c r="C570" s="4">
        <v>89</v>
      </c>
      <c r="D570" s="5" t="s">
        <v>303</v>
      </c>
      <c r="E570" s="12">
        <v>5000</v>
      </c>
      <c r="F570" s="12">
        <v>7027.9634100000003</v>
      </c>
      <c r="G570" s="12">
        <v>2027.9634100000001</v>
      </c>
    </row>
    <row r="571" spans="2:7" ht="15" customHeight="1" x14ac:dyDescent="0.2">
      <c r="C571" s="13" t="s">
        <v>10</v>
      </c>
      <c r="D571" s="14" t="s">
        <v>471</v>
      </c>
      <c r="E571" s="15">
        <f>SUBTOTAL(9,E561:E570)</f>
        <v>2840244</v>
      </c>
      <c r="F571" s="15">
        <f>SUBTOTAL(9,F561:F570)</f>
        <v>1501192.8222999999</v>
      </c>
      <c r="G571" s="15">
        <f>SUBTOTAL(9,G561:G570)</f>
        <v>-1339051.1777000001</v>
      </c>
    </row>
    <row r="572" spans="2:7" ht="14.25" customHeight="1" x14ac:dyDescent="0.2">
      <c r="B572" s="10">
        <v>4620</v>
      </c>
      <c r="C572" s="4"/>
      <c r="D572" s="11" t="s">
        <v>472</v>
      </c>
      <c r="E572" s="1"/>
      <c r="F572" s="1"/>
      <c r="G572" s="1"/>
    </row>
    <row r="573" spans="2:7" x14ac:dyDescent="0.2">
      <c r="C573" s="4">
        <v>2</v>
      </c>
      <c r="D573" s="5" t="s">
        <v>271</v>
      </c>
      <c r="E573" s="12">
        <v>237525</v>
      </c>
      <c r="F573" s="12">
        <v>40752.034789999998</v>
      </c>
      <c r="G573" s="12">
        <v>-196772.96520999999</v>
      </c>
    </row>
    <row r="574" spans="2:7" x14ac:dyDescent="0.2">
      <c r="C574" s="4">
        <v>85</v>
      </c>
      <c r="D574" s="5" t="s">
        <v>94</v>
      </c>
      <c r="E574" s="12">
        <v>10000</v>
      </c>
      <c r="F574" s="12">
        <v>5695.6421799999998</v>
      </c>
      <c r="G574" s="12">
        <v>-4304.3578200000002</v>
      </c>
    </row>
    <row r="575" spans="2:7" ht="15" customHeight="1" x14ac:dyDescent="0.2">
      <c r="C575" s="13" t="s">
        <v>10</v>
      </c>
      <c r="D575" s="14" t="s">
        <v>473</v>
      </c>
      <c r="E575" s="15">
        <f>SUBTOTAL(9,E573:E574)</f>
        <v>247525</v>
      </c>
      <c r="F575" s="15">
        <f>SUBTOTAL(9,F573:F574)</f>
        <v>46447.67697</v>
      </c>
      <c r="G575" s="15">
        <f>SUBTOTAL(9,G573:G574)</f>
        <v>-201077.32303</v>
      </c>
    </row>
    <row r="576" spans="2:7" ht="14.25" customHeight="1" x14ac:dyDescent="0.2">
      <c r="B576" s="10">
        <v>4634</v>
      </c>
      <c r="C576" s="4"/>
      <c r="D576" s="11" t="s">
        <v>474</v>
      </c>
      <c r="E576" s="1"/>
      <c r="F576" s="1"/>
      <c r="G576" s="1"/>
    </row>
    <row r="577" spans="2:7" x14ac:dyDescent="0.2">
      <c r="C577" s="4">
        <v>85</v>
      </c>
      <c r="D577" s="5" t="s">
        <v>475</v>
      </c>
      <c r="E577" s="12">
        <v>1000</v>
      </c>
      <c r="F577" s="12">
        <v>1119.85275</v>
      </c>
      <c r="G577" s="12">
        <v>119.85275</v>
      </c>
    </row>
    <row r="578" spans="2:7" x14ac:dyDescent="0.2">
      <c r="C578" s="4">
        <v>86</v>
      </c>
      <c r="D578" s="5" t="s">
        <v>476</v>
      </c>
      <c r="E578" s="12">
        <v>1000</v>
      </c>
      <c r="F578" s="12">
        <v>0.14835999999999999</v>
      </c>
      <c r="G578" s="12">
        <v>-999.85163999999997</v>
      </c>
    </row>
    <row r="579" spans="2:7" ht="15" customHeight="1" x14ac:dyDescent="0.2">
      <c r="C579" s="13" t="s">
        <v>10</v>
      </c>
      <c r="D579" s="14" t="s">
        <v>477</v>
      </c>
      <c r="E579" s="15">
        <f>SUBTOTAL(9,E577:E578)</f>
        <v>2000</v>
      </c>
      <c r="F579" s="15">
        <f>SUBTOTAL(9,F577:F578)</f>
        <v>1120.0011099999999</v>
      </c>
      <c r="G579" s="15">
        <f>SUBTOTAL(9,G577:G578)</f>
        <v>-879.99888999999996</v>
      </c>
    </row>
    <row r="580" spans="2:7" ht="14.25" customHeight="1" x14ac:dyDescent="0.2">
      <c r="B580" s="10">
        <v>4645</v>
      </c>
      <c r="C580" s="4"/>
      <c r="D580" s="11" t="s">
        <v>478</v>
      </c>
      <c r="E580" s="1"/>
      <c r="F580" s="1"/>
      <c r="G580" s="1"/>
    </row>
    <row r="581" spans="2:7" x14ac:dyDescent="0.2">
      <c r="C581" s="4">
        <v>50</v>
      </c>
      <c r="D581" s="5" t="s">
        <v>479</v>
      </c>
      <c r="E581" s="12">
        <v>7000000</v>
      </c>
      <c r="F581" s="12">
        <v>0</v>
      </c>
      <c r="G581" s="12">
        <v>-7000000</v>
      </c>
    </row>
    <row r="582" spans="2:7" ht="15" customHeight="1" x14ac:dyDescent="0.2">
      <c r="C582" s="13" t="s">
        <v>10</v>
      </c>
      <c r="D582" s="14" t="s">
        <v>480</v>
      </c>
      <c r="E582" s="15">
        <f>SUBTOTAL(9,E581:E581)</f>
        <v>7000000</v>
      </c>
      <c r="F582" s="15">
        <f>SUBTOTAL(9,F581:F581)</f>
        <v>0</v>
      </c>
      <c r="G582" s="15">
        <f>SUBTOTAL(9,G581:G581)</f>
        <v>-7000000</v>
      </c>
    </row>
    <row r="583" spans="2:7" ht="15" customHeight="1" x14ac:dyDescent="0.2">
      <c r="B583" s="4"/>
      <c r="C583" s="16"/>
      <c r="D583" s="14" t="s">
        <v>481</v>
      </c>
      <c r="E583" s="17">
        <f>SUBTOTAL(9,E542:E582)</f>
        <v>10452105</v>
      </c>
      <c r="F583" s="17">
        <f>SUBTOTAL(9,F542:F582)</f>
        <v>1738167.2458099998</v>
      </c>
      <c r="G583" s="17">
        <f>SUBTOTAL(9,G542:G582)</f>
        <v>-8713937.7541899998</v>
      </c>
    </row>
    <row r="584" spans="2:7" ht="27" customHeight="1" x14ac:dyDescent="0.25">
      <c r="B584" s="1"/>
      <c r="C584" s="4"/>
      <c r="D584" s="9" t="s">
        <v>482</v>
      </c>
      <c r="E584" s="1"/>
      <c r="F584" s="1"/>
      <c r="G584" s="1"/>
    </row>
    <row r="585" spans="2:7" ht="14.25" customHeight="1" x14ac:dyDescent="0.2">
      <c r="B585" s="10">
        <v>4700</v>
      </c>
      <c r="C585" s="4"/>
      <c r="D585" s="11" t="s">
        <v>483</v>
      </c>
      <c r="E585" s="1"/>
      <c r="F585" s="1"/>
      <c r="G585" s="1"/>
    </row>
    <row r="586" spans="2:7" x14ac:dyDescent="0.2">
      <c r="C586" s="4">
        <v>1</v>
      </c>
      <c r="D586" s="5" t="s">
        <v>484</v>
      </c>
      <c r="E586" s="12">
        <v>10352</v>
      </c>
      <c r="F586" s="12">
        <v>4970.7263599999997</v>
      </c>
      <c r="G586" s="12">
        <v>-5381.2736400000003</v>
      </c>
    </row>
    <row r="587" spans="2:7" x14ac:dyDescent="0.2">
      <c r="C587" s="4">
        <v>2</v>
      </c>
      <c r="D587" s="5" t="s">
        <v>485</v>
      </c>
      <c r="E587" s="12">
        <v>119220</v>
      </c>
      <c r="F587" s="12">
        <v>108015.50181</v>
      </c>
      <c r="G587" s="12">
        <v>-11204.49819</v>
      </c>
    </row>
    <row r="588" spans="2:7" ht="15" customHeight="1" x14ac:dyDescent="0.2">
      <c r="C588" s="13" t="s">
        <v>10</v>
      </c>
      <c r="D588" s="14" t="s">
        <v>486</v>
      </c>
      <c r="E588" s="15">
        <f>SUBTOTAL(9,E586:E587)</f>
        <v>129572</v>
      </c>
      <c r="F588" s="15">
        <f>SUBTOTAL(9,F586:F587)</f>
        <v>112986.22817</v>
      </c>
      <c r="G588" s="15">
        <f>SUBTOTAL(9,G586:G587)</f>
        <v>-16585.771830000002</v>
      </c>
    </row>
    <row r="589" spans="2:7" ht="14.25" customHeight="1" x14ac:dyDescent="0.2">
      <c r="B589" s="10">
        <v>4710</v>
      </c>
      <c r="C589" s="4"/>
      <c r="D589" s="11" t="s">
        <v>487</v>
      </c>
      <c r="E589" s="1"/>
      <c r="F589" s="1"/>
      <c r="G589" s="1"/>
    </row>
    <row r="590" spans="2:7" x14ac:dyDescent="0.2">
      <c r="C590" s="4">
        <v>1</v>
      </c>
      <c r="D590" s="5" t="s">
        <v>484</v>
      </c>
      <c r="E590" s="12">
        <v>4948606</v>
      </c>
      <c r="F590" s="12">
        <v>2254832.4468700001</v>
      </c>
      <c r="G590" s="12">
        <v>-2693773.5531299999</v>
      </c>
    </row>
    <row r="591" spans="2:7" x14ac:dyDescent="0.2">
      <c r="C591" s="4">
        <v>47</v>
      </c>
      <c r="D591" s="5" t="s">
        <v>340</v>
      </c>
      <c r="E591" s="12">
        <v>385000</v>
      </c>
      <c r="F591" s="12">
        <v>364671.67580000003</v>
      </c>
      <c r="G591" s="12">
        <v>-20328.324199999999</v>
      </c>
    </row>
    <row r="592" spans="2:7" ht="15" customHeight="1" x14ac:dyDescent="0.2">
      <c r="C592" s="13" t="s">
        <v>10</v>
      </c>
      <c r="D592" s="14" t="s">
        <v>488</v>
      </c>
      <c r="E592" s="15">
        <f>SUBTOTAL(9,E590:E591)</f>
        <v>5333606</v>
      </c>
      <c r="F592" s="15">
        <f>SUBTOTAL(9,F590:F591)</f>
        <v>2619504.12267</v>
      </c>
      <c r="G592" s="15">
        <f>SUBTOTAL(9,G590:G591)</f>
        <v>-2714101.87733</v>
      </c>
    </row>
    <row r="593" spans="2:7" ht="14.25" customHeight="1" x14ac:dyDescent="0.2">
      <c r="B593" s="10">
        <v>4720</v>
      </c>
      <c r="C593" s="4"/>
      <c r="D593" s="11" t="s">
        <v>489</v>
      </c>
      <c r="E593" s="1"/>
      <c r="F593" s="1"/>
      <c r="G593" s="1"/>
    </row>
    <row r="594" spans="2:7" x14ac:dyDescent="0.2">
      <c r="C594" s="4">
        <v>1</v>
      </c>
      <c r="D594" s="5" t="s">
        <v>484</v>
      </c>
      <c r="E594" s="12">
        <v>1444465</v>
      </c>
      <c r="F594" s="12">
        <v>530510.24777999998</v>
      </c>
      <c r="G594" s="12">
        <v>-913954.75222000002</v>
      </c>
    </row>
    <row r="595" spans="2:7" ht="15" customHeight="1" x14ac:dyDescent="0.2">
      <c r="C595" s="13" t="s">
        <v>10</v>
      </c>
      <c r="D595" s="14" t="s">
        <v>490</v>
      </c>
      <c r="E595" s="15">
        <f>SUBTOTAL(9,E594:E594)</f>
        <v>1444465</v>
      </c>
      <c r="F595" s="15">
        <f>SUBTOTAL(9,F594:F594)</f>
        <v>530510.24777999998</v>
      </c>
      <c r="G595" s="15">
        <f>SUBTOTAL(9,G594:G594)</f>
        <v>-913954.75222000002</v>
      </c>
    </row>
    <row r="596" spans="2:7" ht="14.25" customHeight="1" x14ac:dyDescent="0.2">
      <c r="B596" s="10">
        <v>4760</v>
      </c>
      <c r="C596" s="4"/>
      <c r="D596" s="11" t="s">
        <v>491</v>
      </c>
      <c r="E596" s="1"/>
      <c r="F596" s="1"/>
      <c r="G596" s="1"/>
    </row>
    <row r="597" spans="2:7" x14ac:dyDescent="0.2">
      <c r="C597" s="4">
        <v>1</v>
      </c>
      <c r="D597" s="5" t="s">
        <v>484</v>
      </c>
      <c r="E597" s="12">
        <v>128994</v>
      </c>
      <c r="F597" s="12">
        <v>198024.78774</v>
      </c>
      <c r="G597" s="12">
        <v>69030.78774</v>
      </c>
    </row>
    <row r="598" spans="2:7" x14ac:dyDescent="0.2">
      <c r="C598" s="4">
        <v>45</v>
      </c>
      <c r="D598" s="5" t="s">
        <v>492</v>
      </c>
      <c r="E598" s="12">
        <v>1150463</v>
      </c>
      <c r="F598" s="12">
        <v>1597562.85439</v>
      </c>
      <c r="G598" s="12">
        <v>447099.85438999999</v>
      </c>
    </row>
    <row r="599" spans="2:7" x14ac:dyDescent="0.2">
      <c r="C599" s="4">
        <v>48</v>
      </c>
      <c r="D599" s="5" t="s">
        <v>493</v>
      </c>
      <c r="E599" s="12">
        <v>700400</v>
      </c>
      <c r="F599" s="12">
        <v>517664.95620000002</v>
      </c>
      <c r="G599" s="12">
        <v>-182735.04380000001</v>
      </c>
    </row>
    <row r="600" spans="2:7" ht="15" customHeight="1" x14ac:dyDescent="0.2">
      <c r="C600" s="13" t="s">
        <v>10</v>
      </c>
      <c r="D600" s="14" t="s">
        <v>494</v>
      </c>
      <c r="E600" s="15">
        <f>SUBTOTAL(9,E597:E599)</f>
        <v>1979857</v>
      </c>
      <c r="F600" s="15">
        <f>SUBTOTAL(9,F597:F599)</f>
        <v>2313252.5983299999</v>
      </c>
      <c r="G600" s="15">
        <f>SUBTOTAL(9,G597:G599)</f>
        <v>333395.59832999995</v>
      </c>
    </row>
    <row r="601" spans="2:7" ht="14.25" customHeight="1" x14ac:dyDescent="0.2">
      <c r="B601" s="10">
        <v>4791</v>
      </c>
      <c r="C601" s="4"/>
      <c r="D601" s="11" t="s">
        <v>139</v>
      </c>
      <c r="E601" s="1"/>
      <c r="F601" s="1"/>
      <c r="G601" s="1"/>
    </row>
    <row r="602" spans="2:7" x14ac:dyDescent="0.2">
      <c r="C602" s="4">
        <v>1</v>
      </c>
      <c r="D602" s="5" t="s">
        <v>484</v>
      </c>
      <c r="E602" s="12">
        <v>561457</v>
      </c>
      <c r="F602" s="12">
        <v>21.140999999999998</v>
      </c>
      <c r="G602" s="12">
        <v>-561435.85900000005</v>
      </c>
    </row>
    <row r="603" spans="2:7" ht="15" customHeight="1" x14ac:dyDescent="0.2">
      <c r="C603" s="13" t="s">
        <v>10</v>
      </c>
      <c r="D603" s="14" t="s">
        <v>495</v>
      </c>
      <c r="E603" s="15">
        <f>SUBTOTAL(9,E602:E602)</f>
        <v>561457</v>
      </c>
      <c r="F603" s="15">
        <f>SUBTOTAL(9,F602:F602)</f>
        <v>21.140999999999998</v>
      </c>
      <c r="G603" s="15">
        <f>SUBTOTAL(9,G602:G602)</f>
        <v>-561435.85900000005</v>
      </c>
    </row>
    <row r="604" spans="2:7" ht="14.25" customHeight="1" x14ac:dyDescent="0.2">
      <c r="B604" s="10">
        <v>4799</v>
      </c>
      <c r="C604" s="4"/>
      <c r="D604" s="11" t="s">
        <v>496</v>
      </c>
      <c r="E604" s="1"/>
      <c r="F604" s="1"/>
      <c r="G604" s="1"/>
    </row>
    <row r="605" spans="2:7" x14ac:dyDescent="0.2">
      <c r="C605" s="4">
        <v>86</v>
      </c>
      <c r="D605" s="5" t="s">
        <v>497</v>
      </c>
      <c r="E605" s="12">
        <v>500</v>
      </c>
      <c r="F605" s="12">
        <v>346.89</v>
      </c>
      <c r="G605" s="12">
        <v>-153.11000000000001</v>
      </c>
    </row>
    <row r="606" spans="2:7" ht="15" customHeight="1" x14ac:dyDescent="0.2">
      <c r="C606" s="13" t="s">
        <v>10</v>
      </c>
      <c r="D606" s="14" t="s">
        <v>498</v>
      </c>
      <c r="E606" s="15">
        <f>SUBTOTAL(9,E605:E605)</f>
        <v>500</v>
      </c>
      <c r="F606" s="15">
        <f>SUBTOTAL(9,F605:F605)</f>
        <v>346.89</v>
      </c>
      <c r="G606" s="15">
        <f>SUBTOTAL(9,G605:G605)</f>
        <v>-153.11000000000001</v>
      </c>
    </row>
    <row r="607" spans="2:7" ht="15" customHeight="1" x14ac:dyDescent="0.2">
      <c r="B607" s="4"/>
      <c r="C607" s="16"/>
      <c r="D607" s="14" t="s">
        <v>499</v>
      </c>
      <c r="E607" s="17">
        <f>SUBTOTAL(9,E585:E606)</f>
        <v>9449457</v>
      </c>
      <c r="F607" s="17">
        <f>SUBTOTAL(9,F585:F606)</f>
        <v>5576621.2279499993</v>
      </c>
      <c r="G607" s="17">
        <f>SUBTOTAL(9,G585:G606)</f>
        <v>-3872835.7720500003</v>
      </c>
    </row>
    <row r="608" spans="2:7" ht="27" customHeight="1" x14ac:dyDescent="0.25">
      <c r="B608" s="1"/>
      <c r="C608" s="4"/>
      <c r="D608" s="9" t="s">
        <v>500</v>
      </c>
      <c r="E608" s="1"/>
      <c r="F608" s="1"/>
      <c r="G608" s="1"/>
    </row>
    <row r="609" spans="2:7" ht="14.25" customHeight="1" x14ac:dyDescent="0.2">
      <c r="B609" s="10">
        <v>4800</v>
      </c>
      <c r="C609" s="4"/>
      <c r="D609" s="11" t="s">
        <v>501</v>
      </c>
      <c r="E609" s="1"/>
      <c r="F609" s="1"/>
      <c r="G609" s="1"/>
    </row>
    <row r="610" spans="2:7" x14ac:dyDescent="0.2">
      <c r="C610" s="4">
        <v>70</v>
      </c>
      <c r="D610" s="5" t="s">
        <v>502</v>
      </c>
      <c r="E610" s="12">
        <v>2000</v>
      </c>
      <c r="F610" s="12">
        <v>0</v>
      </c>
      <c r="G610" s="12">
        <v>-2000</v>
      </c>
    </row>
    <row r="611" spans="2:7" ht="15" customHeight="1" x14ac:dyDescent="0.2">
      <c r="C611" s="13" t="s">
        <v>10</v>
      </c>
      <c r="D611" s="14" t="s">
        <v>503</v>
      </c>
      <c r="E611" s="15">
        <f>SUBTOTAL(9,E610:E610)</f>
        <v>2000</v>
      </c>
      <c r="F611" s="15">
        <f>SUBTOTAL(9,F610:F610)</f>
        <v>0</v>
      </c>
      <c r="G611" s="15">
        <f>SUBTOTAL(9,G610:G610)</f>
        <v>-2000</v>
      </c>
    </row>
    <row r="612" spans="2:7" ht="14.25" customHeight="1" x14ac:dyDescent="0.2">
      <c r="B612" s="10">
        <v>4810</v>
      </c>
      <c r="C612" s="4"/>
      <c r="D612" s="11" t="s">
        <v>504</v>
      </c>
      <c r="E612" s="1"/>
      <c r="F612" s="1"/>
      <c r="G612" s="1"/>
    </row>
    <row r="613" spans="2:7" x14ac:dyDescent="0.2">
      <c r="C613" s="4">
        <v>1</v>
      </c>
      <c r="D613" s="5" t="s">
        <v>215</v>
      </c>
      <c r="E613" s="12">
        <v>30700</v>
      </c>
      <c r="F613" s="12">
        <v>6101.7061299999996</v>
      </c>
      <c r="G613" s="12">
        <v>-24598.293870000001</v>
      </c>
    </row>
    <row r="614" spans="2:7" x14ac:dyDescent="0.2">
      <c r="C614" s="4">
        <v>2</v>
      </c>
      <c r="D614" s="5" t="s">
        <v>505</v>
      </c>
      <c r="E614" s="12">
        <v>57500</v>
      </c>
      <c r="F614" s="12">
        <v>19388.493740000002</v>
      </c>
      <c r="G614" s="12">
        <v>-38111.506260000002</v>
      </c>
    </row>
    <row r="615" spans="2:7" x14ac:dyDescent="0.2">
      <c r="C615" s="4">
        <v>3</v>
      </c>
      <c r="D615" s="5" t="s">
        <v>506</v>
      </c>
      <c r="E615" s="12">
        <v>59500</v>
      </c>
      <c r="F615" s="12">
        <v>0</v>
      </c>
      <c r="G615" s="12">
        <v>-59500</v>
      </c>
    </row>
    <row r="616" spans="2:7" x14ac:dyDescent="0.2">
      <c r="C616" s="4">
        <v>10</v>
      </c>
      <c r="D616" s="5" t="s">
        <v>116</v>
      </c>
      <c r="E616" s="12">
        <v>300</v>
      </c>
      <c r="F616" s="12">
        <v>32</v>
      </c>
      <c r="G616" s="12">
        <v>-268</v>
      </c>
    </row>
    <row r="617" spans="2:7" ht="15" customHeight="1" x14ac:dyDescent="0.2">
      <c r="C617" s="13" t="s">
        <v>10</v>
      </c>
      <c r="D617" s="14" t="s">
        <v>507</v>
      </c>
      <c r="E617" s="15">
        <f>SUBTOTAL(9,E613:E616)</f>
        <v>148000</v>
      </c>
      <c r="F617" s="15">
        <f>SUBTOTAL(9,F613:F616)</f>
        <v>25522.19987</v>
      </c>
      <c r="G617" s="15">
        <f>SUBTOTAL(9,G613:G616)</f>
        <v>-122477.80013</v>
      </c>
    </row>
    <row r="618" spans="2:7" ht="14.25" customHeight="1" x14ac:dyDescent="0.2">
      <c r="B618" s="10">
        <v>4820</v>
      </c>
      <c r="C618" s="4"/>
      <c r="D618" s="11" t="s">
        <v>508</v>
      </c>
      <c r="E618" s="1"/>
      <c r="F618" s="1"/>
      <c r="G618" s="1"/>
    </row>
    <row r="619" spans="2:7" x14ac:dyDescent="0.2">
      <c r="C619" s="4">
        <v>1</v>
      </c>
      <c r="D619" s="5" t="s">
        <v>215</v>
      </c>
      <c r="E619" s="12">
        <v>10000</v>
      </c>
      <c r="F619" s="12">
        <v>18.9284</v>
      </c>
      <c r="G619" s="12">
        <v>-9981.0715999999993</v>
      </c>
    </row>
    <row r="620" spans="2:7" x14ac:dyDescent="0.2">
      <c r="C620" s="4">
        <v>2</v>
      </c>
      <c r="D620" s="5" t="s">
        <v>505</v>
      </c>
      <c r="E620" s="12">
        <v>59000</v>
      </c>
      <c r="F620" s="12">
        <v>8584.89516</v>
      </c>
      <c r="G620" s="12">
        <v>-50415.10484</v>
      </c>
    </row>
    <row r="621" spans="2:7" x14ac:dyDescent="0.2">
      <c r="C621" s="4">
        <v>10</v>
      </c>
      <c r="D621" s="5" t="s">
        <v>116</v>
      </c>
      <c r="E621" s="12">
        <v>0</v>
      </c>
      <c r="F621" s="12">
        <v>1291.4012299999999</v>
      </c>
      <c r="G621" s="12">
        <v>1291.4012299999999</v>
      </c>
    </row>
    <row r="622" spans="2:7" x14ac:dyDescent="0.2">
      <c r="C622" s="4">
        <v>40</v>
      </c>
      <c r="D622" s="5" t="s">
        <v>509</v>
      </c>
      <c r="E622" s="12">
        <v>38000</v>
      </c>
      <c r="F622" s="12">
        <v>11007.480879999999</v>
      </c>
      <c r="G622" s="12">
        <v>-26992.519120000001</v>
      </c>
    </row>
    <row r="623" spans="2:7" ht="15" customHeight="1" x14ac:dyDescent="0.2">
      <c r="C623" s="13" t="s">
        <v>10</v>
      </c>
      <c r="D623" s="14" t="s">
        <v>510</v>
      </c>
      <c r="E623" s="15">
        <f>SUBTOTAL(9,E619:E622)</f>
        <v>107000</v>
      </c>
      <c r="F623" s="15">
        <f>SUBTOTAL(9,F619:F622)</f>
        <v>20902.705669999999</v>
      </c>
      <c r="G623" s="15">
        <f>SUBTOTAL(9,G619:G622)</f>
        <v>-86097.29432999999</v>
      </c>
    </row>
    <row r="624" spans="2:7" ht="14.25" customHeight="1" x14ac:dyDescent="0.2">
      <c r="B624" s="10">
        <v>4860</v>
      </c>
      <c r="C624" s="4"/>
      <c r="D624" s="11" t="s">
        <v>511</v>
      </c>
      <c r="E624" s="1"/>
      <c r="F624" s="1"/>
      <c r="G624" s="1"/>
    </row>
    <row r="625" spans="2:7" x14ac:dyDescent="0.2">
      <c r="C625" s="4">
        <v>1</v>
      </c>
      <c r="D625" s="5" t="s">
        <v>215</v>
      </c>
      <c r="E625" s="12">
        <v>85800</v>
      </c>
      <c r="F625" s="12">
        <v>36470.687120000002</v>
      </c>
      <c r="G625" s="12">
        <v>-49329.312879999998</v>
      </c>
    </row>
    <row r="626" spans="2:7" x14ac:dyDescent="0.2">
      <c r="C626" s="4">
        <v>2</v>
      </c>
      <c r="D626" s="5" t="s">
        <v>505</v>
      </c>
      <c r="E626" s="12">
        <v>8900</v>
      </c>
      <c r="F626" s="12">
        <v>751.96055000000001</v>
      </c>
      <c r="G626" s="12">
        <v>-8148.0394500000002</v>
      </c>
    </row>
    <row r="627" spans="2:7" ht="15" customHeight="1" x14ac:dyDescent="0.2">
      <c r="C627" s="13" t="s">
        <v>10</v>
      </c>
      <c r="D627" s="14" t="s">
        <v>512</v>
      </c>
      <c r="E627" s="15">
        <f>SUBTOTAL(9,E625:E626)</f>
        <v>94700</v>
      </c>
      <c r="F627" s="15">
        <f>SUBTOTAL(9,F625:F626)</f>
        <v>37222.647670000006</v>
      </c>
      <c r="G627" s="15">
        <f>SUBTOTAL(9,G625:G626)</f>
        <v>-57477.352329999994</v>
      </c>
    </row>
    <row r="628" spans="2:7" ht="15" customHeight="1" x14ac:dyDescent="0.2">
      <c r="B628" s="4"/>
      <c r="C628" s="16"/>
      <c r="D628" s="14" t="s">
        <v>513</v>
      </c>
      <c r="E628" s="17">
        <f>SUBTOTAL(9,E609:E627)</f>
        <v>351700</v>
      </c>
      <c r="F628" s="17">
        <f>SUBTOTAL(9,F609:F627)</f>
        <v>83647.553210000013</v>
      </c>
      <c r="G628" s="17">
        <f>SUBTOTAL(9,G609:G627)</f>
        <v>-268052.44679000002</v>
      </c>
    </row>
    <row r="629" spans="2:7" ht="27" customHeight="1" x14ac:dyDescent="0.25">
      <c r="B629" s="1"/>
      <c r="C629" s="4"/>
      <c r="D629" s="9" t="s">
        <v>67</v>
      </c>
      <c r="E629" s="1"/>
      <c r="F629" s="1"/>
      <c r="G629" s="1"/>
    </row>
    <row r="630" spans="2:7" ht="14.25" customHeight="1" x14ac:dyDescent="0.2">
      <c r="B630" s="10">
        <v>5309</v>
      </c>
      <c r="C630" s="4"/>
      <c r="D630" s="11" t="s">
        <v>514</v>
      </c>
      <c r="E630" s="1"/>
      <c r="F630" s="1"/>
      <c r="G630" s="1"/>
    </row>
    <row r="631" spans="2:7" x14ac:dyDescent="0.2">
      <c r="C631" s="4">
        <v>29</v>
      </c>
      <c r="D631" s="5" t="s">
        <v>515</v>
      </c>
      <c r="E631" s="12">
        <v>414700</v>
      </c>
      <c r="F631" s="12">
        <v>327278.71427</v>
      </c>
      <c r="G631" s="12">
        <v>-87421.285730000003</v>
      </c>
    </row>
    <row r="632" spans="2:7" ht="15" customHeight="1" x14ac:dyDescent="0.2">
      <c r="C632" s="13" t="s">
        <v>10</v>
      </c>
      <c r="D632" s="14" t="s">
        <v>516</v>
      </c>
      <c r="E632" s="15">
        <f>SUBTOTAL(9,E631:E631)</f>
        <v>414700</v>
      </c>
      <c r="F632" s="15">
        <f>SUBTOTAL(9,F631:F631)</f>
        <v>327278.71427</v>
      </c>
      <c r="G632" s="15">
        <f>SUBTOTAL(9,G631:G631)</f>
        <v>-87421.285730000003</v>
      </c>
    </row>
    <row r="633" spans="2:7" ht="14.25" customHeight="1" x14ac:dyDescent="0.2">
      <c r="B633" s="10">
        <v>5310</v>
      </c>
      <c r="C633" s="4"/>
      <c r="D633" s="11" t="s">
        <v>517</v>
      </c>
      <c r="E633" s="1"/>
      <c r="F633" s="1"/>
      <c r="G633" s="1"/>
    </row>
    <row r="634" spans="2:7" x14ac:dyDescent="0.2">
      <c r="C634" s="4">
        <v>4</v>
      </c>
      <c r="D634" s="5" t="s">
        <v>48</v>
      </c>
      <c r="E634" s="12">
        <v>4000</v>
      </c>
      <c r="F634" s="12">
        <v>0</v>
      </c>
      <c r="G634" s="12">
        <v>-4000</v>
      </c>
    </row>
    <row r="635" spans="2:7" x14ac:dyDescent="0.2">
      <c r="C635" s="4">
        <v>29</v>
      </c>
      <c r="D635" s="5" t="s">
        <v>518</v>
      </c>
      <c r="E635" s="12">
        <v>1801</v>
      </c>
      <c r="F635" s="12">
        <v>887.95279000000005</v>
      </c>
      <c r="G635" s="12">
        <v>-913.04720999999995</v>
      </c>
    </row>
    <row r="636" spans="2:7" x14ac:dyDescent="0.2">
      <c r="C636" s="4">
        <v>89</v>
      </c>
      <c r="D636" s="5" t="s">
        <v>519</v>
      </c>
      <c r="E636" s="12">
        <v>107088</v>
      </c>
      <c r="F636" s="12">
        <v>60360.7503</v>
      </c>
      <c r="G636" s="12">
        <v>-46727.2497</v>
      </c>
    </row>
    <row r="637" spans="2:7" x14ac:dyDescent="0.2">
      <c r="C637" s="4">
        <v>90</v>
      </c>
      <c r="D637" s="5" t="s">
        <v>520</v>
      </c>
      <c r="E637" s="12">
        <v>13379052</v>
      </c>
      <c r="F637" s="12">
        <v>6658875.4206999997</v>
      </c>
      <c r="G637" s="12">
        <v>-6720176.5793000003</v>
      </c>
    </row>
    <row r="638" spans="2:7" x14ac:dyDescent="0.2">
      <c r="C638" s="4">
        <v>93</v>
      </c>
      <c r="D638" s="5" t="s">
        <v>521</v>
      </c>
      <c r="E638" s="12">
        <v>8365638</v>
      </c>
      <c r="F638" s="12">
        <v>4950162.8936299998</v>
      </c>
      <c r="G638" s="12">
        <v>-3415475.1063700002</v>
      </c>
    </row>
    <row r="639" spans="2:7" ht="15" customHeight="1" x14ac:dyDescent="0.2">
      <c r="C639" s="13" t="s">
        <v>10</v>
      </c>
      <c r="D639" s="14" t="s">
        <v>522</v>
      </c>
      <c r="E639" s="15">
        <f>SUBTOTAL(9,E634:E638)</f>
        <v>21857579</v>
      </c>
      <c r="F639" s="15">
        <f>SUBTOTAL(9,F634:F638)</f>
        <v>11670287.017419999</v>
      </c>
      <c r="G639" s="15">
        <f>SUBTOTAL(9,G634:G638)</f>
        <v>-10187291.982580001</v>
      </c>
    </row>
    <row r="640" spans="2:7" ht="14.25" customHeight="1" x14ac:dyDescent="0.2">
      <c r="B640" s="10">
        <v>5312</v>
      </c>
      <c r="C640" s="4"/>
      <c r="D640" s="11" t="s">
        <v>523</v>
      </c>
      <c r="E640" s="1"/>
      <c r="F640" s="1"/>
      <c r="G640" s="1"/>
    </row>
    <row r="641" spans="2:7" x14ac:dyDescent="0.2">
      <c r="C641" s="4">
        <v>1</v>
      </c>
      <c r="D641" s="5" t="s">
        <v>524</v>
      </c>
      <c r="E641" s="12">
        <v>6890</v>
      </c>
      <c r="F641" s="12">
        <v>3327.4511299999999</v>
      </c>
      <c r="G641" s="12">
        <v>-3562.5488700000001</v>
      </c>
    </row>
    <row r="642" spans="2:7" x14ac:dyDescent="0.2">
      <c r="C642" s="4">
        <v>11</v>
      </c>
      <c r="D642" s="5" t="s">
        <v>24</v>
      </c>
      <c r="E642" s="12">
        <v>86652</v>
      </c>
      <c r="F642" s="12">
        <v>30938.473740000001</v>
      </c>
      <c r="G642" s="12">
        <v>-55713.526259999999</v>
      </c>
    </row>
    <row r="643" spans="2:7" x14ac:dyDescent="0.2">
      <c r="C643" s="4">
        <v>90</v>
      </c>
      <c r="D643" s="5" t="s">
        <v>330</v>
      </c>
      <c r="E643" s="12">
        <v>14160000</v>
      </c>
      <c r="F643" s="12">
        <v>5483948.9353</v>
      </c>
      <c r="G643" s="12">
        <v>-8676051.0647</v>
      </c>
    </row>
    <row r="644" spans="2:7" ht="15" customHeight="1" x14ac:dyDescent="0.2">
      <c r="C644" s="13" t="s">
        <v>10</v>
      </c>
      <c r="D644" s="14" t="s">
        <v>525</v>
      </c>
      <c r="E644" s="15">
        <f>SUBTOTAL(9,E641:E643)</f>
        <v>14253542</v>
      </c>
      <c r="F644" s="15">
        <f>SUBTOTAL(9,F641:F643)</f>
        <v>5518214.8601700002</v>
      </c>
      <c r="G644" s="15">
        <f>SUBTOTAL(9,G641:G643)</f>
        <v>-8735327.1398300007</v>
      </c>
    </row>
    <row r="645" spans="2:7" ht="14.25" customHeight="1" x14ac:dyDescent="0.2">
      <c r="B645" s="10">
        <v>5325</v>
      </c>
      <c r="C645" s="4"/>
      <c r="D645" s="11" t="s">
        <v>526</v>
      </c>
      <c r="E645" s="1"/>
      <c r="F645" s="1"/>
      <c r="G645" s="1"/>
    </row>
    <row r="646" spans="2:7" x14ac:dyDescent="0.2">
      <c r="C646" s="4">
        <v>53</v>
      </c>
      <c r="D646" s="5" t="s">
        <v>527</v>
      </c>
      <c r="E646" s="12">
        <v>200839</v>
      </c>
      <c r="F646" s="12">
        <v>0</v>
      </c>
      <c r="G646" s="12">
        <v>-200839</v>
      </c>
    </row>
    <row r="647" spans="2:7" x14ac:dyDescent="0.2">
      <c r="C647" s="4">
        <v>70</v>
      </c>
      <c r="D647" s="5" t="s">
        <v>528</v>
      </c>
      <c r="E647" s="12">
        <v>68300</v>
      </c>
      <c r="F647" s="12">
        <v>68326.904120000007</v>
      </c>
      <c r="G647" s="12">
        <v>26.904119999999999</v>
      </c>
    </row>
    <row r="648" spans="2:7" x14ac:dyDescent="0.2">
      <c r="C648" s="4">
        <v>90</v>
      </c>
      <c r="D648" s="5" t="s">
        <v>529</v>
      </c>
      <c r="E648" s="12">
        <v>63000000</v>
      </c>
      <c r="F648" s="12">
        <v>33755000</v>
      </c>
      <c r="G648" s="12">
        <v>-29245000</v>
      </c>
    </row>
    <row r="649" spans="2:7" x14ac:dyDescent="0.2">
      <c r="C649" s="4">
        <v>92</v>
      </c>
      <c r="D649" s="5" t="s">
        <v>530</v>
      </c>
      <c r="E649" s="12">
        <v>30500</v>
      </c>
      <c r="F649" s="12">
        <v>15629.3367</v>
      </c>
      <c r="G649" s="12">
        <v>-14870.6633</v>
      </c>
    </row>
    <row r="650" spans="2:7" ht="15" customHeight="1" x14ac:dyDescent="0.2">
      <c r="C650" s="13" t="s">
        <v>10</v>
      </c>
      <c r="D650" s="14" t="s">
        <v>531</v>
      </c>
      <c r="E650" s="15">
        <f>SUBTOTAL(9,E646:E649)</f>
        <v>63299639</v>
      </c>
      <c r="F650" s="15">
        <f>SUBTOTAL(9,F646:F649)</f>
        <v>33838956.240819998</v>
      </c>
      <c r="G650" s="15">
        <f>SUBTOTAL(9,G646:G649)</f>
        <v>-29460682.759180002</v>
      </c>
    </row>
    <row r="651" spans="2:7" ht="14.25" customHeight="1" x14ac:dyDescent="0.2">
      <c r="B651" s="10">
        <v>5326</v>
      </c>
      <c r="C651" s="4"/>
      <c r="D651" s="11" t="s">
        <v>532</v>
      </c>
      <c r="E651" s="1"/>
      <c r="F651" s="1"/>
      <c r="G651" s="1"/>
    </row>
    <row r="652" spans="2:7" x14ac:dyDescent="0.2">
      <c r="C652" s="4">
        <v>70</v>
      </c>
      <c r="D652" s="5" t="s">
        <v>533</v>
      </c>
      <c r="E652" s="12">
        <v>7000</v>
      </c>
      <c r="F652" s="12">
        <v>7000</v>
      </c>
      <c r="G652" s="12">
        <v>0</v>
      </c>
    </row>
    <row r="653" spans="2:7" x14ac:dyDescent="0.2">
      <c r="C653" s="4">
        <v>90</v>
      </c>
      <c r="D653" s="5" t="s">
        <v>529</v>
      </c>
      <c r="E653" s="12">
        <v>55000</v>
      </c>
      <c r="F653" s="12">
        <v>55000</v>
      </c>
      <c r="G653" s="12">
        <v>0</v>
      </c>
    </row>
    <row r="654" spans="2:7" ht="15" customHeight="1" x14ac:dyDescent="0.2">
      <c r="C654" s="13" t="s">
        <v>10</v>
      </c>
      <c r="D654" s="14" t="s">
        <v>534</v>
      </c>
      <c r="E654" s="15">
        <f>SUBTOTAL(9,E652:E653)</f>
        <v>62000</v>
      </c>
      <c r="F654" s="15">
        <f>SUBTOTAL(9,F652:F653)</f>
        <v>62000</v>
      </c>
      <c r="G654" s="15">
        <f>SUBTOTAL(9,G652:G653)</f>
        <v>0</v>
      </c>
    </row>
    <row r="655" spans="2:7" ht="14.25" customHeight="1" x14ac:dyDescent="0.2">
      <c r="B655" s="10">
        <v>5329</v>
      </c>
      <c r="C655" s="4"/>
      <c r="D655" s="11" t="s">
        <v>535</v>
      </c>
      <c r="E655" s="1"/>
      <c r="F655" s="1"/>
      <c r="G655" s="1"/>
    </row>
    <row r="656" spans="2:7" x14ac:dyDescent="0.2">
      <c r="C656" s="4">
        <v>70</v>
      </c>
      <c r="D656" s="5" t="s">
        <v>524</v>
      </c>
      <c r="E656" s="12">
        <v>20000</v>
      </c>
      <c r="F656" s="12">
        <v>12598.543960000001</v>
      </c>
      <c r="G656" s="12">
        <v>-7401.45604</v>
      </c>
    </row>
    <row r="657" spans="2:14" x14ac:dyDescent="0.2">
      <c r="C657" s="4">
        <v>90</v>
      </c>
      <c r="D657" s="5" t="s">
        <v>529</v>
      </c>
      <c r="E657" s="12">
        <v>5400000</v>
      </c>
      <c r="F657" s="12">
        <v>4567093.6660200004</v>
      </c>
      <c r="G657" s="12">
        <v>-832906.33398</v>
      </c>
    </row>
    <row r="658" spans="2:14" ht="15" customHeight="1" x14ac:dyDescent="0.2">
      <c r="C658" s="13" t="s">
        <v>10</v>
      </c>
      <c r="D658" s="14" t="s">
        <v>536</v>
      </c>
      <c r="E658" s="15">
        <f>SUBTOTAL(9,E656:E657)</f>
        <v>5420000</v>
      </c>
      <c r="F658" s="15">
        <f>SUBTOTAL(9,F656:F657)</f>
        <v>4579692.2099800007</v>
      </c>
      <c r="G658" s="15">
        <f>SUBTOTAL(9,G656:G657)</f>
        <v>-840307.79001999996</v>
      </c>
    </row>
    <row r="659" spans="2:14" ht="14.25" customHeight="1" x14ac:dyDescent="0.2">
      <c r="B659" s="10">
        <v>5341</v>
      </c>
      <c r="C659" s="4"/>
      <c r="D659" s="11" t="s">
        <v>537</v>
      </c>
      <c r="E659" s="1"/>
      <c r="F659" s="1"/>
      <c r="G659" s="1"/>
    </row>
    <row r="660" spans="2:14" x14ac:dyDescent="0.2">
      <c r="C660" s="4">
        <v>95</v>
      </c>
      <c r="D660" s="5" t="s">
        <v>538</v>
      </c>
      <c r="E660" s="12">
        <v>500</v>
      </c>
      <c r="F660" s="12">
        <v>528.33717000000001</v>
      </c>
      <c r="G660" s="12">
        <v>28.33717</v>
      </c>
    </row>
    <row r="661" spans="2:14" x14ac:dyDescent="0.2">
      <c r="C661" s="4">
        <v>98</v>
      </c>
      <c r="D661" s="5" t="s">
        <v>539</v>
      </c>
      <c r="E661" s="12">
        <v>4000000</v>
      </c>
      <c r="F661" s="12">
        <v>4000000</v>
      </c>
      <c r="G661" s="12">
        <v>0</v>
      </c>
    </row>
    <row r="662" spans="2:14" ht="15" customHeight="1" x14ac:dyDescent="0.2">
      <c r="C662" s="13" t="s">
        <v>10</v>
      </c>
      <c r="D662" s="14" t="s">
        <v>540</v>
      </c>
      <c r="E662" s="15">
        <f>SUBTOTAL(9,E660:E661)</f>
        <v>4000500</v>
      </c>
      <c r="F662" s="15">
        <f>SUBTOTAL(9,F660:F661)</f>
        <v>4000528.3371700002</v>
      </c>
      <c r="G662" s="15">
        <f>SUBTOTAL(9,G660:G661)</f>
        <v>28.33717</v>
      </c>
    </row>
    <row r="663" spans="2:14" ht="14.25" customHeight="1" x14ac:dyDescent="0.2">
      <c r="B663" s="10">
        <v>5351</v>
      </c>
      <c r="C663" s="4"/>
      <c r="D663" s="11" t="s">
        <v>541</v>
      </c>
      <c r="E663" s="1"/>
      <c r="F663" s="1"/>
      <c r="G663" s="1"/>
    </row>
    <row r="664" spans="2:14" x14ac:dyDescent="0.2">
      <c r="C664" s="4">
        <v>85</v>
      </c>
      <c r="D664" s="5" t="s">
        <v>542</v>
      </c>
      <c r="E664" s="12">
        <v>17604258</v>
      </c>
      <c r="F664" s="12">
        <v>17604257.975729998</v>
      </c>
      <c r="G664" s="12">
        <v>-2.427E-2</v>
      </c>
    </row>
    <row r="665" spans="2:14" ht="15" customHeight="1" x14ac:dyDescent="0.2">
      <c r="C665" s="13" t="s">
        <v>10</v>
      </c>
      <c r="D665" s="14" t="s">
        <v>543</v>
      </c>
      <c r="E665" s="15">
        <f>SUBTOTAL(9,E664:E664)</f>
        <v>17604258</v>
      </c>
      <c r="F665" s="15">
        <f>SUBTOTAL(9,F664:F664)</f>
        <v>17604257.975729998</v>
      </c>
      <c r="G665" s="15">
        <f>SUBTOTAL(9,G664:G664)</f>
        <v>-2.427E-2</v>
      </c>
    </row>
    <row r="666" spans="2:14" ht="15" customHeight="1" x14ac:dyDescent="0.2">
      <c r="B666" s="4"/>
      <c r="C666" s="16"/>
      <c r="D666" s="14" t="s">
        <v>544</v>
      </c>
      <c r="E666" s="17">
        <f>SUBTOTAL(9,E630:E665)</f>
        <v>126912218</v>
      </c>
      <c r="F666" s="17">
        <f>SUBTOTAL(9,F630:F665)</f>
        <v>77601215.35555999</v>
      </c>
      <c r="G666" s="17">
        <f>SUBTOTAL(9,G630:G665)</f>
        <v>-49311002.644440003</v>
      </c>
    </row>
    <row r="667" spans="2:14" ht="27" customHeight="1" x14ac:dyDescent="0.2">
      <c r="B667" s="4"/>
      <c r="C667" s="16"/>
      <c r="D667" s="14" t="s">
        <v>422</v>
      </c>
      <c r="E667" s="17">
        <f>SUBTOTAL(9,E514:E666)</f>
        <v>158957094</v>
      </c>
      <c r="F667" s="17">
        <f>SUBTOTAL(9,F514:F666)</f>
        <v>91607795.642960012</v>
      </c>
      <c r="G667" s="17">
        <f>SUBTOTAL(9,G514:G666)</f>
        <v>-67349298.357040003</v>
      </c>
    </row>
    <row r="668" spans="2:14" x14ac:dyDescent="0.2">
      <c r="B668" s="4"/>
      <c r="C668" s="16"/>
      <c r="D668" s="18"/>
      <c r="E668" s="19"/>
      <c r="F668" s="19"/>
      <c r="G668" s="19"/>
    </row>
    <row r="669" spans="2:14" ht="25.5" customHeight="1" x14ac:dyDescent="0.2">
      <c r="B669" s="1"/>
      <c r="C669" s="4"/>
      <c r="D669" s="8" t="s">
        <v>545</v>
      </c>
      <c r="E669" s="1"/>
      <c r="F669" s="1"/>
      <c r="G669" s="1"/>
    </row>
    <row r="670" spans="2:14" ht="27" customHeight="1" x14ac:dyDescent="0.25">
      <c r="B670" s="1"/>
      <c r="C670" s="4"/>
      <c r="D670" s="9" t="s">
        <v>546</v>
      </c>
      <c r="E670" s="1"/>
      <c r="F670" s="1"/>
      <c r="G670" s="1"/>
    </row>
    <row r="671" spans="2:14" ht="14.25" customHeight="1" x14ac:dyDescent="0.2">
      <c r="B671" s="10">
        <v>5440</v>
      </c>
      <c r="C671" s="4"/>
      <c r="D671" s="11" t="s">
        <v>547</v>
      </c>
      <c r="E671" s="1"/>
      <c r="F671" s="1"/>
      <c r="G671" s="1"/>
    </row>
    <row r="672" spans="2:14" x14ac:dyDescent="0.2">
      <c r="C672" s="4">
        <v>24</v>
      </c>
      <c r="D672" s="5" t="s">
        <v>548</v>
      </c>
      <c r="E672" s="12">
        <f>SUBTOTAL(9,E673:E677)</f>
        <v>191800000</v>
      </c>
      <c r="F672" s="12">
        <f t="shared" ref="F672:G672" si="0">SUBTOTAL(9,F673:F677)</f>
        <v>111954019.83141001</v>
      </c>
      <c r="G672" s="12">
        <f t="shared" si="0"/>
        <v>-79845980.168589994</v>
      </c>
      <c r="H672" s="12"/>
      <c r="I672" s="12"/>
      <c r="J672" s="12"/>
      <c r="K672" s="12"/>
      <c r="L672" s="12"/>
      <c r="M672" s="12"/>
      <c r="N672" s="12"/>
    </row>
    <row r="673" spans="2:7" x14ac:dyDescent="0.2">
      <c r="C673" s="4"/>
      <c r="D673" s="5" t="s">
        <v>549</v>
      </c>
      <c r="E673" s="12">
        <v>272400000</v>
      </c>
      <c r="F673" s="12">
        <v>151090392.73910001</v>
      </c>
      <c r="G673" s="12">
        <v>-121309607.26090001</v>
      </c>
    </row>
    <row r="674" spans="2:7" x14ac:dyDescent="0.2">
      <c r="C674" s="4"/>
      <c r="D674" s="5" t="s">
        <v>550</v>
      </c>
      <c r="E674" s="12">
        <v>-46600000</v>
      </c>
      <c r="F674" s="12">
        <v>-21239980.569600001</v>
      </c>
      <c r="G674" s="12">
        <v>25360019.430399999</v>
      </c>
    </row>
    <row r="675" spans="2:7" x14ac:dyDescent="0.2">
      <c r="C675" s="4"/>
      <c r="D675" s="5" t="s">
        <v>551</v>
      </c>
      <c r="E675" s="12">
        <v>-2200000</v>
      </c>
      <c r="F675" s="12">
        <v>-1360505.4723799999</v>
      </c>
      <c r="G675" s="12">
        <v>839494.52761999995</v>
      </c>
    </row>
    <row r="676" spans="2:7" x14ac:dyDescent="0.2">
      <c r="C676" s="4"/>
      <c r="D676" s="5" t="s">
        <v>552</v>
      </c>
      <c r="E676" s="12">
        <v>-28000000</v>
      </c>
      <c r="F676" s="12">
        <v>-14706262.03018</v>
      </c>
      <c r="G676" s="12">
        <v>13293737.96982</v>
      </c>
    </row>
    <row r="677" spans="2:7" x14ac:dyDescent="0.2">
      <c r="C677" s="4"/>
      <c r="D677" s="5" t="s">
        <v>553</v>
      </c>
      <c r="E677" s="12">
        <v>-3800000</v>
      </c>
      <c r="F677" s="12">
        <v>-1829624.83553</v>
      </c>
      <c r="G677" s="12">
        <v>1970375.16447</v>
      </c>
    </row>
    <row r="678" spans="2:7" x14ac:dyDescent="0.2">
      <c r="C678" s="4">
        <v>30</v>
      </c>
      <c r="D678" s="5" t="s">
        <v>554</v>
      </c>
      <c r="E678" s="12">
        <v>28000000</v>
      </c>
      <c r="F678" s="12">
        <v>14706262.03018</v>
      </c>
      <c r="G678" s="12">
        <v>-13293737.96982</v>
      </c>
    </row>
    <row r="679" spans="2:7" x14ac:dyDescent="0.2">
      <c r="C679" s="4">
        <v>80</v>
      </c>
      <c r="D679" s="5" t="s">
        <v>555</v>
      </c>
      <c r="E679" s="12">
        <v>3800000</v>
      </c>
      <c r="F679" s="12">
        <v>1840821.23</v>
      </c>
      <c r="G679" s="12">
        <v>-1959178.77</v>
      </c>
    </row>
    <row r="680" spans="2:7" x14ac:dyDescent="0.2">
      <c r="C680" s="4">
        <v>85</v>
      </c>
      <c r="D680" s="5" t="s">
        <v>556</v>
      </c>
      <c r="E680" s="12">
        <v>0</v>
      </c>
      <c r="F680" s="12">
        <v>-11196.394469999999</v>
      </c>
      <c r="G680" s="12">
        <v>-11196.394469999999</v>
      </c>
    </row>
    <row r="681" spans="2:7" ht="15" customHeight="1" x14ac:dyDescent="0.2">
      <c r="C681" s="13" t="s">
        <v>10</v>
      </c>
      <c r="D681" s="14" t="s">
        <v>557</v>
      </c>
      <c r="E681" s="15">
        <f>SUBTOTAL(9,E672:E680)</f>
        <v>223600000</v>
      </c>
      <c r="F681" s="15">
        <f>SUBTOTAL(9,F672:F680)</f>
        <v>128489906.69712</v>
      </c>
      <c r="G681" s="15">
        <f>SUBTOTAL(9,G672:G680)</f>
        <v>-95110093.302880004</v>
      </c>
    </row>
    <row r="682" spans="2:7" ht="27" customHeight="1" x14ac:dyDescent="0.2">
      <c r="B682" s="4"/>
      <c r="C682" s="16"/>
      <c r="D682" s="14" t="s">
        <v>558</v>
      </c>
      <c r="E682" s="17">
        <f>SUBTOTAL(9,E670:E681)</f>
        <v>223600000</v>
      </c>
      <c r="F682" s="17">
        <f>SUBTOTAL(9,F670:F681)</f>
        <v>128489906.69712</v>
      </c>
      <c r="G682" s="17">
        <f>SUBTOTAL(9,G670:G681)</f>
        <v>-95110093.302880004</v>
      </c>
    </row>
    <row r="683" spans="2:7" x14ac:dyDescent="0.2">
      <c r="B683" s="4"/>
      <c r="C683" s="16"/>
      <c r="D683" s="18"/>
      <c r="E683" s="19"/>
      <c r="F683" s="19"/>
      <c r="G683" s="19"/>
    </row>
    <row r="684" spans="2:7" ht="25.5" customHeight="1" x14ac:dyDescent="0.2">
      <c r="B684" s="1"/>
      <c r="C684" s="4"/>
      <c r="D684" s="8" t="s">
        <v>559</v>
      </c>
      <c r="E684" s="1"/>
      <c r="F684" s="1"/>
      <c r="G684" s="1"/>
    </row>
    <row r="685" spans="2:7" ht="27" customHeight="1" x14ac:dyDescent="0.25">
      <c r="B685" s="1"/>
      <c r="C685" s="4"/>
      <c r="D685" s="9" t="s">
        <v>546</v>
      </c>
      <c r="E685" s="1"/>
      <c r="F685" s="1"/>
      <c r="G685" s="1"/>
    </row>
    <row r="686" spans="2:7" ht="14.25" customHeight="1" x14ac:dyDescent="0.2">
      <c r="B686" s="10">
        <v>5460</v>
      </c>
      <c r="C686" s="4"/>
      <c r="D686" s="11" t="s">
        <v>560</v>
      </c>
      <c r="E686" s="1"/>
      <c r="F686" s="1"/>
      <c r="G686" s="1"/>
    </row>
    <row r="687" spans="2:7" x14ac:dyDescent="0.2">
      <c r="C687" s="4">
        <v>51</v>
      </c>
      <c r="D687" s="5" t="s">
        <v>561</v>
      </c>
      <c r="E687" s="12">
        <v>26680</v>
      </c>
      <c r="F687" s="12">
        <v>0</v>
      </c>
      <c r="G687" s="12">
        <v>-26680</v>
      </c>
    </row>
    <row r="688" spans="2:7" x14ac:dyDescent="0.2">
      <c r="C688" s="4">
        <v>52</v>
      </c>
      <c r="D688" s="5" t="s">
        <v>562</v>
      </c>
      <c r="E688" s="12">
        <v>10000000</v>
      </c>
      <c r="F688" s="12">
        <v>0</v>
      </c>
      <c r="G688" s="12">
        <v>-10000000</v>
      </c>
    </row>
    <row r="689" spans="2:7" x14ac:dyDescent="0.2">
      <c r="C689" s="4">
        <v>53</v>
      </c>
      <c r="D689" s="5" t="s">
        <v>563</v>
      </c>
      <c r="E689" s="12">
        <v>49700</v>
      </c>
      <c r="F689" s="12">
        <v>0</v>
      </c>
      <c r="G689" s="12">
        <v>-49700</v>
      </c>
    </row>
    <row r="690" spans="2:7" x14ac:dyDescent="0.2">
      <c r="C690" s="4">
        <v>56</v>
      </c>
      <c r="D690" s="5" t="s">
        <v>564</v>
      </c>
      <c r="E690" s="12">
        <v>182200</v>
      </c>
      <c r="F690" s="12">
        <v>0</v>
      </c>
      <c r="G690" s="12">
        <v>-182200</v>
      </c>
    </row>
    <row r="691" spans="2:7" x14ac:dyDescent="0.2">
      <c r="C691" s="4">
        <v>71</v>
      </c>
      <c r="D691" s="5" t="s">
        <v>565</v>
      </c>
      <c r="E691" s="12">
        <v>23400</v>
      </c>
      <c r="F691" s="12">
        <v>23400</v>
      </c>
      <c r="G691" s="12">
        <v>0</v>
      </c>
    </row>
    <row r="692" spans="2:7" x14ac:dyDescent="0.2">
      <c r="C692" s="4">
        <v>78</v>
      </c>
      <c r="D692" s="5" t="s">
        <v>566</v>
      </c>
      <c r="E692" s="12">
        <v>100</v>
      </c>
      <c r="F692" s="12">
        <v>0</v>
      </c>
      <c r="G692" s="12">
        <v>-100</v>
      </c>
    </row>
    <row r="693" spans="2:7" x14ac:dyDescent="0.2">
      <c r="C693" s="4">
        <v>89</v>
      </c>
      <c r="D693" s="5" t="s">
        <v>567</v>
      </c>
      <c r="E693" s="12">
        <v>40000</v>
      </c>
      <c r="F693" s="12">
        <v>0</v>
      </c>
      <c r="G693" s="12">
        <v>-40000</v>
      </c>
    </row>
    <row r="694" spans="2:7" x14ac:dyDescent="0.2">
      <c r="C694" s="4">
        <v>90</v>
      </c>
      <c r="D694" s="5" t="s">
        <v>568</v>
      </c>
      <c r="E694" s="12">
        <v>2600000</v>
      </c>
      <c r="F694" s="12">
        <v>2960000</v>
      </c>
      <c r="G694" s="12">
        <v>360000</v>
      </c>
    </row>
    <row r="695" spans="2:7" ht="15" customHeight="1" x14ac:dyDescent="0.2">
      <c r="C695" s="13" t="s">
        <v>10</v>
      </c>
      <c r="D695" s="14" t="s">
        <v>569</v>
      </c>
      <c r="E695" s="15">
        <f>SUBTOTAL(9,E687:E694)</f>
        <v>12922080</v>
      </c>
      <c r="F695" s="15">
        <f>SUBTOTAL(9,F687:F694)</f>
        <v>2983400</v>
      </c>
      <c r="G695" s="15">
        <f>SUBTOTAL(9,G687:G694)</f>
        <v>-9938680</v>
      </c>
    </row>
    <row r="696" spans="2:7" ht="14.25" customHeight="1" x14ac:dyDescent="0.2">
      <c r="B696" s="10">
        <v>5470</v>
      </c>
      <c r="C696" s="4"/>
      <c r="D696" s="11" t="s">
        <v>570</v>
      </c>
      <c r="E696" s="1"/>
      <c r="F696" s="1"/>
      <c r="G696" s="1"/>
    </row>
    <row r="697" spans="2:7" x14ac:dyDescent="0.2">
      <c r="C697" s="4">
        <v>30</v>
      </c>
      <c r="D697" s="5" t="s">
        <v>571</v>
      </c>
      <c r="E697" s="12">
        <v>55000</v>
      </c>
      <c r="F697" s="12">
        <v>27500.002</v>
      </c>
      <c r="G697" s="12">
        <v>-27499.998</v>
      </c>
    </row>
    <row r="698" spans="2:7" ht="15" customHeight="1" x14ac:dyDescent="0.2">
      <c r="C698" s="13" t="s">
        <v>10</v>
      </c>
      <c r="D698" s="14" t="s">
        <v>572</v>
      </c>
      <c r="E698" s="15">
        <f>SUBTOTAL(9,E697:E697)</f>
        <v>55000</v>
      </c>
      <c r="F698" s="15">
        <f>SUBTOTAL(9,F697:F697)</f>
        <v>27500.002</v>
      </c>
      <c r="G698" s="15">
        <f>SUBTOTAL(9,G697:G697)</f>
        <v>-27499.998</v>
      </c>
    </row>
    <row r="699" spans="2:7" ht="14.25" customHeight="1" x14ac:dyDescent="0.2">
      <c r="B699" s="10">
        <v>5491</v>
      </c>
      <c r="C699" s="4"/>
      <c r="D699" s="11" t="s">
        <v>573</v>
      </c>
      <c r="E699" s="1"/>
      <c r="F699" s="1"/>
      <c r="G699" s="1"/>
    </row>
    <row r="700" spans="2:7" x14ac:dyDescent="0.2">
      <c r="C700" s="4">
        <v>30</v>
      </c>
      <c r="D700" s="5" t="s">
        <v>554</v>
      </c>
      <c r="E700" s="12">
        <v>1704000</v>
      </c>
      <c r="F700" s="12">
        <v>876409.62315</v>
      </c>
      <c r="G700" s="12">
        <v>-827590.37685</v>
      </c>
    </row>
    <row r="701" spans="2:7" ht="15" customHeight="1" x14ac:dyDescent="0.2">
      <c r="C701" s="13" t="s">
        <v>10</v>
      </c>
      <c r="D701" s="14" t="s">
        <v>574</v>
      </c>
      <c r="E701" s="15">
        <f>SUBTOTAL(9,E700:E700)</f>
        <v>1704000</v>
      </c>
      <c r="F701" s="15">
        <f>SUBTOTAL(9,F700:F700)</f>
        <v>876409.62315</v>
      </c>
      <c r="G701" s="15">
        <f>SUBTOTAL(9,G700:G700)</f>
        <v>-827590.37685</v>
      </c>
    </row>
    <row r="702" spans="2:7" ht="27" customHeight="1" x14ac:dyDescent="0.2">
      <c r="B702" s="4"/>
      <c r="C702" s="16"/>
      <c r="D702" s="14" t="s">
        <v>575</v>
      </c>
      <c r="E702" s="17">
        <f>SUBTOTAL(9,E685:E701)</f>
        <v>14681080</v>
      </c>
      <c r="F702" s="17">
        <f>SUBTOTAL(9,F685:F701)</f>
        <v>3887309.6251499997</v>
      </c>
      <c r="G702" s="17">
        <f>SUBTOTAL(9,G685:G701)</f>
        <v>-10793770.374849999</v>
      </c>
    </row>
    <row r="703" spans="2:7" x14ac:dyDescent="0.2">
      <c r="B703" s="4"/>
      <c r="C703" s="16"/>
      <c r="D703" s="18"/>
      <c r="E703" s="19"/>
      <c r="F703" s="19"/>
      <c r="G703" s="19"/>
    </row>
    <row r="704" spans="2:7" ht="25.5" customHeight="1" x14ac:dyDescent="0.2">
      <c r="B704" s="1"/>
      <c r="C704" s="4"/>
      <c r="D704" s="8" t="s">
        <v>576</v>
      </c>
      <c r="E704" s="1"/>
      <c r="F704" s="1"/>
      <c r="G704" s="1"/>
    </row>
    <row r="705" spans="2:7" ht="27" customHeight="1" x14ac:dyDescent="0.25">
      <c r="B705" s="1"/>
      <c r="C705" s="4"/>
      <c r="D705" s="9" t="s">
        <v>546</v>
      </c>
      <c r="E705" s="1"/>
      <c r="F705" s="1"/>
      <c r="G705" s="1"/>
    </row>
    <row r="706" spans="2:7" ht="14.25" customHeight="1" x14ac:dyDescent="0.2">
      <c r="B706" s="10">
        <v>5501</v>
      </c>
      <c r="C706" s="4"/>
      <c r="D706" s="11" t="s">
        <v>577</v>
      </c>
      <c r="E706" s="1"/>
      <c r="F706" s="1"/>
      <c r="G706" s="1"/>
    </row>
    <row r="707" spans="2:7" x14ac:dyDescent="0.2">
      <c r="C707" s="4">
        <v>70</v>
      </c>
      <c r="D707" s="5" t="s">
        <v>578</v>
      </c>
      <c r="E707" s="12">
        <v>118001000</v>
      </c>
      <c r="F707" s="12">
        <v>63019713.847999997</v>
      </c>
      <c r="G707" s="12">
        <v>-54981286.152000003</v>
      </c>
    </row>
    <row r="708" spans="2:7" x14ac:dyDescent="0.2">
      <c r="C708" s="4">
        <v>72</v>
      </c>
      <c r="D708" s="5" t="s">
        <v>579</v>
      </c>
      <c r="E708" s="12">
        <v>155900000</v>
      </c>
      <c r="F708" s="12">
        <v>76470896.528280005</v>
      </c>
      <c r="G708" s="12">
        <v>-79429103.471719995</v>
      </c>
    </row>
    <row r="709" spans="2:7" x14ac:dyDescent="0.2">
      <c r="C709" s="4">
        <v>74</v>
      </c>
      <c r="D709" s="5" t="s">
        <v>580</v>
      </c>
      <c r="E709" s="12">
        <v>129200000</v>
      </c>
      <c r="F709" s="12">
        <v>132500198.62800001</v>
      </c>
      <c r="G709" s="12">
        <v>3300198.628</v>
      </c>
    </row>
    <row r="710" spans="2:7" x14ac:dyDescent="0.2">
      <c r="C710" s="4">
        <v>76</v>
      </c>
      <c r="D710" s="5" t="s">
        <v>581</v>
      </c>
      <c r="E710" s="12">
        <v>10000000</v>
      </c>
      <c r="F710" s="12">
        <v>7136556.7078900002</v>
      </c>
      <c r="G710" s="12">
        <v>-2863443.2921099998</v>
      </c>
    </row>
    <row r="711" spans="2:7" x14ac:dyDescent="0.2">
      <c r="C711" s="4">
        <v>77</v>
      </c>
      <c r="D711" s="5" t="s">
        <v>582</v>
      </c>
      <c r="E711" s="12">
        <v>100000</v>
      </c>
      <c r="F711" s="12">
        <v>11020.29</v>
      </c>
      <c r="G711" s="12">
        <v>-88979.71</v>
      </c>
    </row>
    <row r="712" spans="2:7" x14ac:dyDescent="0.2">
      <c r="C712" s="4">
        <v>78</v>
      </c>
      <c r="D712" s="5" t="s">
        <v>583</v>
      </c>
      <c r="E712" s="12">
        <v>200</v>
      </c>
      <c r="F712" s="12">
        <v>131.899</v>
      </c>
      <c r="G712" s="12">
        <v>-68.100999999999999</v>
      </c>
    </row>
    <row r="713" spans="2:7" x14ac:dyDescent="0.2">
      <c r="C713" s="4">
        <v>79</v>
      </c>
      <c r="D713" s="5" t="s">
        <v>584</v>
      </c>
      <c r="E713" s="12">
        <v>75000</v>
      </c>
      <c r="F713" s="12">
        <v>0</v>
      </c>
      <c r="G713" s="12">
        <v>-75000</v>
      </c>
    </row>
    <row r="714" spans="2:7" ht="15" customHeight="1" x14ac:dyDescent="0.2">
      <c r="C714" s="13" t="s">
        <v>10</v>
      </c>
      <c r="D714" s="14" t="s">
        <v>585</v>
      </c>
      <c r="E714" s="15">
        <f>SUBTOTAL(9,E707:E713)</f>
        <v>413276200</v>
      </c>
      <c r="F714" s="15">
        <f>SUBTOTAL(9,F707:F713)</f>
        <v>279138517.90117002</v>
      </c>
      <c r="G714" s="15">
        <f>SUBTOTAL(9,G707:G713)</f>
        <v>-134137682.09882997</v>
      </c>
    </row>
    <row r="715" spans="2:7" ht="14.25" customHeight="1" x14ac:dyDescent="0.2">
      <c r="B715" s="10">
        <v>5502</v>
      </c>
      <c r="C715" s="4"/>
      <c r="D715" s="11" t="s">
        <v>586</v>
      </c>
      <c r="E715" s="1"/>
      <c r="F715" s="1"/>
      <c r="G715" s="1"/>
    </row>
    <row r="716" spans="2:7" x14ac:dyDescent="0.2">
      <c r="C716" s="4">
        <v>70</v>
      </c>
      <c r="D716" s="5" t="s">
        <v>587</v>
      </c>
      <c r="E716" s="12">
        <v>2600000</v>
      </c>
      <c r="F716" s="12">
        <v>1437781.61363</v>
      </c>
      <c r="G716" s="12">
        <v>-1162218.38637</v>
      </c>
    </row>
    <row r="717" spans="2:7" x14ac:dyDescent="0.2">
      <c r="C717" s="4">
        <v>71</v>
      </c>
      <c r="D717" s="5" t="s">
        <v>588</v>
      </c>
      <c r="E717" s="12">
        <v>2650000</v>
      </c>
      <c r="F717" s="12">
        <v>0</v>
      </c>
      <c r="G717" s="12">
        <v>-2650000</v>
      </c>
    </row>
    <row r="718" spans="2:7" ht="15" customHeight="1" x14ac:dyDescent="0.2">
      <c r="C718" s="13" t="s">
        <v>10</v>
      </c>
      <c r="D718" s="14" t="s">
        <v>589</v>
      </c>
      <c r="E718" s="15">
        <f>SUBTOTAL(9,E716:E717)</f>
        <v>5250000</v>
      </c>
      <c r="F718" s="15">
        <f>SUBTOTAL(9,F716:F717)</f>
        <v>1437781.61363</v>
      </c>
      <c r="G718" s="15">
        <f>SUBTOTAL(9,G716:G717)</f>
        <v>-3812218.38637</v>
      </c>
    </row>
    <row r="719" spans="2:7" ht="14.25" customHeight="1" x14ac:dyDescent="0.2">
      <c r="B719" s="10">
        <v>5506</v>
      </c>
      <c r="C719" s="4"/>
      <c r="D719" s="11" t="s">
        <v>590</v>
      </c>
      <c r="E719" s="1"/>
      <c r="F719" s="1"/>
      <c r="G719" s="1"/>
    </row>
    <row r="720" spans="2:7" x14ac:dyDescent="0.2">
      <c r="C720" s="4">
        <v>70</v>
      </c>
      <c r="D720" s="5" t="s">
        <v>591</v>
      </c>
      <c r="E720" s="12">
        <v>0</v>
      </c>
      <c r="F720" s="12">
        <v>9871.9760000000006</v>
      </c>
      <c r="G720" s="12">
        <v>9871.9760000000006</v>
      </c>
    </row>
    <row r="721" spans="2:7" ht="15" customHeight="1" x14ac:dyDescent="0.2">
      <c r="C721" s="13" t="s">
        <v>10</v>
      </c>
      <c r="D721" s="14" t="s">
        <v>592</v>
      </c>
      <c r="E721" s="15">
        <f>SUBTOTAL(9,E720:E720)</f>
        <v>0</v>
      </c>
      <c r="F721" s="15">
        <f>SUBTOTAL(9,F720:F720)</f>
        <v>9871.9760000000006</v>
      </c>
      <c r="G721" s="15">
        <f>SUBTOTAL(9,G720:G720)</f>
        <v>9871.9760000000006</v>
      </c>
    </row>
    <row r="722" spans="2:7" ht="14.25" customHeight="1" x14ac:dyDescent="0.2">
      <c r="B722" s="10">
        <v>5507</v>
      </c>
      <c r="C722" s="4"/>
      <c r="D722" s="11" t="s">
        <v>593</v>
      </c>
      <c r="E722" s="1"/>
      <c r="F722" s="1"/>
      <c r="G722" s="1"/>
    </row>
    <row r="723" spans="2:7" x14ac:dyDescent="0.2">
      <c r="C723" s="4">
        <v>71</v>
      </c>
      <c r="D723" s="5" t="s">
        <v>594</v>
      </c>
      <c r="E723" s="12">
        <v>151600000</v>
      </c>
      <c r="F723" s="12">
        <v>74214370.919640005</v>
      </c>
      <c r="G723" s="12">
        <v>-77385629.080359995</v>
      </c>
    </row>
    <row r="724" spans="2:7" x14ac:dyDescent="0.2">
      <c r="C724" s="4">
        <v>72</v>
      </c>
      <c r="D724" s="5" t="s">
        <v>595</v>
      </c>
      <c r="E724" s="12">
        <v>330700000</v>
      </c>
      <c r="F724" s="12">
        <v>158590153.79436001</v>
      </c>
      <c r="G724" s="12">
        <v>-172109846.20563999</v>
      </c>
    </row>
    <row r="725" spans="2:7" x14ac:dyDescent="0.2">
      <c r="C725" s="4">
        <v>74</v>
      </c>
      <c r="D725" s="5" t="s">
        <v>596</v>
      </c>
      <c r="E725" s="12">
        <v>1500000</v>
      </c>
      <c r="F725" s="12">
        <v>-129045.63499999999</v>
      </c>
      <c r="G725" s="12">
        <v>-1629045.635</v>
      </c>
    </row>
    <row r="726" spans="2:7" ht="15" customHeight="1" x14ac:dyDescent="0.2">
      <c r="C726" s="13" t="s">
        <v>10</v>
      </c>
      <c r="D726" s="14" t="s">
        <v>597</v>
      </c>
      <c r="E726" s="15">
        <f>SUBTOTAL(9,E723:E725)</f>
        <v>483800000</v>
      </c>
      <c r="F726" s="15">
        <f>SUBTOTAL(9,F723:F725)</f>
        <v>232675479.07900003</v>
      </c>
      <c r="G726" s="15">
        <f>SUBTOTAL(9,G723:G725)</f>
        <v>-251124520.92099997</v>
      </c>
    </row>
    <row r="727" spans="2:7" ht="14.25" customHeight="1" x14ac:dyDescent="0.2">
      <c r="B727" s="10">
        <v>5508</v>
      </c>
      <c r="C727" s="4"/>
      <c r="D727" s="11" t="s">
        <v>598</v>
      </c>
      <c r="E727" s="1"/>
      <c r="F727" s="1"/>
      <c r="G727" s="1"/>
    </row>
    <row r="728" spans="2:7" x14ac:dyDescent="0.2">
      <c r="C728" s="4">
        <v>70</v>
      </c>
      <c r="D728" s="5" t="s">
        <v>599</v>
      </c>
      <c r="E728" s="12">
        <v>7800000</v>
      </c>
      <c r="F728" s="12">
        <v>3779053.04452</v>
      </c>
      <c r="G728" s="12">
        <v>-4020946.95548</v>
      </c>
    </row>
    <row r="729" spans="2:7" ht="15" customHeight="1" x14ac:dyDescent="0.2">
      <c r="C729" s="13" t="s">
        <v>10</v>
      </c>
      <c r="D729" s="14" t="s">
        <v>600</v>
      </c>
      <c r="E729" s="15">
        <f>SUBTOTAL(9,E728:E728)</f>
        <v>7800000</v>
      </c>
      <c r="F729" s="15">
        <f>SUBTOTAL(9,F728:F728)</f>
        <v>3779053.04452</v>
      </c>
      <c r="G729" s="15">
        <f>SUBTOTAL(9,G728:G728)</f>
        <v>-4020946.95548</v>
      </c>
    </row>
    <row r="730" spans="2:7" ht="14.25" customHeight="1" x14ac:dyDescent="0.2">
      <c r="B730" s="10">
        <v>5509</v>
      </c>
      <c r="C730" s="4"/>
      <c r="D730" s="11" t="s">
        <v>601</v>
      </c>
      <c r="E730" s="1"/>
      <c r="F730" s="1"/>
      <c r="G730" s="1"/>
    </row>
    <row r="731" spans="2:7" x14ac:dyDescent="0.2">
      <c r="C731" s="4">
        <v>70</v>
      </c>
      <c r="D731" s="5" t="s">
        <v>591</v>
      </c>
      <c r="E731" s="12">
        <v>100</v>
      </c>
      <c r="F731" s="12">
        <v>-3318.6289999999999</v>
      </c>
      <c r="G731" s="12">
        <v>-3418.6289999999999</v>
      </c>
    </row>
    <row r="732" spans="2:7" ht="15" customHeight="1" x14ac:dyDescent="0.2">
      <c r="C732" s="13" t="s">
        <v>10</v>
      </c>
      <c r="D732" s="14" t="s">
        <v>602</v>
      </c>
      <c r="E732" s="15">
        <f>SUBTOTAL(9,E731:E731)</f>
        <v>100</v>
      </c>
      <c r="F732" s="15">
        <f>SUBTOTAL(9,F731:F731)</f>
        <v>-3318.6289999999999</v>
      </c>
      <c r="G732" s="15">
        <f>SUBTOTAL(9,G731:G731)</f>
        <v>-3418.6289999999999</v>
      </c>
    </row>
    <row r="733" spans="2:7" ht="14.25" customHeight="1" x14ac:dyDescent="0.2">
      <c r="B733" s="10">
        <v>5511</v>
      </c>
      <c r="C733" s="4"/>
      <c r="D733" s="11" t="s">
        <v>603</v>
      </c>
      <c r="E733" s="1"/>
      <c r="F733" s="1"/>
      <c r="G733" s="1"/>
    </row>
    <row r="734" spans="2:7" x14ac:dyDescent="0.2">
      <c r="C734" s="4">
        <v>70</v>
      </c>
      <c r="D734" s="5" t="s">
        <v>604</v>
      </c>
      <c r="E734" s="12">
        <v>3500000</v>
      </c>
      <c r="F734" s="12">
        <v>1724229.9609900001</v>
      </c>
      <c r="G734" s="12">
        <v>-1775770.0390099999</v>
      </c>
    </row>
    <row r="735" spans="2:7" x14ac:dyDescent="0.2">
      <c r="C735" s="4">
        <v>71</v>
      </c>
      <c r="D735" s="5" t="s">
        <v>605</v>
      </c>
      <c r="E735" s="12">
        <v>285000</v>
      </c>
      <c r="F735" s="12">
        <v>15724.32682</v>
      </c>
      <c r="G735" s="12">
        <v>-269275.67317999998</v>
      </c>
    </row>
    <row r="736" spans="2:7" ht="15" customHeight="1" x14ac:dyDescent="0.2">
      <c r="C736" s="13" t="s">
        <v>10</v>
      </c>
      <c r="D736" s="14" t="s">
        <v>606</v>
      </c>
      <c r="E736" s="15">
        <f>SUBTOTAL(9,E734:E735)</f>
        <v>3785000</v>
      </c>
      <c r="F736" s="15">
        <f>SUBTOTAL(9,F734:F735)</f>
        <v>1739954.2878100001</v>
      </c>
      <c r="G736" s="15">
        <f>SUBTOTAL(9,G734:G735)</f>
        <v>-2045045.7121899999</v>
      </c>
    </row>
    <row r="737" spans="2:7" ht="14.25" customHeight="1" x14ac:dyDescent="0.2">
      <c r="B737" s="10">
        <v>5521</v>
      </c>
      <c r="C737" s="4"/>
      <c r="D737" s="11" t="s">
        <v>607</v>
      </c>
      <c r="E737" s="1"/>
      <c r="F737" s="1"/>
      <c r="G737" s="1"/>
    </row>
    <row r="738" spans="2:7" x14ac:dyDescent="0.2">
      <c r="C738" s="4">
        <v>70</v>
      </c>
      <c r="D738" s="5" t="s">
        <v>608</v>
      </c>
      <c r="E738" s="12">
        <v>398897000</v>
      </c>
      <c r="F738" s="12">
        <v>190127263.60212001</v>
      </c>
      <c r="G738" s="12">
        <v>-208769736.39787999</v>
      </c>
    </row>
    <row r="739" spans="2:7" ht="15" customHeight="1" x14ac:dyDescent="0.2">
      <c r="C739" s="13" t="s">
        <v>10</v>
      </c>
      <c r="D739" s="14" t="s">
        <v>609</v>
      </c>
      <c r="E739" s="15">
        <f>SUBTOTAL(9,E738:E738)</f>
        <v>398897000</v>
      </c>
      <c r="F739" s="15">
        <f>SUBTOTAL(9,F738:F738)</f>
        <v>190127263.60212001</v>
      </c>
      <c r="G739" s="15">
        <f>SUBTOTAL(9,G738:G738)</f>
        <v>-208769736.39787999</v>
      </c>
    </row>
    <row r="740" spans="2:7" ht="14.25" customHeight="1" x14ac:dyDescent="0.2">
      <c r="B740" s="10">
        <v>5526</v>
      </c>
      <c r="C740" s="4"/>
      <c r="D740" s="11" t="s">
        <v>610</v>
      </c>
      <c r="E740" s="1"/>
      <c r="F740" s="1"/>
      <c r="G740" s="1"/>
    </row>
    <row r="741" spans="2:7" x14ac:dyDescent="0.2">
      <c r="C741" s="4">
        <v>70</v>
      </c>
      <c r="D741" s="5" t="s">
        <v>611</v>
      </c>
      <c r="E741" s="12">
        <v>17000000</v>
      </c>
      <c r="F741" s="12">
        <v>8108622.7671800004</v>
      </c>
      <c r="G741" s="12">
        <v>-8891377.2328200005</v>
      </c>
    </row>
    <row r="742" spans="2:7" ht="15" customHeight="1" x14ac:dyDescent="0.2">
      <c r="C742" s="13" t="s">
        <v>10</v>
      </c>
      <c r="D742" s="14" t="s">
        <v>612</v>
      </c>
      <c r="E742" s="15">
        <f>SUBTOTAL(9,E741:E741)</f>
        <v>17000000</v>
      </c>
      <c r="F742" s="15">
        <f>SUBTOTAL(9,F741:F741)</f>
        <v>8108622.7671800004</v>
      </c>
      <c r="G742" s="15">
        <f>SUBTOTAL(9,G741:G741)</f>
        <v>-8891377.2328200005</v>
      </c>
    </row>
    <row r="743" spans="2:7" ht="14.25" customHeight="1" x14ac:dyDescent="0.2">
      <c r="B743" s="10">
        <v>5531</v>
      </c>
      <c r="C743" s="4"/>
      <c r="D743" s="11" t="s">
        <v>613</v>
      </c>
      <c r="E743" s="1"/>
      <c r="F743" s="1"/>
      <c r="G743" s="1"/>
    </row>
    <row r="744" spans="2:7" x14ac:dyDescent="0.2">
      <c r="C744" s="4">
        <v>70</v>
      </c>
      <c r="D744" s="5" t="s">
        <v>614</v>
      </c>
      <c r="E744" s="12">
        <v>7300000</v>
      </c>
      <c r="F744" s="12">
        <v>3832080.1370000001</v>
      </c>
      <c r="G744" s="12">
        <v>-3467919.8629999999</v>
      </c>
    </row>
    <row r="745" spans="2:7" ht="15" customHeight="1" x14ac:dyDescent="0.2">
      <c r="C745" s="13" t="s">
        <v>10</v>
      </c>
      <c r="D745" s="14" t="s">
        <v>615</v>
      </c>
      <c r="E745" s="15">
        <f>SUBTOTAL(9,E744:E744)</f>
        <v>7300000</v>
      </c>
      <c r="F745" s="15">
        <f>SUBTOTAL(9,F744:F744)</f>
        <v>3832080.1370000001</v>
      </c>
      <c r="G745" s="15">
        <f>SUBTOTAL(9,G744:G744)</f>
        <v>-3467919.8629999999</v>
      </c>
    </row>
    <row r="746" spans="2:7" ht="14.25" customHeight="1" x14ac:dyDescent="0.2">
      <c r="B746" s="10">
        <v>5536</v>
      </c>
      <c r="C746" s="4"/>
      <c r="D746" s="11" t="s">
        <v>616</v>
      </c>
      <c r="E746" s="1"/>
      <c r="F746" s="1"/>
      <c r="G746" s="1"/>
    </row>
    <row r="747" spans="2:7" x14ac:dyDescent="0.2">
      <c r="C747" s="4">
        <v>71</v>
      </c>
      <c r="D747" s="5" t="s">
        <v>617</v>
      </c>
      <c r="E747" s="12">
        <v>7158000</v>
      </c>
      <c r="F747" s="12">
        <v>3942597.5101200002</v>
      </c>
      <c r="G747" s="12">
        <v>-3215402.4898799998</v>
      </c>
    </row>
    <row r="748" spans="2:7" x14ac:dyDescent="0.2">
      <c r="C748" s="4">
        <v>72</v>
      </c>
      <c r="D748" s="5" t="s">
        <v>618</v>
      </c>
      <c r="E748" s="12">
        <v>11250000</v>
      </c>
      <c r="F748" s="12">
        <v>5338765.2591399997</v>
      </c>
      <c r="G748" s="12">
        <v>-5911234.7408600003</v>
      </c>
    </row>
    <row r="749" spans="2:7" x14ac:dyDescent="0.2">
      <c r="C749" s="4">
        <v>73</v>
      </c>
      <c r="D749" s="5" t="s">
        <v>619</v>
      </c>
      <c r="E749" s="12">
        <v>300000</v>
      </c>
      <c r="F749" s="12">
        <v>140470.04264</v>
      </c>
      <c r="G749" s="12">
        <v>-159529.95736</v>
      </c>
    </row>
    <row r="750" spans="2:7" x14ac:dyDescent="0.2">
      <c r="C750" s="4">
        <v>75</v>
      </c>
      <c r="D750" s="5" t="s">
        <v>620</v>
      </c>
      <c r="E750" s="12">
        <v>1900000</v>
      </c>
      <c r="F750" s="12">
        <v>837551.09837000002</v>
      </c>
      <c r="G750" s="12">
        <v>-1062448.90163</v>
      </c>
    </row>
    <row r="751" spans="2:7" ht="15" customHeight="1" x14ac:dyDescent="0.2">
      <c r="C751" s="13" t="s">
        <v>10</v>
      </c>
      <c r="D751" s="14" t="s">
        <v>621</v>
      </c>
      <c r="E751" s="15">
        <f>SUBTOTAL(9,E747:E750)</f>
        <v>20608000</v>
      </c>
      <c r="F751" s="15">
        <f>SUBTOTAL(9,F747:F750)</f>
        <v>10259383.910270002</v>
      </c>
      <c r="G751" s="15">
        <f>SUBTOTAL(9,G747:G750)</f>
        <v>-10348616.089729998</v>
      </c>
    </row>
    <row r="752" spans="2:7" ht="14.25" customHeight="1" x14ac:dyDescent="0.2">
      <c r="B752" s="10">
        <v>5538</v>
      </c>
      <c r="C752" s="4"/>
      <c r="D752" s="11" t="s">
        <v>622</v>
      </c>
      <c r="E752" s="1"/>
      <c r="F752" s="1"/>
      <c r="G752" s="1"/>
    </row>
    <row r="753" spans="2:7" x14ac:dyDescent="0.2">
      <c r="C753" s="4">
        <v>70</v>
      </c>
      <c r="D753" s="5" t="s">
        <v>623</v>
      </c>
      <c r="E753" s="12">
        <v>3650000</v>
      </c>
      <c r="F753" s="12">
        <v>1724017.923</v>
      </c>
      <c r="G753" s="12">
        <v>-1925982.077</v>
      </c>
    </row>
    <row r="754" spans="2:7" x14ac:dyDescent="0.2">
      <c r="C754" s="4">
        <v>71</v>
      </c>
      <c r="D754" s="5" t="s">
        <v>624</v>
      </c>
      <c r="E754" s="12">
        <v>7470000</v>
      </c>
      <c r="F754" s="12">
        <v>3339013.2776600001</v>
      </c>
      <c r="G754" s="12">
        <v>-4130986.7223399999</v>
      </c>
    </row>
    <row r="755" spans="2:7" x14ac:dyDescent="0.2">
      <c r="C755" s="4">
        <v>72</v>
      </c>
      <c r="D755" s="5" t="s">
        <v>625</v>
      </c>
      <c r="E755" s="12">
        <v>5000</v>
      </c>
      <c r="F755" s="12">
        <v>1693.588</v>
      </c>
      <c r="G755" s="12">
        <v>-3306.4119999999998</v>
      </c>
    </row>
    <row r="756" spans="2:7" ht="15" customHeight="1" x14ac:dyDescent="0.2">
      <c r="C756" s="13" t="s">
        <v>10</v>
      </c>
      <c r="D756" s="14" t="s">
        <v>626</v>
      </c>
      <c r="E756" s="15">
        <f>SUBTOTAL(9,E753:E755)</f>
        <v>11125000</v>
      </c>
      <c r="F756" s="15">
        <f>SUBTOTAL(9,F753:F755)</f>
        <v>5064724.7886600001</v>
      </c>
      <c r="G756" s="15">
        <f>SUBTOTAL(9,G753:G755)</f>
        <v>-6060275.2113399999</v>
      </c>
    </row>
    <row r="757" spans="2:7" ht="14.25" customHeight="1" x14ac:dyDescent="0.2">
      <c r="B757" s="10">
        <v>5540</v>
      </c>
      <c r="C757" s="4"/>
      <c r="D757" s="11" t="s">
        <v>627</v>
      </c>
      <c r="E757" s="1"/>
      <c r="F757" s="1"/>
      <c r="G757" s="1"/>
    </row>
    <row r="758" spans="2:7" x14ac:dyDescent="0.2">
      <c r="C758" s="4">
        <v>70</v>
      </c>
      <c r="D758" s="5" t="s">
        <v>628</v>
      </c>
      <c r="E758" s="12">
        <v>-500000</v>
      </c>
      <c r="F758" s="12">
        <v>-158784.56099999999</v>
      </c>
      <c r="G758" s="12">
        <v>341215.43900000001</v>
      </c>
    </row>
    <row r="759" spans="2:7" ht="15" customHeight="1" x14ac:dyDescent="0.2">
      <c r="C759" s="13" t="s">
        <v>10</v>
      </c>
      <c r="D759" s="14" t="s">
        <v>629</v>
      </c>
      <c r="E759" s="15">
        <f>SUBTOTAL(9,E758:E758)</f>
        <v>-500000</v>
      </c>
      <c r="F759" s="15">
        <f>SUBTOTAL(9,F758:F758)</f>
        <v>-158784.56099999999</v>
      </c>
      <c r="G759" s="15">
        <f>SUBTOTAL(9,G758:G758)</f>
        <v>341215.43900000001</v>
      </c>
    </row>
    <row r="760" spans="2:7" ht="14.25" customHeight="1" x14ac:dyDescent="0.2">
      <c r="B760" s="10">
        <v>5541</v>
      </c>
      <c r="C760" s="4"/>
      <c r="D760" s="11" t="s">
        <v>630</v>
      </c>
      <c r="E760" s="1"/>
      <c r="F760" s="1"/>
      <c r="G760" s="1"/>
    </row>
    <row r="761" spans="2:7" x14ac:dyDescent="0.2">
      <c r="C761" s="4">
        <v>70</v>
      </c>
      <c r="D761" s="5" t="s">
        <v>631</v>
      </c>
      <c r="E761" s="12">
        <v>8205000</v>
      </c>
      <c r="F761" s="12">
        <v>5573640.7418299997</v>
      </c>
      <c r="G761" s="12">
        <v>-2631359.2581699998</v>
      </c>
    </row>
    <row r="762" spans="2:7" ht="15" customHeight="1" x14ac:dyDescent="0.2">
      <c r="C762" s="13" t="s">
        <v>10</v>
      </c>
      <c r="D762" s="14" t="s">
        <v>632</v>
      </c>
      <c r="E762" s="15">
        <f>SUBTOTAL(9,E761:E761)</f>
        <v>8205000</v>
      </c>
      <c r="F762" s="15">
        <f>SUBTOTAL(9,F761:F761)</f>
        <v>5573640.7418299997</v>
      </c>
      <c r="G762" s="15">
        <f>SUBTOTAL(9,G761:G761)</f>
        <v>-2631359.2581699998</v>
      </c>
    </row>
    <row r="763" spans="2:7" ht="14.25" customHeight="1" x14ac:dyDescent="0.2">
      <c r="B763" s="10">
        <v>5542</v>
      </c>
      <c r="C763" s="4"/>
      <c r="D763" s="11" t="s">
        <v>633</v>
      </c>
      <c r="E763" s="1"/>
      <c r="F763" s="1"/>
      <c r="G763" s="1"/>
    </row>
    <row r="764" spans="2:7" x14ac:dyDescent="0.2">
      <c r="C764" s="4">
        <v>71</v>
      </c>
      <c r="D764" s="5" t="s">
        <v>634</v>
      </c>
      <c r="E764" s="12">
        <v>110000</v>
      </c>
      <c r="F764" s="12">
        <v>57682.572399999997</v>
      </c>
      <c r="G764" s="12">
        <v>-52317.427600000003</v>
      </c>
    </row>
    <row r="765" spans="2:7" ht="15" customHeight="1" x14ac:dyDescent="0.2">
      <c r="C765" s="13" t="s">
        <v>10</v>
      </c>
      <c r="D765" s="14" t="s">
        <v>635</v>
      </c>
      <c r="E765" s="15">
        <f>SUBTOTAL(9,E764:E764)</f>
        <v>110000</v>
      </c>
      <c r="F765" s="15">
        <f>SUBTOTAL(9,F764:F764)</f>
        <v>57682.572399999997</v>
      </c>
      <c r="G765" s="15">
        <f>SUBTOTAL(9,G764:G764)</f>
        <v>-52317.427600000003</v>
      </c>
    </row>
    <row r="766" spans="2:7" ht="14.25" customHeight="1" x14ac:dyDescent="0.2">
      <c r="B766" s="10">
        <v>5543</v>
      </c>
      <c r="C766" s="4"/>
      <c r="D766" s="11" t="s">
        <v>636</v>
      </c>
      <c r="E766" s="1"/>
      <c r="F766" s="1"/>
      <c r="G766" s="1"/>
    </row>
    <row r="767" spans="2:7" x14ac:dyDescent="0.2">
      <c r="C767" s="4">
        <v>70</v>
      </c>
      <c r="D767" s="5" t="s">
        <v>637</v>
      </c>
      <c r="E767" s="12">
        <v>16341000</v>
      </c>
      <c r="F767" s="12">
        <v>7682373.0908199996</v>
      </c>
      <c r="G767" s="12">
        <v>-8658626.9091800004</v>
      </c>
    </row>
    <row r="768" spans="2:7" x14ac:dyDescent="0.2">
      <c r="C768" s="4">
        <v>71</v>
      </c>
      <c r="D768" s="5" t="s">
        <v>638</v>
      </c>
      <c r="E768" s="12">
        <v>5000</v>
      </c>
      <c r="F768" s="12">
        <v>2491.3859900000002</v>
      </c>
      <c r="G768" s="12">
        <v>-2508.6140099999998</v>
      </c>
    </row>
    <row r="769" spans="2:7" ht="15" customHeight="1" x14ac:dyDescent="0.2">
      <c r="C769" s="13" t="s">
        <v>10</v>
      </c>
      <c r="D769" s="14" t="s">
        <v>639</v>
      </c>
      <c r="E769" s="15">
        <f>SUBTOTAL(9,E767:E768)</f>
        <v>16346000</v>
      </c>
      <c r="F769" s="15">
        <f>SUBTOTAL(9,F767:F768)</f>
        <v>7684864.4768099999</v>
      </c>
      <c r="G769" s="15">
        <f>SUBTOTAL(9,G767:G768)</f>
        <v>-8661135.523190001</v>
      </c>
    </row>
    <row r="770" spans="2:7" ht="14.25" customHeight="1" x14ac:dyDescent="0.2">
      <c r="B770" s="10">
        <v>5546</v>
      </c>
      <c r="C770" s="4"/>
      <c r="D770" s="11" t="s">
        <v>640</v>
      </c>
      <c r="E770" s="1"/>
      <c r="F770" s="1"/>
      <c r="G770" s="1"/>
    </row>
    <row r="771" spans="2:7" x14ac:dyDescent="0.2">
      <c r="C771" s="4">
        <v>70</v>
      </c>
      <c r="D771" s="5" t="s">
        <v>637</v>
      </c>
      <c r="E771" s="12">
        <v>630000</v>
      </c>
      <c r="F771" s="12">
        <v>304978.16800000001</v>
      </c>
      <c r="G771" s="12">
        <v>-325021.83199999999</v>
      </c>
    </row>
    <row r="772" spans="2:7" ht="15" customHeight="1" x14ac:dyDescent="0.2">
      <c r="C772" s="13" t="s">
        <v>10</v>
      </c>
      <c r="D772" s="14" t="s">
        <v>641</v>
      </c>
      <c r="E772" s="15">
        <f>SUBTOTAL(9,E771:E771)</f>
        <v>630000</v>
      </c>
      <c r="F772" s="15">
        <f>SUBTOTAL(9,F771:F771)</f>
        <v>304978.16800000001</v>
      </c>
      <c r="G772" s="15">
        <f>SUBTOTAL(9,G771:G771)</f>
        <v>-325021.83199999999</v>
      </c>
    </row>
    <row r="773" spans="2:7" ht="14.25" customHeight="1" x14ac:dyDescent="0.2">
      <c r="B773" s="10">
        <v>5547</v>
      </c>
      <c r="C773" s="4"/>
      <c r="D773" s="11" t="s">
        <v>642</v>
      </c>
      <c r="E773" s="1"/>
      <c r="F773" s="1"/>
      <c r="G773" s="1"/>
    </row>
    <row r="774" spans="2:7" x14ac:dyDescent="0.2">
      <c r="C774" s="4">
        <v>70</v>
      </c>
      <c r="D774" s="5" t="s">
        <v>643</v>
      </c>
      <c r="E774" s="12">
        <v>0</v>
      </c>
      <c r="F774" s="12">
        <v>0.83099999999999996</v>
      </c>
      <c r="G774" s="12">
        <v>0.83099999999999996</v>
      </c>
    </row>
    <row r="775" spans="2:7" x14ac:dyDescent="0.2">
      <c r="C775" s="4">
        <v>71</v>
      </c>
      <c r="D775" s="5" t="s">
        <v>644</v>
      </c>
      <c r="E775" s="12">
        <v>0</v>
      </c>
      <c r="F775" s="12">
        <v>185.91</v>
      </c>
      <c r="G775" s="12">
        <v>185.91</v>
      </c>
    </row>
    <row r="776" spans="2:7" ht="15" customHeight="1" x14ac:dyDescent="0.2">
      <c r="C776" s="13" t="s">
        <v>10</v>
      </c>
      <c r="D776" s="14" t="s">
        <v>645</v>
      </c>
      <c r="E776" s="15">
        <f>SUBTOTAL(9,E774:E775)</f>
        <v>0</v>
      </c>
      <c r="F776" s="15">
        <f>SUBTOTAL(9,F774:F775)</f>
        <v>186.74099999999999</v>
      </c>
      <c r="G776" s="15">
        <f>SUBTOTAL(9,G774:G775)</f>
        <v>186.74099999999999</v>
      </c>
    </row>
    <row r="777" spans="2:7" ht="14.25" customHeight="1" x14ac:dyDescent="0.2">
      <c r="B777" s="10">
        <v>5548</v>
      </c>
      <c r="C777" s="4"/>
      <c r="D777" s="11" t="s">
        <v>646</v>
      </c>
      <c r="E777" s="1"/>
      <c r="F777" s="1"/>
      <c r="G777" s="1"/>
    </row>
    <row r="778" spans="2:7" x14ac:dyDescent="0.2">
      <c r="C778" s="4">
        <v>70</v>
      </c>
      <c r="D778" s="5" t="s">
        <v>647</v>
      </c>
      <c r="E778" s="12">
        <v>580000</v>
      </c>
      <c r="F778" s="12">
        <v>188581.0073</v>
      </c>
      <c r="G778" s="12">
        <v>-391418.9927</v>
      </c>
    </row>
    <row r="779" spans="2:7" x14ac:dyDescent="0.2">
      <c r="C779" s="4">
        <v>71</v>
      </c>
      <c r="D779" s="5" t="s">
        <v>648</v>
      </c>
      <c r="E779" s="12">
        <v>60000</v>
      </c>
      <c r="F779" s="12">
        <v>27832.044000000002</v>
      </c>
      <c r="G779" s="12">
        <v>-32167.955999999998</v>
      </c>
    </row>
    <row r="780" spans="2:7" ht="15" customHeight="1" x14ac:dyDescent="0.2">
      <c r="C780" s="13" t="s">
        <v>10</v>
      </c>
      <c r="D780" s="14" t="s">
        <v>649</v>
      </c>
      <c r="E780" s="15">
        <f>SUBTOTAL(9,E778:E779)</f>
        <v>640000</v>
      </c>
      <c r="F780" s="15">
        <f>SUBTOTAL(9,F778:F779)</f>
        <v>216413.05129999999</v>
      </c>
      <c r="G780" s="15">
        <f>SUBTOTAL(9,G778:G779)</f>
        <v>-423586.94870000001</v>
      </c>
    </row>
    <row r="781" spans="2:7" ht="14.25" customHeight="1" x14ac:dyDescent="0.2">
      <c r="B781" s="10">
        <v>5549</v>
      </c>
      <c r="C781" s="4"/>
      <c r="D781" s="11" t="s">
        <v>650</v>
      </c>
      <c r="E781" s="1"/>
      <c r="F781" s="1"/>
      <c r="G781" s="1"/>
    </row>
    <row r="782" spans="2:7" x14ac:dyDescent="0.2">
      <c r="C782" s="4">
        <v>70</v>
      </c>
      <c r="D782" s="5" t="s">
        <v>651</v>
      </c>
      <c r="E782" s="12">
        <v>40000</v>
      </c>
      <c r="F782" s="12">
        <v>14766.066999999999</v>
      </c>
      <c r="G782" s="12">
        <v>-25233.933000000001</v>
      </c>
    </row>
    <row r="783" spans="2:7" ht="15" customHeight="1" x14ac:dyDescent="0.2">
      <c r="C783" s="13" t="s">
        <v>10</v>
      </c>
      <c r="D783" s="14" t="s">
        <v>652</v>
      </c>
      <c r="E783" s="15">
        <f>SUBTOTAL(9,E782:E782)</f>
        <v>40000</v>
      </c>
      <c r="F783" s="15">
        <f>SUBTOTAL(9,F782:F782)</f>
        <v>14766.066999999999</v>
      </c>
      <c r="G783" s="15">
        <f>SUBTOTAL(9,G782:G782)</f>
        <v>-25233.933000000001</v>
      </c>
    </row>
    <row r="784" spans="2:7" ht="14.25" customHeight="1" x14ac:dyDescent="0.2">
      <c r="B784" s="10">
        <v>5550</v>
      </c>
      <c r="C784" s="4"/>
      <c r="D784" s="11" t="s">
        <v>653</v>
      </c>
      <c r="E784" s="1"/>
      <c r="F784" s="1"/>
      <c r="G784" s="1"/>
    </row>
    <row r="785" spans="2:7" x14ac:dyDescent="0.2">
      <c r="C785" s="4">
        <v>70</v>
      </c>
      <c r="D785" s="5" t="s">
        <v>654</v>
      </c>
      <c r="E785" s="12">
        <v>65000</v>
      </c>
      <c r="F785" s="12">
        <v>15921.696889999999</v>
      </c>
      <c r="G785" s="12">
        <v>-49078.303110000001</v>
      </c>
    </row>
    <row r="786" spans="2:7" ht="15" customHeight="1" x14ac:dyDescent="0.2">
      <c r="C786" s="13" t="s">
        <v>10</v>
      </c>
      <c r="D786" s="14" t="s">
        <v>655</v>
      </c>
      <c r="E786" s="15">
        <f>SUBTOTAL(9,E785:E785)</f>
        <v>65000</v>
      </c>
      <c r="F786" s="15">
        <f>SUBTOTAL(9,F785:F785)</f>
        <v>15921.696889999999</v>
      </c>
      <c r="G786" s="15">
        <f>SUBTOTAL(9,G785:G785)</f>
        <v>-49078.303110000001</v>
      </c>
    </row>
    <row r="787" spans="2:7" ht="14.25" customHeight="1" x14ac:dyDescent="0.2">
      <c r="B787" s="10">
        <v>5551</v>
      </c>
      <c r="C787" s="4"/>
      <c r="D787" s="11" t="s">
        <v>656</v>
      </c>
      <c r="E787" s="1"/>
      <c r="F787" s="1"/>
      <c r="G787" s="1"/>
    </row>
    <row r="788" spans="2:7" x14ac:dyDescent="0.2">
      <c r="C788" s="4">
        <v>70</v>
      </c>
      <c r="D788" s="5" t="s">
        <v>657</v>
      </c>
      <c r="E788" s="12">
        <v>1200</v>
      </c>
      <c r="F788" s="12">
        <v>1437.1164000000001</v>
      </c>
      <c r="G788" s="12">
        <v>237.1164</v>
      </c>
    </row>
    <row r="789" spans="2:7" x14ac:dyDescent="0.2">
      <c r="C789" s="4">
        <v>71</v>
      </c>
      <c r="D789" s="5" t="s">
        <v>658</v>
      </c>
      <c r="E789" s="12">
        <v>13500</v>
      </c>
      <c r="F789" s="12">
        <v>18181.099399999999</v>
      </c>
      <c r="G789" s="12">
        <v>4681.0994000000001</v>
      </c>
    </row>
    <row r="790" spans="2:7" ht="15" customHeight="1" x14ac:dyDescent="0.2">
      <c r="C790" s="13" t="s">
        <v>10</v>
      </c>
      <c r="D790" s="14" t="s">
        <v>659</v>
      </c>
      <c r="E790" s="15">
        <f>SUBTOTAL(9,E788:E789)</f>
        <v>14700</v>
      </c>
      <c r="F790" s="15">
        <f>SUBTOTAL(9,F788:F789)</f>
        <v>19618.215799999998</v>
      </c>
      <c r="G790" s="15">
        <f>SUBTOTAL(9,G788:G789)</f>
        <v>4918.2157999999999</v>
      </c>
    </row>
    <row r="791" spans="2:7" ht="14.25" customHeight="1" x14ac:dyDescent="0.2">
      <c r="B791" s="10">
        <v>5552</v>
      </c>
      <c r="C791" s="4"/>
      <c r="D791" s="11" t="s">
        <v>660</v>
      </c>
      <c r="E791" s="1"/>
      <c r="F791" s="1"/>
      <c r="G791" s="1"/>
    </row>
    <row r="792" spans="2:7" x14ac:dyDescent="0.2">
      <c r="C792" s="4">
        <v>70</v>
      </c>
      <c r="D792" s="5" t="s">
        <v>661</v>
      </c>
      <c r="E792" s="12">
        <v>1300000</v>
      </c>
      <c r="F792" s="12">
        <v>650539.29399999999</v>
      </c>
      <c r="G792" s="12">
        <v>-649460.70600000001</v>
      </c>
    </row>
    <row r="793" spans="2:7" ht="15" customHeight="1" x14ac:dyDescent="0.2">
      <c r="C793" s="13" t="s">
        <v>10</v>
      </c>
      <c r="D793" s="14" t="s">
        <v>662</v>
      </c>
      <c r="E793" s="15">
        <f>SUBTOTAL(9,E792:E792)</f>
        <v>1300000</v>
      </c>
      <c r="F793" s="15">
        <f>SUBTOTAL(9,F792:F792)</f>
        <v>650539.29399999999</v>
      </c>
      <c r="G793" s="15">
        <f>SUBTOTAL(9,G792:G792)</f>
        <v>-649460.70600000001</v>
      </c>
    </row>
    <row r="794" spans="2:7" ht="14.25" customHeight="1" x14ac:dyDescent="0.2">
      <c r="B794" s="10">
        <v>5553</v>
      </c>
      <c r="C794" s="4"/>
      <c r="D794" s="11" t="s">
        <v>663</v>
      </c>
      <c r="E794" s="1"/>
      <c r="F794" s="1"/>
      <c r="G794" s="1"/>
    </row>
    <row r="795" spans="2:7" x14ac:dyDescent="0.2">
      <c r="C795" s="4">
        <v>70</v>
      </c>
      <c r="D795" s="5" t="s">
        <v>664</v>
      </c>
      <c r="E795" s="12">
        <v>140000</v>
      </c>
      <c r="F795" s="12">
        <v>73353.156000000003</v>
      </c>
      <c r="G795" s="12">
        <v>-66646.843999999997</v>
      </c>
    </row>
    <row r="796" spans="2:7" ht="15" customHeight="1" x14ac:dyDescent="0.2">
      <c r="C796" s="13" t="s">
        <v>10</v>
      </c>
      <c r="D796" s="14" t="s">
        <v>665</v>
      </c>
      <c r="E796" s="15">
        <f>SUBTOTAL(9,E795:E795)</f>
        <v>140000</v>
      </c>
      <c r="F796" s="15">
        <f>SUBTOTAL(9,F795:F795)</f>
        <v>73353.156000000003</v>
      </c>
      <c r="G796" s="15">
        <f>SUBTOTAL(9,G795:G795)</f>
        <v>-66646.843999999997</v>
      </c>
    </row>
    <row r="797" spans="2:7" ht="14.25" customHeight="1" x14ac:dyDescent="0.2">
      <c r="B797" s="10">
        <v>5554</v>
      </c>
      <c r="C797" s="4"/>
      <c r="D797" s="11" t="s">
        <v>666</v>
      </c>
      <c r="E797" s="1"/>
      <c r="F797" s="1"/>
      <c r="G797" s="1"/>
    </row>
    <row r="798" spans="2:7" x14ac:dyDescent="0.2">
      <c r="C798" s="4">
        <v>70</v>
      </c>
      <c r="D798" s="5" t="s">
        <v>667</v>
      </c>
      <c r="E798" s="12">
        <v>387000</v>
      </c>
      <c r="F798" s="12">
        <v>178601.13638000001</v>
      </c>
      <c r="G798" s="12">
        <v>-208398.86361999999</v>
      </c>
    </row>
    <row r="799" spans="2:7" ht="15" customHeight="1" x14ac:dyDescent="0.2">
      <c r="C799" s="13" t="s">
        <v>10</v>
      </c>
      <c r="D799" s="14" t="s">
        <v>668</v>
      </c>
      <c r="E799" s="15">
        <f>SUBTOTAL(9,E798:E798)</f>
        <v>387000</v>
      </c>
      <c r="F799" s="15">
        <f>SUBTOTAL(9,F798:F798)</f>
        <v>178601.13638000001</v>
      </c>
      <c r="G799" s="15">
        <f>SUBTOTAL(9,G798:G798)</f>
        <v>-208398.86361999999</v>
      </c>
    </row>
    <row r="800" spans="2:7" ht="14.25" customHeight="1" x14ac:dyDescent="0.2">
      <c r="B800" s="10">
        <v>5557</v>
      </c>
      <c r="C800" s="4"/>
      <c r="D800" s="11" t="s">
        <v>669</v>
      </c>
      <c r="E800" s="1"/>
      <c r="F800" s="1"/>
      <c r="G800" s="1"/>
    </row>
    <row r="801" spans="2:7" x14ac:dyDescent="0.2">
      <c r="C801" s="4">
        <v>70</v>
      </c>
      <c r="D801" s="5" t="s">
        <v>670</v>
      </c>
      <c r="E801" s="12">
        <v>200000</v>
      </c>
      <c r="F801" s="12">
        <v>83759.162989999997</v>
      </c>
      <c r="G801" s="12">
        <v>-116240.83701</v>
      </c>
    </row>
    <row r="802" spans="2:7" ht="15" customHeight="1" x14ac:dyDescent="0.2">
      <c r="C802" s="13" t="s">
        <v>10</v>
      </c>
      <c r="D802" s="14" t="s">
        <v>671</v>
      </c>
      <c r="E802" s="15">
        <f>SUBTOTAL(9,E801:E801)</f>
        <v>200000</v>
      </c>
      <c r="F802" s="15">
        <f>SUBTOTAL(9,F801:F801)</f>
        <v>83759.162989999997</v>
      </c>
      <c r="G802" s="15">
        <f>SUBTOTAL(9,G801:G801)</f>
        <v>-116240.83701</v>
      </c>
    </row>
    <row r="803" spans="2:7" ht="14.25" customHeight="1" x14ac:dyDescent="0.2">
      <c r="B803" s="10">
        <v>5559</v>
      </c>
      <c r="C803" s="4"/>
      <c r="D803" s="11" t="s">
        <v>672</v>
      </c>
      <c r="E803" s="1"/>
      <c r="F803" s="1"/>
      <c r="G803" s="1"/>
    </row>
    <row r="804" spans="2:7" x14ac:dyDescent="0.2">
      <c r="C804" s="4">
        <v>70</v>
      </c>
      <c r="D804" s="5" t="s">
        <v>673</v>
      </c>
      <c r="E804" s="12">
        <v>2700000</v>
      </c>
      <c r="F804" s="12">
        <v>1366804.3709799999</v>
      </c>
      <c r="G804" s="12">
        <v>-1333195.6290200001</v>
      </c>
    </row>
    <row r="805" spans="2:7" x14ac:dyDescent="0.2">
      <c r="C805" s="4">
        <v>71</v>
      </c>
      <c r="D805" s="5" t="s">
        <v>674</v>
      </c>
      <c r="E805" s="12">
        <v>55000</v>
      </c>
      <c r="F805" s="12">
        <v>29880.245599999998</v>
      </c>
      <c r="G805" s="12">
        <v>-25119.754400000002</v>
      </c>
    </row>
    <row r="806" spans="2:7" x14ac:dyDescent="0.2">
      <c r="C806" s="4">
        <v>72</v>
      </c>
      <c r="D806" s="5" t="s">
        <v>675</v>
      </c>
      <c r="E806" s="12">
        <v>40000</v>
      </c>
      <c r="F806" s="12">
        <v>26301.17942</v>
      </c>
      <c r="G806" s="12">
        <v>-13698.82058</v>
      </c>
    </row>
    <row r="807" spans="2:7" x14ac:dyDescent="0.2">
      <c r="C807" s="4">
        <v>73</v>
      </c>
      <c r="D807" s="5" t="s">
        <v>676</v>
      </c>
      <c r="E807" s="12">
        <v>10000</v>
      </c>
      <c r="F807" s="12">
        <v>4695.3737199999996</v>
      </c>
      <c r="G807" s="12">
        <v>-5304.6262800000004</v>
      </c>
    </row>
    <row r="808" spans="2:7" x14ac:dyDescent="0.2">
      <c r="C808" s="4">
        <v>74</v>
      </c>
      <c r="D808" s="5" t="s">
        <v>677</v>
      </c>
      <c r="E808" s="12">
        <v>5000</v>
      </c>
      <c r="F808" s="12">
        <v>2786.3283900000001</v>
      </c>
      <c r="G808" s="12">
        <v>-2213.6716099999999</v>
      </c>
    </row>
    <row r="809" spans="2:7" ht="15" customHeight="1" x14ac:dyDescent="0.2">
      <c r="C809" s="13" t="s">
        <v>10</v>
      </c>
      <c r="D809" s="14" t="s">
        <v>678</v>
      </c>
      <c r="E809" s="15">
        <f>SUBTOTAL(9,E804:E808)</f>
        <v>2810000</v>
      </c>
      <c r="F809" s="15">
        <f>SUBTOTAL(9,F804:F808)</f>
        <v>1430467.4981099998</v>
      </c>
      <c r="G809" s="15">
        <f>SUBTOTAL(9,G804:G808)</f>
        <v>-1379532.5018900002</v>
      </c>
    </row>
    <row r="810" spans="2:7" ht="14.25" customHeight="1" x14ac:dyDescent="0.2">
      <c r="B810" s="10">
        <v>5561</v>
      </c>
      <c r="C810" s="4"/>
      <c r="D810" s="11" t="s">
        <v>679</v>
      </c>
      <c r="E810" s="1"/>
      <c r="F810" s="1"/>
      <c r="G810" s="1"/>
    </row>
    <row r="811" spans="2:7" x14ac:dyDescent="0.2">
      <c r="C811" s="4">
        <v>70</v>
      </c>
      <c r="D811" s="5" t="s">
        <v>680</v>
      </c>
      <c r="E811" s="12">
        <v>2300000</v>
      </c>
      <c r="F811" s="12">
        <v>984758.34738000005</v>
      </c>
      <c r="G811" s="12">
        <v>-1315241.6526200001</v>
      </c>
    </row>
    <row r="812" spans="2:7" ht="15" customHeight="1" x14ac:dyDescent="0.2">
      <c r="C812" s="13" t="s">
        <v>10</v>
      </c>
      <c r="D812" s="14" t="s">
        <v>681</v>
      </c>
      <c r="E812" s="15">
        <f>SUBTOTAL(9,E811:E811)</f>
        <v>2300000</v>
      </c>
      <c r="F812" s="15">
        <f>SUBTOTAL(9,F811:F811)</f>
        <v>984758.34738000005</v>
      </c>
      <c r="G812" s="15">
        <f>SUBTOTAL(9,G811:G811)</f>
        <v>-1315241.6526200001</v>
      </c>
    </row>
    <row r="813" spans="2:7" ht="14.25" customHeight="1" x14ac:dyDescent="0.2">
      <c r="B813" s="10">
        <v>5565</v>
      </c>
      <c r="C813" s="4"/>
      <c r="D813" s="11" t="s">
        <v>682</v>
      </c>
      <c r="E813" s="1"/>
      <c r="F813" s="1"/>
      <c r="G813" s="1"/>
    </row>
    <row r="814" spans="2:7" x14ac:dyDescent="0.2">
      <c r="C814" s="4">
        <v>70</v>
      </c>
      <c r="D814" s="5" t="s">
        <v>683</v>
      </c>
      <c r="E814" s="12">
        <v>11400000</v>
      </c>
      <c r="F814" s="12">
        <v>4971418.8991799997</v>
      </c>
      <c r="G814" s="12">
        <v>-6428581.1008200003</v>
      </c>
    </row>
    <row r="815" spans="2:7" ht="15" customHeight="1" x14ac:dyDescent="0.2">
      <c r="C815" s="13" t="s">
        <v>10</v>
      </c>
      <c r="D815" s="14" t="s">
        <v>684</v>
      </c>
      <c r="E815" s="15">
        <f>SUBTOTAL(9,E814:E814)</f>
        <v>11400000</v>
      </c>
      <c r="F815" s="15">
        <f>SUBTOTAL(9,F814:F814)</f>
        <v>4971418.8991799997</v>
      </c>
      <c r="G815" s="15">
        <f>SUBTOTAL(9,G814:G814)</f>
        <v>-6428581.1008200003</v>
      </c>
    </row>
    <row r="816" spans="2:7" ht="14.25" customHeight="1" x14ac:dyDescent="0.2">
      <c r="B816" s="10">
        <v>5568</v>
      </c>
      <c r="C816" s="4"/>
      <c r="D816" s="11" t="s">
        <v>685</v>
      </c>
      <c r="E816" s="1"/>
      <c r="F816" s="1"/>
      <c r="G816" s="1"/>
    </row>
    <row r="817" spans="2:7" x14ac:dyDescent="0.2">
      <c r="C817" s="4">
        <v>71</v>
      </c>
      <c r="D817" s="5" t="s">
        <v>686</v>
      </c>
      <c r="E817" s="12">
        <v>27850</v>
      </c>
      <c r="F817" s="12">
        <v>29391.75186</v>
      </c>
      <c r="G817" s="12">
        <v>1541.7518600000001</v>
      </c>
    </row>
    <row r="818" spans="2:7" x14ac:dyDescent="0.2">
      <c r="C818" s="4">
        <v>73</v>
      </c>
      <c r="D818" s="5" t="s">
        <v>687</v>
      </c>
      <c r="E818" s="12">
        <v>47100</v>
      </c>
      <c r="F818" s="12">
        <v>23550</v>
      </c>
      <c r="G818" s="12">
        <v>-23550</v>
      </c>
    </row>
    <row r="819" spans="2:7" x14ac:dyDescent="0.2">
      <c r="C819" s="4">
        <v>75</v>
      </c>
      <c r="D819" s="5" t="s">
        <v>688</v>
      </c>
      <c r="E819" s="12">
        <v>30000</v>
      </c>
      <c r="F819" s="12">
        <v>15026.877469999999</v>
      </c>
      <c r="G819" s="12">
        <v>-14973.122530000001</v>
      </c>
    </row>
    <row r="820" spans="2:7" ht="15" customHeight="1" x14ac:dyDescent="0.2">
      <c r="C820" s="13" t="s">
        <v>10</v>
      </c>
      <c r="D820" s="14" t="s">
        <v>689</v>
      </c>
      <c r="E820" s="15">
        <f>SUBTOTAL(9,E817:E819)</f>
        <v>104950</v>
      </c>
      <c r="F820" s="15">
        <f>SUBTOTAL(9,F817:F819)</f>
        <v>67968.629329999996</v>
      </c>
      <c r="G820" s="15">
        <f>SUBTOTAL(9,G817:G819)</f>
        <v>-36981.370670000004</v>
      </c>
    </row>
    <row r="821" spans="2:7" ht="14.25" customHeight="1" x14ac:dyDescent="0.2">
      <c r="B821" s="10">
        <v>5572</v>
      </c>
      <c r="C821" s="4"/>
      <c r="D821" s="11" t="s">
        <v>690</v>
      </c>
      <c r="E821" s="1"/>
      <c r="F821" s="1"/>
      <c r="G821" s="1"/>
    </row>
    <row r="822" spans="2:7" x14ac:dyDescent="0.2">
      <c r="C822" s="4">
        <v>70</v>
      </c>
      <c r="D822" s="5" t="s">
        <v>691</v>
      </c>
      <c r="E822" s="12">
        <v>68385</v>
      </c>
      <c r="F822" s="12">
        <v>44276.659</v>
      </c>
      <c r="G822" s="12">
        <v>-24108.341</v>
      </c>
    </row>
    <row r="823" spans="2:7" x14ac:dyDescent="0.2">
      <c r="C823" s="4">
        <v>72</v>
      </c>
      <c r="D823" s="5" t="s">
        <v>692</v>
      </c>
      <c r="E823" s="12">
        <v>2700</v>
      </c>
      <c r="F823" s="12">
        <v>1264.681</v>
      </c>
      <c r="G823" s="12">
        <v>-1435.319</v>
      </c>
    </row>
    <row r="824" spans="2:7" x14ac:dyDescent="0.2">
      <c r="C824" s="4">
        <v>73</v>
      </c>
      <c r="D824" s="5" t="s">
        <v>693</v>
      </c>
      <c r="E824" s="12">
        <v>223000</v>
      </c>
      <c r="F824" s="12">
        <v>140950.16200000001</v>
      </c>
      <c r="G824" s="12">
        <v>-82049.838000000003</v>
      </c>
    </row>
    <row r="825" spans="2:7" x14ac:dyDescent="0.2">
      <c r="C825" s="4">
        <v>74</v>
      </c>
      <c r="D825" s="5" t="s">
        <v>694</v>
      </c>
      <c r="E825" s="12">
        <v>3770</v>
      </c>
      <c r="F825" s="12">
        <v>0</v>
      </c>
      <c r="G825" s="12">
        <v>-3770</v>
      </c>
    </row>
    <row r="826" spans="2:7" x14ac:dyDescent="0.2">
      <c r="C826" s="4">
        <v>75</v>
      </c>
      <c r="D826" s="5" t="s">
        <v>695</v>
      </c>
      <c r="E826" s="12">
        <v>18952</v>
      </c>
      <c r="F826" s="12">
        <v>0</v>
      </c>
      <c r="G826" s="12">
        <v>-18952</v>
      </c>
    </row>
    <row r="827" spans="2:7" ht="15" customHeight="1" x14ac:dyDescent="0.2">
      <c r="C827" s="13" t="s">
        <v>10</v>
      </c>
      <c r="D827" s="14" t="s">
        <v>696</v>
      </c>
      <c r="E827" s="15">
        <f>SUBTOTAL(9,E822:E826)</f>
        <v>316807</v>
      </c>
      <c r="F827" s="15">
        <f>SUBTOTAL(9,F822:F826)</f>
        <v>186491.50200000001</v>
      </c>
      <c r="G827" s="15">
        <f>SUBTOTAL(9,G822:G826)</f>
        <v>-130315.49800000001</v>
      </c>
    </row>
    <row r="828" spans="2:7" ht="14.25" customHeight="1" x14ac:dyDescent="0.2">
      <c r="B828" s="10">
        <v>5574</v>
      </c>
      <c r="C828" s="4"/>
      <c r="D828" s="11" t="s">
        <v>697</v>
      </c>
      <c r="E828" s="1"/>
      <c r="F828" s="1"/>
      <c r="G828" s="1"/>
    </row>
    <row r="829" spans="2:7" x14ac:dyDescent="0.2">
      <c r="C829" s="4">
        <v>71</v>
      </c>
      <c r="D829" s="5" t="s">
        <v>698</v>
      </c>
      <c r="E829" s="12">
        <v>202200</v>
      </c>
      <c r="F829" s="12">
        <v>104650.10176999999</v>
      </c>
      <c r="G829" s="12">
        <v>-97549.898230000006</v>
      </c>
    </row>
    <row r="830" spans="2:7" x14ac:dyDescent="0.2">
      <c r="C830" s="4">
        <v>72</v>
      </c>
      <c r="D830" s="5" t="s">
        <v>699</v>
      </c>
      <c r="E830" s="12">
        <v>33100</v>
      </c>
      <c r="F830" s="12">
        <v>0</v>
      </c>
      <c r="G830" s="12">
        <v>-33100</v>
      </c>
    </row>
    <row r="831" spans="2:7" x14ac:dyDescent="0.2">
      <c r="C831" s="4">
        <v>73</v>
      </c>
      <c r="D831" s="5" t="s">
        <v>700</v>
      </c>
      <c r="E831" s="12">
        <v>3900</v>
      </c>
      <c r="F831" s="12">
        <v>3801.6719600000001</v>
      </c>
      <c r="G831" s="12">
        <v>-98.328040000000001</v>
      </c>
    </row>
    <row r="832" spans="2:7" x14ac:dyDescent="0.2">
      <c r="C832" s="4">
        <v>74</v>
      </c>
      <c r="D832" s="5" t="s">
        <v>701</v>
      </c>
      <c r="E832" s="12">
        <v>384200</v>
      </c>
      <c r="F832" s="12">
        <v>215075.69724000001</v>
      </c>
      <c r="G832" s="12">
        <v>-169124.30275999999</v>
      </c>
    </row>
    <row r="833" spans="2:7" x14ac:dyDescent="0.2">
      <c r="C833" s="4">
        <v>75</v>
      </c>
      <c r="D833" s="5" t="s">
        <v>702</v>
      </c>
      <c r="E833" s="12">
        <v>33700</v>
      </c>
      <c r="F833" s="12">
        <v>17087.007509999999</v>
      </c>
      <c r="G833" s="12">
        <v>-16612.992490000001</v>
      </c>
    </row>
    <row r="834" spans="2:7" x14ac:dyDescent="0.2">
      <c r="C834" s="4">
        <v>76</v>
      </c>
      <c r="D834" s="5" t="s">
        <v>703</v>
      </c>
      <c r="E834" s="12">
        <v>50200</v>
      </c>
      <c r="F834" s="12">
        <v>27244.333890000002</v>
      </c>
      <c r="G834" s="12">
        <v>-22955.666109999998</v>
      </c>
    </row>
    <row r="835" spans="2:7" x14ac:dyDescent="0.2">
      <c r="C835" s="4">
        <v>77</v>
      </c>
      <c r="D835" s="5" t="s">
        <v>704</v>
      </c>
      <c r="E835" s="12">
        <v>1176971</v>
      </c>
      <c r="F835" s="12">
        <v>486471.17706999998</v>
      </c>
      <c r="G835" s="12">
        <v>-690499.82293000002</v>
      </c>
    </row>
    <row r="836" spans="2:7" ht="15" customHeight="1" x14ac:dyDescent="0.2">
      <c r="C836" s="13" t="s">
        <v>10</v>
      </c>
      <c r="D836" s="14" t="s">
        <v>705</v>
      </c>
      <c r="E836" s="15">
        <f>SUBTOTAL(9,E829:E835)</f>
        <v>1884271</v>
      </c>
      <c r="F836" s="15">
        <f>SUBTOTAL(9,F829:F835)</f>
        <v>854329.98944000003</v>
      </c>
      <c r="G836" s="15">
        <f>SUBTOTAL(9,G829:G835)</f>
        <v>-1029941.01056</v>
      </c>
    </row>
    <row r="837" spans="2:7" ht="14.25" customHeight="1" x14ac:dyDescent="0.2">
      <c r="B837" s="10">
        <v>5576</v>
      </c>
      <c r="C837" s="4"/>
      <c r="D837" s="11" t="s">
        <v>706</v>
      </c>
      <c r="E837" s="1"/>
      <c r="F837" s="1"/>
      <c r="G837" s="1"/>
    </row>
    <row r="838" spans="2:7" x14ac:dyDescent="0.2">
      <c r="C838" s="4">
        <v>70</v>
      </c>
      <c r="D838" s="5" t="s">
        <v>707</v>
      </c>
      <c r="E838" s="12">
        <v>225000</v>
      </c>
      <c r="F838" s="12">
        <v>113770.43421000001</v>
      </c>
      <c r="G838" s="12">
        <v>-111229.56578999999</v>
      </c>
    </row>
    <row r="839" spans="2:7" x14ac:dyDescent="0.2">
      <c r="C839" s="4">
        <v>72</v>
      </c>
      <c r="D839" s="5" t="s">
        <v>708</v>
      </c>
      <c r="E839" s="12">
        <v>90000</v>
      </c>
      <c r="F839" s="12">
        <v>0</v>
      </c>
      <c r="G839" s="12">
        <v>-90000</v>
      </c>
    </row>
    <row r="840" spans="2:7" ht="15" customHeight="1" x14ac:dyDescent="0.2">
      <c r="C840" s="13" t="s">
        <v>10</v>
      </c>
      <c r="D840" s="14" t="s">
        <v>709</v>
      </c>
      <c r="E840" s="15">
        <f>SUBTOTAL(9,E838:E839)</f>
        <v>315000</v>
      </c>
      <c r="F840" s="15">
        <f>SUBTOTAL(9,F838:F839)</f>
        <v>113770.43421000001</v>
      </c>
      <c r="G840" s="15">
        <f>SUBTOTAL(9,G838:G839)</f>
        <v>-201229.56578999999</v>
      </c>
    </row>
    <row r="841" spans="2:7" ht="14.25" customHeight="1" x14ac:dyDescent="0.2">
      <c r="B841" s="10">
        <v>5578</v>
      </c>
      <c r="C841" s="4"/>
      <c r="D841" s="11" t="s">
        <v>710</v>
      </c>
      <c r="E841" s="1"/>
      <c r="F841" s="1"/>
      <c r="G841" s="1"/>
    </row>
    <row r="842" spans="2:7" x14ac:dyDescent="0.2">
      <c r="C842" s="4">
        <v>70</v>
      </c>
      <c r="D842" s="5" t="s">
        <v>711</v>
      </c>
      <c r="E842" s="12">
        <v>15012</v>
      </c>
      <c r="F842" s="12">
        <v>3873.1547500000001</v>
      </c>
      <c r="G842" s="12">
        <v>-11138.84525</v>
      </c>
    </row>
    <row r="843" spans="2:7" x14ac:dyDescent="0.2">
      <c r="C843" s="4">
        <v>72</v>
      </c>
      <c r="D843" s="5" t="s">
        <v>712</v>
      </c>
      <c r="E843" s="12">
        <v>17907</v>
      </c>
      <c r="F843" s="12">
        <v>0</v>
      </c>
      <c r="G843" s="12">
        <v>-17907</v>
      </c>
    </row>
    <row r="844" spans="2:7" x14ac:dyDescent="0.2">
      <c r="C844" s="4">
        <v>73</v>
      </c>
      <c r="D844" s="5" t="s">
        <v>713</v>
      </c>
      <c r="E844" s="12">
        <v>690000</v>
      </c>
      <c r="F844" s="12">
        <v>279532.62161999999</v>
      </c>
      <c r="G844" s="12">
        <v>-410467.37838000001</v>
      </c>
    </row>
    <row r="845" spans="2:7" ht="15" customHeight="1" x14ac:dyDescent="0.2">
      <c r="C845" s="13" t="s">
        <v>10</v>
      </c>
      <c r="D845" s="14" t="s">
        <v>714</v>
      </c>
      <c r="E845" s="15">
        <f>SUBTOTAL(9,E842:E844)</f>
        <v>722919</v>
      </c>
      <c r="F845" s="15">
        <f>SUBTOTAL(9,F842:F844)</f>
        <v>283405.77636999998</v>
      </c>
      <c r="G845" s="15">
        <f>SUBTOTAL(9,G842:G844)</f>
        <v>-439513.22363000002</v>
      </c>
    </row>
    <row r="846" spans="2:7" ht="14.25" customHeight="1" x14ac:dyDescent="0.2">
      <c r="B846" s="10">
        <v>5579</v>
      </c>
      <c r="C846" s="4"/>
      <c r="D846" s="11" t="s">
        <v>715</v>
      </c>
      <c r="E846" s="1"/>
      <c r="F846" s="1"/>
      <c r="G846" s="1"/>
    </row>
    <row r="847" spans="2:7" x14ac:dyDescent="0.2">
      <c r="C847" s="4">
        <v>70</v>
      </c>
      <c r="D847" s="5" t="s">
        <v>716</v>
      </c>
      <c r="E847" s="12">
        <v>274136</v>
      </c>
      <c r="F847" s="12">
        <v>112360.86638000001</v>
      </c>
      <c r="G847" s="12">
        <v>-161775.13362000001</v>
      </c>
    </row>
    <row r="848" spans="2:7" ht="15" customHeight="1" x14ac:dyDescent="0.2">
      <c r="C848" s="13" t="s">
        <v>10</v>
      </c>
      <c r="D848" s="14" t="s">
        <v>717</v>
      </c>
      <c r="E848" s="15">
        <f>SUBTOTAL(9,E847:E847)</f>
        <v>274136</v>
      </c>
      <c r="F848" s="15">
        <f>SUBTOTAL(9,F847:F847)</f>
        <v>112360.86638000001</v>
      </c>
      <c r="G848" s="15">
        <f>SUBTOTAL(9,G847:G847)</f>
        <v>-161775.13362000001</v>
      </c>
    </row>
    <row r="849" spans="2:7" ht="14.25" customHeight="1" x14ac:dyDescent="0.2">
      <c r="B849" s="10">
        <v>5580</v>
      </c>
      <c r="C849" s="4"/>
      <c r="D849" s="11" t="s">
        <v>718</v>
      </c>
      <c r="E849" s="1"/>
      <c r="F849" s="1"/>
      <c r="G849" s="1"/>
    </row>
    <row r="850" spans="2:7" x14ac:dyDescent="0.2">
      <c r="C850" s="4">
        <v>70</v>
      </c>
      <c r="D850" s="5" t="s">
        <v>719</v>
      </c>
      <c r="E850" s="12">
        <v>565046</v>
      </c>
      <c r="F850" s="12">
        <v>574318.31322000001</v>
      </c>
      <c r="G850" s="12">
        <v>9272.31322</v>
      </c>
    </row>
    <row r="851" spans="2:7" ht="15" customHeight="1" x14ac:dyDescent="0.2">
      <c r="C851" s="13" t="s">
        <v>10</v>
      </c>
      <c r="D851" s="14" t="s">
        <v>720</v>
      </c>
      <c r="E851" s="15">
        <f>SUBTOTAL(9,E850:E850)</f>
        <v>565046</v>
      </c>
      <c r="F851" s="15">
        <f>SUBTOTAL(9,F850:F850)</f>
        <v>574318.31322000001</v>
      </c>
      <c r="G851" s="15">
        <f>SUBTOTAL(9,G850:G850)</f>
        <v>9272.31322</v>
      </c>
    </row>
    <row r="852" spans="2:7" ht="14.25" customHeight="1" x14ac:dyDescent="0.2">
      <c r="B852" s="10">
        <v>5582</v>
      </c>
      <c r="C852" s="4"/>
      <c r="D852" s="11" t="s">
        <v>721</v>
      </c>
      <c r="E852" s="1"/>
      <c r="F852" s="1"/>
      <c r="G852" s="1"/>
    </row>
    <row r="853" spans="2:7" x14ac:dyDescent="0.2">
      <c r="C853" s="4">
        <v>70</v>
      </c>
      <c r="D853" s="5" t="s">
        <v>722</v>
      </c>
      <c r="E853" s="12">
        <v>6000</v>
      </c>
      <c r="F853" s="12">
        <v>68.338999999999999</v>
      </c>
      <c r="G853" s="12">
        <v>-5931.6610000000001</v>
      </c>
    </row>
    <row r="854" spans="2:7" x14ac:dyDescent="0.2">
      <c r="C854" s="4">
        <v>71</v>
      </c>
      <c r="D854" s="5" t="s">
        <v>723</v>
      </c>
      <c r="E854" s="12">
        <v>196000</v>
      </c>
      <c r="F854" s="12">
        <v>452.09199999999998</v>
      </c>
      <c r="G854" s="12">
        <v>-195547.908</v>
      </c>
    </row>
    <row r="855" spans="2:7" x14ac:dyDescent="0.2">
      <c r="C855" s="4">
        <v>72</v>
      </c>
      <c r="D855" s="5" t="s">
        <v>724</v>
      </c>
      <c r="E855" s="12">
        <v>141500</v>
      </c>
      <c r="F855" s="12">
        <v>66249.782290000003</v>
      </c>
      <c r="G855" s="12">
        <v>-75250.217709999997</v>
      </c>
    </row>
    <row r="856" spans="2:7" x14ac:dyDescent="0.2">
      <c r="C856" s="4">
        <v>75</v>
      </c>
      <c r="D856" s="5" t="s">
        <v>725</v>
      </c>
      <c r="E856" s="12">
        <v>134933</v>
      </c>
      <c r="F856" s="12">
        <v>0</v>
      </c>
      <c r="G856" s="12">
        <v>-134933</v>
      </c>
    </row>
    <row r="857" spans="2:7" ht="15" customHeight="1" x14ac:dyDescent="0.2">
      <c r="C857" s="13" t="s">
        <v>10</v>
      </c>
      <c r="D857" s="14" t="s">
        <v>726</v>
      </c>
      <c r="E857" s="15">
        <f>SUBTOTAL(9,E853:E856)</f>
        <v>478433</v>
      </c>
      <c r="F857" s="15">
        <f>SUBTOTAL(9,F853:F856)</f>
        <v>66770.21329</v>
      </c>
      <c r="G857" s="15">
        <f>SUBTOTAL(9,G853:G856)</f>
        <v>-411662.78671000001</v>
      </c>
    </row>
    <row r="858" spans="2:7" ht="14.25" customHeight="1" x14ac:dyDescent="0.2">
      <c r="B858" s="10">
        <v>5583</v>
      </c>
      <c r="C858" s="4"/>
      <c r="D858" s="11" t="s">
        <v>727</v>
      </c>
      <c r="E858" s="1"/>
      <c r="F858" s="1"/>
      <c r="G858" s="1"/>
    </row>
    <row r="859" spans="2:7" x14ac:dyDescent="0.2">
      <c r="C859" s="4">
        <v>70</v>
      </c>
      <c r="D859" s="5" t="s">
        <v>728</v>
      </c>
      <c r="E859" s="12">
        <v>402000</v>
      </c>
      <c r="F859" s="12">
        <v>392178.54</v>
      </c>
      <c r="G859" s="12">
        <v>-9821.4599999999991</v>
      </c>
    </row>
    <row r="860" spans="2:7" ht="15" customHeight="1" x14ac:dyDescent="0.2">
      <c r="C860" s="13" t="s">
        <v>10</v>
      </c>
      <c r="D860" s="14" t="s">
        <v>729</v>
      </c>
      <c r="E860" s="15">
        <f>SUBTOTAL(9,E859:E859)</f>
        <v>402000</v>
      </c>
      <c r="F860" s="15">
        <f>SUBTOTAL(9,F859:F859)</f>
        <v>392178.54</v>
      </c>
      <c r="G860" s="15">
        <f>SUBTOTAL(9,G859:G859)</f>
        <v>-9821.4599999999991</v>
      </c>
    </row>
    <row r="861" spans="2:7" ht="14.25" customHeight="1" x14ac:dyDescent="0.2">
      <c r="B861" s="10">
        <v>5584</v>
      </c>
      <c r="C861" s="4"/>
      <c r="D861" s="11" t="s">
        <v>730</v>
      </c>
      <c r="E861" s="1"/>
      <c r="F861" s="1"/>
      <c r="G861" s="1"/>
    </row>
    <row r="862" spans="2:7" x14ac:dyDescent="0.2">
      <c r="C862" s="4">
        <v>70</v>
      </c>
      <c r="D862" s="5" t="s">
        <v>731</v>
      </c>
      <c r="E862" s="12">
        <v>0</v>
      </c>
      <c r="F862" s="12">
        <v>19360.764630000001</v>
      </c>
      <c r="G862" s="12">
        <v>19360.764630000001</v>
      </c>
    </row>
    <row r="863" spans="2:7" ht="15" customHeight="1" x14ac:dyDescent="0.2">
      <c r="C863" s="13" t="s">
        <v>10</v>
      </c>
      <c r="D863" s="14" t="s">
        <v>732</v>
      </c>
      <c r="E863" s="15">
        <f>SUBTOTAL(9,E862:E862)</f>
        <v>0</v>
      </c>
      <c r="F863" s="15">
        <f>SUBTOTAL(9,F862:F862)</f>
        <v>19360.764630000001</v>
      </c>
      <c r="G863" s="15">
        <f>SUBTOTAL(9,G862:G862)</f>
        <v>19360.764630000001</v>
      </c>
    </row>
    <row r="864" spans="2:7" ht="27" customHeight="1" x14ac:dyDescent="0.2">
      <c r="B864" s="4"/>
      <c r="C864" s="16"/>
      <c r="D864" s="14" t="s">
        <v>733</v>
      </c>
      <c r="E864" s="17">
        <f>SUBTOTAL(9,E705:E863)</f>
        <v>1417992562</v>
      </c>
      <c r="F864" s="17">
        <f>SUBTOTAL(9,F705:F863)</f>
        <v>760942554.17130005</v>
      </c>
      <c r="G864" s="17">
        <f>SUBTOTAL(9,G705:G863)</f>
        <v>-657050007.82869995</v>
      </c>
    </row>
    <row r="865" spans="2:7" x14ac:dyDescent="0.2">
      <c r="B865" s="4"/>
      <c r="C865" s="16"/>
      <c r="D865" s="18"/>
      <c r="E865" s="19"/>
      <c r="F865" s="19"/>
      <c r="G865" s="19"/>
    </row>
    <row r="866" spans="2:7" ht="25.5" customHeight="1" x14ac:dyDescent="0.2">
      <c r="B866" s="1"/>
      <c r="C866" s="4"/>
      <c r="D866" s="8" t="s">
        <v>734</v>
      </c>
      <c r="E866" s="1"/>
      <c r="F866" s="1"/>
      <c r="G866" s="1"/>
    </row>
    <row r="867" spans="2:7" ht="27" customHeight="1" x14ac:dyDescent="0.25">
      <c r="B867" s="1"/>
      <c r="C867" s="4"/>
      <c r="D867" s="9" t="s">
        <v>546</v>
      </c>
      <c r="E867" s="1"/>
      <c r="F867" s="1"/>
      <c r="G867" s="1"/>
    </row>
    <row r="868" spans="2:7" ht="14.25" customHeight="1" x14ac:dyDescent="0.2">
      <c r="B868" s="10">
        <v>5603</v>
      </c>
      <c r="C868" s="4"/>
      <c r="D868" s="11" t="s">
        <v>735</v>
      </c>
      <c r="E868" s="1"/>
      <c r="F868" s="1"/>
      <c r="G868" s="1"/>
    </row>
    <row r="869" spans="2:7" x14ac:dyDescent="0.2">
      <c r="C869" s="4">
        <v>80</v>
      </c>
      <c r="D869" s="5" t="s">
        <v>736</v>
      </c>
      <c r="E869" s="12">
        <v>2388000</v>
      </c>
      <c r="F869" s="12">
        <v>1156198.62161</v>
      </c>
      <c r="G869" s="12">
        <v>-1231801.37839</v>
      </c>
    </row>
    <row r="870" spans="2:7" x14ac:dyDescent="0.2">
      <c r="C870" s="4">
        <v>81</v>
      </c>
      <c r="D870" s="5" t="s">
        <v>737</v>
      </c>
      <c r="E870" s="12">
        <v>0</v>
      </c>
      <c r="F870" s="12">
        <v>-25081.639579999999</v>
      </c>
      <c r="G870" s="12">
        <v>-25081.639579999999</v>
      </c>
    </row>
    <row r="871" spans="2:7" ht="15" customHeight="1" x14ac:dyDescent="0.2">
      <c r="C871" s="13" t="s">
        <v>10</v>
      </c>
      <c r="D871" s="14" t="s">
        <v>738</v>
      </c>
      <c r="E871" s="15">
        <f>SUBTOTAL(9,E869:E870)</f>
        <v>2388000</v>
      </c>
      <c r="F871" s="15">
        <f>SUBTOTAL(9,F869:F870)</f>
        <v>1131116.9820300001</v>
      </c>
      <c r="G871" s="15">
        <f>SUBTOTAL(9,G869:G870)</f>
        <v>-1256883.0179699999</v>
      </c>
    </row>
    <row r="872" spans="2:7" ht="14.25" customHeight="1" x14ac:dyDescent="0.2">
      <c r="B872" s="10">
        <v>5605</v>
      </c>
      <c r="C872" s="4"/>
      <c r="D872" s="11" t="s">
        <v>739</v>
      </c>
      <c r="E872" s="1"/>
      <c r="F872" s="1"/>
      <c r="G872" s="1"/>
    </row>
    <row r="873" spans="2:7" x14ac:dyDescent="0.2">
      <c r="C873" s="4">
        <v>80</v>
      </c>
      <c r="D873" s="5" t="s">
        <v>740</v>
      </c>
      <c r="E873" s="12">
        <v>13216400</v>
      </c>
      <c r="F873" s="12">
        <v>6724804.1093499996</v>
      </c>
      <c r="G873" s="12">
        <v>-6491595.8906500004</v>
      </c>
    </row>
    <row r="874" spans="2:7" x14ac:dyDescent="0.2">
      <c r="C874" s="4">
        <v>81</v>
      </c>
      <c r="D874" s="5" t="s">
        <v>741</v>
      </c>
      <c r="E874" s="12">
        <v>200</v>
      </c>
      <c r="F874" s="12">
        <v>442.42755</v>
      </c>
      <c r="G874" s="12">
        <v>242.42755</v>
      </c>
    </row>
    <row r="875" spans="2:7" x14ac:dyDescent="0.2">
      <c r="C875" s="4">
        <v>82</v>
      </c>
      <c r="D875" s="5" t="s">
        <v>742</v>
      </c>
      <c r="E875" s="12">
        <v>1396000</v>
      </c>
      <c r="F875" s="12">
        <v>659848.87607</v>
      </c>
      <c r="G875" s="12">
        <v>-736151.12393</v>
      </c>
    </row>
    <row r="876" spans="2:7" x14ac:dyDescent="0.2">
      <c r="C876" s="4">
        <v>83</v>
      </c>
      <c r="D876" s="5" t="s">
        <v>743</v>
      </c>
      <c r="E876" s="12">
        <v>60000</v>
      </c>
      <c r="F876" s="12">
        <v>48129.813000000002</v>
      </c>
      <c r="G876" s="12">
        <v>-11870.187</v>
      </c>
    </row>
    <row r="877" spans="2:7" x14ac:dyDescent="0.2">
      <c r="C877" s="4">
        <v>84</v>
      </c>
      <c r="D877" s="5" t="s">
        <v>744</v>
      </c>
      <c r="E877" s="12">
        <v>2422570</v>
      </c>
      <c r="F877" s="12">
        <v>340632.21278</v>
      </c>
      <c r="G877" s="12">
        <v>-2081937.7872200001</v>
      </c>
    </row>
    <row r="878" spans="2:7" x14ac:dyDescent="0.2">
      <c r="C878" s="4">
        <v>86</v>
      </c>
      <c r="D878" s="5" t="s">
        <v>745</v>
      </c>
      <c r="E878" s="12">
        <v>100</v>
      </c>
      <c r="F878" s="12">
        <v>14.74413</v>
      </c>
      <c r="G878" s="12">
        <v>-85.255870000000002</v>
      </c>
    </row>
    <row r="879" spans="2:7" x14ac:dyDescent="0.2">
      <c r="C879" s="4">
        <v>89</v>
      </c>
      <c r="D879" s="5" t="s">
        <v>567</v>
      </c>
      <c r="E879" s="12">
        <v>0</v>
      </c>
      <c r="F879" s="12">
        <v>22088.258689999999</v>
      </c>
      <c r="G879" s="12">
        <v>22088.258689999999</v>
      </c>
    </row>
    <row r="880" spans="2:7" ht="15" customHeight="1" x14ac:dyDescent="0.2">
      <c r="C880" s="13" t="s">
        <v>10</v>
      </c>
      <c r="D880" s="14" t="s">
        <v>746</v>
      </c>
      <c r="E880" s="15">
        <f>SUBTOTAL(9,E873:E879)</f>
        <v>17095270</v>
      </c>
      <c r="F880" s="15">
        <f>SUBTOTAL(9,F873:F879)</f>
        <v>7795960.4415699989</v>
      </c>
      <c r="G880" s="15">
        <f>SUBTOTAL(9,G873:G879)</f>
        <v>-9299309.5584299993</v>
      </c>
    </row>
    <row r="881" spans="2:7" ht="14.25" customHeight="1" x14ac:dyDescent="0.2">
      <c r="B881" s="10">
        <v>5607</v>
      </c>
      <c r="C881" s="4"/>
      <c r="D881" s="11" t="s">
        <v>747</v>
      </c>
      <c r="E881" s="1"/>
      <c r="F881" s="1"/>
      <c r="G881" s="1"/>
    </row>
    <row r="882" spans="2:7" x14ac:dyDescent="0.2">
      <c r="C882" s="4">
        <v>80</v>
      </c>
      <c r="D882" s="5" t="s">
        <v>288</v>
      </c>
      <c r="E882" s="12">
        <v>3587000</v>
      </c>
      <c r="F882" s="12">
        <v>1850023.07075</v>
      </c>
      <c r="G882" s="12">
        <v>-1736976.92925</v>
      </c>
    </row>
    <row r="883" spans="2:7" ht="15" customHeight="1" x14ac:dyDescent="0.2">
      <c r="C883" s="13" t="s">
        <v>10</v>
      </c>
      <c r="D883" s="14" t="s">
        <v>748</v>
      </c>
      <c r="E883" s="15">
        <f>SUBTOTAL(9,E882:E882)</f>
        <v>3587000</v>
      </c>
      <c r="F883" s="15">
        <f>SUBTOTAL(9,F882:F882)</f>
        <v>1850023.07075</v>
      </c>
      <c r="G883" s="15">
        <f>SUBTOTAL(9,G882:G882)</f>
        <v>-1736976.92925</v>
      </c>
    </row>
    <row r="884" spans="2:7" ht="14.25" customHeight="1" x14ac:dyDescent="0.2">
      <c r="B884" s="10">
        <v>5611</v>
      </c>
      <c r="C884" s="4"/>
      <c r="D884" s="11" t="s">
        <v>749</v>
      </c>
      <c r="E884" s="1"/>
      <c r="F884" s="1"/>
      <c r="G884" s="1"/>
    </row>
    <row r="885" spans="2:7" x14ac:dyDescent="0.2">
      <c r="C885" s="4">
        <v>85</v>
      </c>
      <c r="D885" s="5" t="s">
        <v>750</v>
      </c>
      <c r="E885" s="12">
        <v>26500</v>
      </c>
      <c r="F885" s="12">
        <v>0</v>
      </c>
      <c r="G885" s="12">
        <v>-26500</v>
      </c>
    </row>
    <row r="886" spans="2:7" ht="15" customHeight="1" x14ac:dyDescent="0.2">
      <c r="C886" s="13" t="s">
        <v>10</v>
      </c>
      <c r="D886" s="14" t="s">
        <v>751</v>
      </c>
      <c r="E886" s="15">
        <f>SUBTOTAL(9,E885:E885)</f>
        <v>26500</v>
      </c>
      <c r="F886" s="15">
        <f>SUBTOTAL(9,F885:F885)</f>
        <v>0</v>
      </c>
      <c r="G886" s="15">
        <f>SUBTOTAL(9,G885:G885)</f>
        <v>-26500</v>
      </c>
    </row>
    <row r="887" spans="2:7" ht="14.25" customHeight="1" x14ac:dyDescent="0.2">
      <c r="B887" s="10">
        <v>5612</v>
      </c>
      <c r="C887" s="4"/>
      <c r="D887" s="11" t="s">
        <v>752</v>
      </c>
      <c r="E887" s="1"/>
      <c r="F887" s="1"/>
      <c r="G887" s="1"/>
    </row>
    <row r="888" spans="2:7" x14ac:dyDescent="0.2">
      <c r="C888" s="4">
        <v>80</v>
      </c>
      <c r="D888" s="5" t="s">
        <v>288</v>
      </c>
      <c r="E888" s="12">
        <v>29400</v>
      </c>
      <c r="F888" s="12">
        <v>29370.066999999999</v>
      </c>
      <c r="G888" s="12">
        <v>-29.933</v>
      </c>
    </row>
    <row r="889" spans="2:7" ht="15" customHeight="1" x14ac:dyDescent="0.2">
      <c r="C889" s="13" t="s">
        <v>10</v>
      </c>
      <c r="D889" s="14" t="s">
        <v>753</v>
      </c>
      <c r="E889" s="15">
        <f>SUBTOTAL(9,E888:E888)</f>
        <v>29400</v>
      </c>
      <c r="F889" s="15">
        <f>SUBTOTAL(9,F888:F888)</f>
        <v>29370.066999999999</v>
      </c>
      <c r="G889" s="15">
        <f>SUBTOTAL(9,G888:G888)</f>
        <v>-29.933</v>
      </c>
    </row>
    <row r="890" spans="2:7" ht="14.25" customHeight="1" x14ac:dyDescent="0.2">
      <c r="B890" s="10">
        <v>5613</v>
      </c>
      <c r="C890" s="4"/>
      <c r="D890" s="11" t="s">
        <v>754</v>
      </c>
      <c r="E890" s="1"/>
      <c r="F890" s="1"/>
      <c r="G890" s="1"/>
    </row>
    <row r="891" spans="2:7" x14ac:dyDescent="0.2">
      <c r="C891" s="4">
        <v>80</v>
      </c>
      <c r="D891" s="5" t="s">
        <v>288</v>
      </c>
      <c r="E891" s="12">
        <v>11200</v>
      </c>
      <c r="F891" s="12">
        <v>10143.089040000001</v>
      </c>
      <c r="G891" s="12">
        <v>-1056.9109599999999</v>
      </c>
    </row>
    <row r="892" spans="2:7" ht="15" customHeight="1" x14ac:dyDescent="0.2">
      <c r="C892" s="13" t="s">
        <v>10</v>
      </c>
      <c r="D892" s="14" t="s">
        <v>755</v>
      </c>
      <c r="E892" s="15">
        <f>SUBTOTAL(9,E891:E891)</f>
        <v>11200</v>
      </c>
      <c r="F892" s="15">
        <f>SUBTOTAL(9,F891:F891)</f>
        <v>10143.089040000001</v>
      </c>
      <c r="G892" s="15">
        <f>SUBTOTAL(9,G891:G891)</f>
        <v>-1056.9109599999999</v>
      </c>
    </row>
    <row r="893" spans="2:7" ht="14.25" customHeight="1" x14ac:dyDescent="0.2">
      <c r="B893" s="10">
        <v>5614</v>
      </c>
      <c r="C893" s="4"/>
      <c r="D893" s="11" t="s">
        <v>756</v>
      </c>
      <c r="E893" s="1"/>
      <c r="F893" s="1"/>
      <c r="G893" s="1"/>
    </row>
    <row r="894" spans="2:7" x14ac:dyDescent="0.2">
      <c r="C894" s="4">
        <v>80</v>
      </c>
      <c r="D894" s="5" t="s">
        <v>757</v>
      </c>
      <c r="E894" s="12">
        <v>72000</v>
      </c>
      <c r="F894" s="12">
        <v>0</v>
      </c>
      <c r="G894" s="12">
        <v>-72000</v>
      </c>
    </row>
    <row r="895" spans="2:7" x14ac:dyDescent="0.2">
      <c r="C895" s="4">
        <v>81</v>
      </c>
      <c r="D895" s="5" t="s">
        <v>758</v>
      </c>
      <c r="E895" s="12">
        <v>96000</v>
      </c>
      <c r="F895" s="12">
        <v>53766.359559999997</v>
      </c>
      <c r="G895" s="12">
        <v>-42233.640440000003</v>
      </c>
    </row>
    <row r="896" spans="2:7" ht="15" customHeight="1" x14ac:dyDescent="0.2">
      <c r="C896" s="13" t="s">
        <v>10</v>
      </c>
      <c r="D896" s="14" t="s">
        <v>759</v>
      </c>
      <c r="E896" s="15">
        <f>SUBTOTAL(9,E894:E895)</f>
        <v>168000</v>
      </c>
      <c r="F896" s="15">
        <f>SUBTOTAL(9,F894:F895)</f>
        <v>53766.359559999997</v>
      </c>
      <c r="G896" s="15">
        <f>SUBTOTAL(9,G894:G895)</f>
        <v>-114233.64044</v>
      </c>
    </row>
    <row r="897" spans="2:7" ht="14.25" customHeight="1" x14ac:dyDescent="0.2">
      <c r="B897" s="10">
        <v>5615</v>
      </c>
      <c r="C897" s="4"/>
      <c r="D897" s="11" t="s">
        <v>523</v>
      </c>
      <c r="E897" s="1"/>
      <c r="F897" s="1"/>
      <c r="G897" s="1"/>
    </row>
    <row r="898" spans="2:7" x14ac:dyDescent="0.2">
      <c r="C898" s="4">
        <v>80</v>
      </c>
      <c r="D898" s="5" t="s">
        <v>288</v>
      </c>
      <c r="E898" s="12">
        <v>7009000</v>
      </c>
      <c r="F898" s="12">
        <v>3518785.1204900001</v>
      </c>
      <c r="G898" s="12">
        <v>-3490214.8795099999</v>
      </c>
    </row>
    <row r="899" spans="2:7" ht="15" customHeight="1" x14ac:dyDescent="0.2">
      <c r="C899" s="13" t="s">
        <v>10</v>
      </c>
      <c r="D899" s="14" t="s">
        <v>760</v>
      </c>
      <c r="E899" s="15">
        <f>SUBTOTAL(9,E898:E898)</f>
        <v>7009000</v>
      </c>
      <c r="F899" s="15">
        <f>SUBTOTAL(9,F898:F898)</f>
        <v>3518785.1204900001</v>
      </c>
      <c r="G899" s="15">
        <f>SUBTOTAL(9,G898:G898)</f>
        <v>-3490214.8795099999</v>
      </c>
    </row>
    <row r="900" spans="2:7" ht="14.25" customHeight="1" x14ac:dyDescent="0.2">
      <c r="B900" s="10">
        <v>5616</v>
      </c>
      <c r="C900" s="4"/>
      <c r="D900" s="11" t="s">
        <v>761</v>
      </c>
      <c r="E900" s="1"/>
      <c r="F900" s="1"/>
      <c r="G900" s="1"/>
    </row>
    <row r="901" spans="2:7" x14ac:dyDescent="0.2">
      <c r="C901" s="4">
        <v>85</v>
      </c>
      <c r="D901" s="5" t="s">
        <v>762</v>
      </c>
      <c r="E901" s="12">
        <v>700000</v>
      </c>
      <c r="F901" s="12">
        <v>700000</v>
      </c>
      <c r="G901" s="12">
        <v>0</v>
      </c>
    </row>
    <row r="902" spans="2:7" ht="15" customHeight="1" x14ac:dyDescent="0.2">
      <c r="C902" s="13" t="s">
        <v>10</v>
      </c>
      <c r="D902" s="14" t="s">
        <v>763</v>
      </c>
      <c r="E902" s="15">
        <f>SUBTOTAL(9,E901:E901)</f>
        <v>700000</v>
      </c>
      <c r="F902" s="15">
        <f>SUBTOTAL(9,F901:F901)</f>
        <v>700000</v>
      </c>
      <c r="G902" s="15">
        <f>SUBTOTAL(9,G901:G901)</f>
        <v>0</v>
      </c>
    </row>
    <row r="903" spans="2:7" ht="14.25" customHeight="1" x14ac:dyDescent="0.2">
      <c r="B903" s="10">
        <v>5617</v>
      </c>
      <c r="C903" s="4"/>
      <c r="D903" s="11" t="s">
        <v>764</v>
      </c>
      <c r="E903" s="1"/>
      <c r="F903" s="1"/>
      <c r="G903" s="1"/>
    </row>
    <row r="904" spans="2:7" x14ac:dyDescent="0.2">
      <c r="C904" s="4">
        <v>80</v>
      </c>
      <c r="D904" s="5" t="s">
        <v>288</v>
      </c>
      <c r="E904" s="12">
        <v>13109800</v>
      </c>
      <c r="F904" s="12">
        <v>6545926.17851</v>
      </c>
      <c r="G904" s="12">
        <v>-6563873.82149</v>
      </c>
    </row>
    <row r="905" spans="2:7" ht="15" customHeight="1" x14ac:dyDescent="0.2">
      <c r="C905" s="13" t="s">
        <v>10</v>
      </c>
      <c r="D905" s="14" t="s">
        <v>765</v>
      </c>
      <c r="E905" s="15">
        <f>SUBTOTAL(9,E904:E904)</f>
        <v>13109800</v>
      </c>
      <c r="F905" s="15">
        <f>SUBTOTAL(9,F904:F904)</f>
        <v>6545926.17851</v>
      </c>
      <c r="G905" s="15">
        <f>SUBTOTAL(9,G904:G904)</f>
        <v>-6563873.82149</v>
      </c>
    </row>
    <row r="906" spans="2:7" ht="14.25" customHeight="1" x14ac:dyDescent="0.2">
      <c r="B906" s="10">
        <v>5619</v>
      </c>
      <c r="C906" s="4"/>
      <c r="D906" s="11" t="s">
        <v>766</v>
      </c>
      <c r="E906" s="1"/>
      <c r="F906" s="1"/>
      <c r="G906" s="1"/>
    </row>
    <row r="907" spans="2:7" x14ac:dyDescent="0.2">
      <c r="C907" s="4">
        <v>80</v>
      </c>
      <c r="D907" s="5" t="s">
        <v>288</v>
      </c>
      <c r="E907" s="12">
        <v>4000</v>
      </c>
      <c r="F907" s="12">
        <v>0</v>
      </c>
      <c r="G907" s="12">
        <v>-4000</v>
      </c>
    </row>
    <row r="908" spans="2:7" ht="15" customHeight="1" x14ac:dyDescent="0.2">
      <c r="C908" s="13" t="s">
        <v>10</v>
      </c>
      <c r="D908" s="14" t="s">
        <v>767</v>
      </c>
      <c r="E908" s="15">
        <f>SUBTOTAL(9,E907:E907)</f>
        <v>4000</v>
      </c>
      <c r="F908" s="15">
        <f>SUBTOTAL(9,F907:F907)</f>
        <v>0</v>
      </c>
      <c r="G908" s="15">
        <f>SUBTOTAL(9,G907:G907)</f>
        <v>-4000</v>
      </c>
    </row>
    <row r="909" spans="2:7" ht="14.25" customHeight="1" x14ac:dyDescent="0.2">
      <c r="B909" s="10">
        <v>5625</v>
      </c>
      <c r="C909" s="4"/>
      <c r="D909" s="11" t="s">
        <v>768</v>
      </c>
      <c r="E909" s="1"/>
      <c r="F909" s="1"/>
      <c r="G909" s="1"/>
    </row>
    <row r="910" spans="2:7" x14ac:dyDescent="0.2">
      <c r="C910" s="4">
        <v>80</v>
      </c>
      <c r="D910" s="5" t="s">
        <v>769</v>
      </c>
      <c r="E910" s="12">
        <v>740000</v>
      </c>
      <c r="F910" s="12">
        <v>378347.01780999999</v>
      </c>
      <c r="G910" s="12">
        <v>-361652.98219000001</v>
      </c>
    </row>
    <row r="911" spans="2:7" x14ac:dyDescent="0.2">
      <c r="C911" s="4">
        <v>81</v>
      </c>
      <c r="D911" s="5" t="s">
        <v>770</v>
      </c>
      <c r="E911" s="12">
        <v>28900</v>
      </c>
      <c r="F911" s="12">
        <v>28877.49552</v>
      </c>
      <c r="G911" s="12">
        <v>-22.504480000000001</v>
      </c>
    </row>
    <row r="912" spans="2:7" x14ac:dyDescent="0.2">
      <c r="C912" s="4">
        <v>82</v>
      </c>
      <c r="D912" s="5" t="s">
        <v>771</v>
      </c>
      <c r="E912" s="12">
        <v>2600</v>
      </c>
      <c r="F912" s="12">
        <v>1460.93335</v>
      </c>
      <c r="G912" s="12">
        <v>-1139.06665</v>
      </c>
    </row>
    <row r="913" spans="2:7" x14ac:dyDescent="0.2">
      <c r="C913" s="4">
        <v>85</v>
      </c>
      <c r="D913" s="5" t="s">
        <v>772</v>
      </c>
      <c r="E913" s="12">
        <v>552200</v>
      </c>
      <c r="F913" s="12">
        <v>552102.90590999997</v>
      </c>
      <c r="G913" s="12">
        <v>-97.094089999999994</v>
      </c>
    </row>
    <row r="914" spans="2:7" ht="15" customHeight="1" x14ac:dyDescent="0.2">
      <c r="C914" s="13" t="s">
        <v>10</v>
      </c>
      <c r="D914" s="14" t="s">
        <v>773</v>
      </c>
      <c r="E914" s="15">
        <f>SUBTOTAL(9,E910:E913)</f>
        <v>1323700</v>
      </c>
      <c r="F914" s="15">
        <f>SUBTOTAL(9,F910:F913)</f>
        <v>960788.35259000002</v>
      </c>
      <c r="G914" s="15">
        <f>SUBTOTAL(9,G910:G913)</f>
        <v>-362911.64741000003</v>
      </c>
    </row>
    <row r="915" spans="2:7" ht="14.25" customHeight="1" x14ac:dyDescent="0.2">
      <c r="B915" s="10">
        <v>5628</v>
      </c>
      <c r="C915" s="4"/>
      <c r="D915" s="11" t="s">
        <v>774</v>
      </c>
      <c r="E915" s="1"/>
      <c r="F915" s="1"/>
      <c r="G915" s="1"/>
    </row>
    <row r="916" spans="2:7" x14ac:dyDescent="0.2">
      <c r="C916" s="4">
        <v>80</v>
      </c>
      <c r="D916" s="5" t="s">
        <v>775</v>
      </c>
      <c r="E916" s="12">
        <v>132200</v>
      </c>
      <c r="F916" s="12">
        <v>132167.70475</v>
      </c>
      <c r="G916" s="12">
        <v>-32.295250000000003</v>
      </c>
    </row>
    <row r="917" spans="2:7" ht="15" customHeight="1" x14ac:dyDescent="0.2">
      <c r="C917" s="13" t="s">
        <v>10</v>
      </c>
      <c r="D917" s="14" t="s">
        <v>776</v>
      </c>
      <c r="E917" s="15">
        <f>SUBTOTAL(9,E916:E916)</f>
        <v>132200</v>
      </c>
      <c r="F917" s="15">
        <f>SUBTOTAL(9,F916:F916)</f>
        <v>132167.70475</v>
      </c>
      <c r="G917" s="15">
        <f>SUBTOTAL(9,G916:G916)</f>
        <v>-32.295250000000003</v>
      </c>
    </row>
    <row r="918" spans="2:7" ht="14.25" customHeight="1" x14ac:dyDescent="0.2">
      <c r="B918" s="10">
        <v>5629</v>
      </c>
      <c r="C918" s="4"/>
      <c r="D918" s="11" t="s">
        <v>777</v>
      </c>
      <c r="E918" s="1"/>
      <c r="F918" s="1"/>
      <c r="G918" s="1"/>
    </row>
    <row r="919" spans="2:7" x14ac:dyDescent="0.2">
      <c r="C919" s="4">
        <v>80</v>
      </c>
      <c r="D919" s="5" t="s">
        <v>288</v>
      </c>
      <c r="E919" s="12">
        <v>860000</v>
      </c>
      <c r="F919" s="12">
        <v>463155.71750999999</v>
      </c>
      <c r="G919" s="12">
        <v>-396844.28249000001</v>
      </c>
    </row>
    <row r="920" spans="2:7" ht="15" customHeight="1" x14ac:dyDescent="0.2">
      <c r="C920" s="13" t="s">
        <v>10</v>
      </c>
      <c r="D920" s="14" t="s">
        <v>778</v>
      </c>
      <c r="E920" s="15">
        <f>SUBTOTAL(9,E919:E919)</f>
        <v>860000</v>
      </c>
      <c r="F920" s="15">
        <f>SUBTOTAL(9,F919:F919)</f>
        <v>463155.71750999999</v>
      </c>
      <c r="G920" s="15">
        <f>SUBTOTAL(9,G919:G919)</f>
        <v>-396844.28249000001</v>
      </c>
    </row>
    <row r="921" spans="2:7" ht="14.25" customHeight="1" x14ac:dyDescent="0.2">
      <c r="B921" s="10">
        <v>5631</v>
      </c>
      <c r="C921" s="4"/>
      <c r="D921" s="11" t="s">
        <v>779</v>
      </c>
      <c r="E921" s="1"/>
      <c r="F921" s="1"/>
      <c r="G921" s="1"/>
    </row>
    <row r="922" spans="2:7" x14ac:dyDescent="0.2">
      <c r="C922" s="4">
        <v>85</v>
      </c>
      <c r="D922" s="5" t="s">
        <v>780</v>
      </c>
      <c r="E922" s="12">
        <v>152000</v>
      </c>
      <c r="F922" s="12">
        <v>0</v>
      </c>
      <c r="G922" s="12">
        <v>-152000</v>
      </c>
    </row>
    <row r="923" spans="2:7" x14ac:dyDescent="0.2">
      <c r="C923" s="4">
        <v>86</v>
      </c>
      <c r="D923" s="5" t="s">
        <v>750</v>
      </c>
      <c r="E923" s="12">
        <v>2</v>
      </c>
      <c r="F923" s="12">
        <v>0</v>
      </c>
      <c r="G923" s="12">
        <v>-2</v>
      </c>
    </row>
    <row r="924" spans="2:7" ht="15" customHeight="1" x14ac:dyDescent="0.2">
      <c r="C924" s="13" t="s">
        <v>10</v>
      </c>
      <c r="D924" s="14" t="s">
        <v>781</v>
      </c>
      <c r="E924" s="15">
        <f>SUBTOTAL(9,E922:E923)</f>
        <v>152002</v>
      </c>
      <c r="F924" s="15">
        <f>SUBTOTAL(9,F922:F923)</f>
        <v>0</v>
      </c>
      <c r="G924" s="15">
        <f>SUBTOTAL(9,G922:G923)</f>
        <v>-152002</v>
      </c>
    </row>
    <row r="925" spans="2:7" ht="14.25" customHeight="1" x14ac:dyDescent="0.2">
      <c r="B925" s="10">
        <v>5635</v>
      </c>
      <c r="C925" s="4"/>
      <c r="D925" s="11" t="s">
        <v>782</v>
      </c>
      <c r="E925" s="1"/>
      <c r="F925" s="1"/>
      <c r="G925" s="1"/>
    </row>
    <row r="926" spans="2:7" x14ac:dyDescent="0.2">
      <c r="C926" s="4">
        <v>85</v>
      </c>
      <c r="D926" s="5" t="s">
        <v>750</v>
      </c>
      <c r="E926" s="12">
        <v>3000</v>
      </c>
      <c r="F926" s="12">
        <v>0</v>
      </c>
      <c r="G926" s="12">
        <v>-3000</v>
      </c>
    </row>
    <row r="927" spans="2:7" ht="15" customHeight="1" x14ac:dyDescent="0.2">
      <c r="C927" s="13" t="s">
        <v>10</v>
      </c>
      <c r="D927" s="14" t="s">
        <v>783</v>
      </c>
      <c r="E927" s="15">
        <f>SUBTOTAL(9,E926:E926)</f>
        <v>3000</v>
      </c>
      <c r="F927" s="15">
        <f>SUBTOTAL(9,F926:F926)</f>
        <v>0</v>
      </c>
      <c r="G927" s="15">
        <f>SUBTOTAL(9,G926:G926)</f>
        <v>-3000</v>
      </c>
    </row>
    <row r="928" spans="2:7" ht="14.25" customHeight="1" x14ac:dyDescent="0.2">
      <c r="B928" s="10">
        <v>5652</v>
      </c>
      <c r="C928" s="4"/>
      <c r="D928" s="11" t="s">
        <v>784</v>
      </c>
      <c r="E928" s="1"/>
      <c r="F928" s="1"/>
      <c r="G928" s="1"/>
    </row>
    <row r="929" spans="2:7" x14ac:dyDescent="0.2">
      <c r="C929" s="4">
        <v>80</v>
      </c>
      <c r="D929" s="5" t="s">
        <v>288</v>
      </c>
      <c r="E929" s="12">
        <v>11400</v>
      </c>
      <c r="F929" s="12">
        <v>0</v>
      </c>
      <c r="G929" s="12">
        <v>-11400</v>
      </c>
    </row>
    <row r="930" spans="2:7" x14ac:dyDescent="0.2">
      <c r="C930" s="4">
        <v>85</v>
      </c>
      <c r="D930" s="5" t="s">
        <v>750</v>
      </c>
      <c r="E930" s="12">
        <v>183100</v>
      </c>
      <c r="F930" s="12">
        <v>0</v>
      </c>
      <c r="G930" s="12">
        <v>-183100</v>
      </c>
    </row>
    <row r="931" spans="2:7" ht="15" customHeight="1" x14ac:dyDescent="0.2">
      <c r="C931" s="13" t="s">
        <v>10</v>
      </c>
      <c r="D931" s="14" t="s">
        <v>785</v>
      </c>
      <c r="E931" s="15">
        <f>SUBTOTAL(9,E929:E930)</f>
        <v>194500</v>
      </c>
      <c r="F931" s="15">
        <f>SUBTOTAL(9,F929:F930)</f>
        <v>0</v>
      </c>
      <c r="G931" s="15">
        <f>SUBTOTAL(9,G929:G930)</f>
        <v>-194500</v>
      </c>
    </row>
    <row r="932" spans="2:7" ht="14.25" customHeight="1" x14ac:dyDescent="0.2">
      <c r="B932" s="10">
        <v>5656</v>
      </c>
      <c r="C932" s="4"/>
      <c r="D932" s="11" t="s">
        <v>786</v>
      </c>
      <c r="E932" s="1"/>
      <c r="F932" s="1"/>
      <c r="G932" s="1"/>
    </row>
    <row r="933" spans="2:7" x14ac:dyDescent="0.2">
      <c r="C933" s="4">
        <v>85</v>
      </c>
      <c r="D933" s="5" t="s">
        <v>750</v>
      </c>
      <c r="E933" s="12">
        <v>32694400</v>
      </c>
      <c r="F933" s="12">
        <v>15193890.431</v>
      </c>
      <c r="G933" s="12">
        <v>-17500509.568999998</v>
      </c>
    </row>
    <row r="934" spans="2:7" ht="15" customHeight="1" x14ac:dyDescent="0.2">
      <c r="C934" s="13" t="s">
        <v>10</v>
      </c>
      <c r="D934" s="14" t="s">
        <v>787</v>
      </c>
      <c r="E934" s="15">
        <f>SUBTOTAL(9,E933:E933)</f>
        <v>32694400</v>
      </c>
      <c r="F934" s="15">
        <f>SUBTOTAL(9,F933:F933)</f>
        <v>15193890.431</v>
      </c>
      <c r="G934" s="15">
        <f>SUBTOTAL(9,G933:G933)</f>
        <v>-17500509.568999998</v>
      </c>
    </row>
    <row r="935" spans="2:7" ht="14.25" customHeight="1" x14ac:dyDescent="0.2">
      <c r="B935" s="10">
        <v>5672</v>
      </c>
      <c r="C935" s="4"/>
      <c r="D935" s="11" t="s">
        <v>788</v>
      </c>
      <c r="E935" s="1"/>
      <c r="F935" s="1"/>
      <c r="G935" s="1"/>
    </row>
    <row r="936" spans="2:7" x14ac:dyDescent="0.2">
      <c r="C936" s="4">
        <v>85</v>
      </c>
      <c r="D936" s="5" t="s">
        <v>750</v>
      </c>
      <c r="E936" s="12">
        <v>0</v>
      </c>
      <c r="F936" s="12">
        <v>0</v>
      </c>
      <c r="G936" s="12">
        <v>0</v>
      </c>
    </row>
    <row r="937" spans="2:7" ht="15" customHeight="1" x14ac:dyDescent="0.2">
      <c r="C937" s="13" t="s">
        <v>10</v>
      </c>
      <c r="D937" s="14" t="s">
        <v>789</v>
      </c>
      <c r="E937" s="15">
        <f>SUBTOTAL(9,E936:E936)</f>
        <v>0</v>
      </c>
      <c r="F937" s="15">
        <f>SUBTOTAL(9,F936:F936)</f>
        <v>0</v>
      </c>
      <c r="G937" s="15">
        <f>SUBTOTAL(9,G936:G936)</f>
        <v>0</v>
      </c>
    </row>
    <row r="938" spans="2:7" ht="14.25" customHeight="1" x14ac:dyDescent="0.2">
      <c r="B938" s="10">
        <v>5680</v>
      </c>
      <c r="C938" s="4"/>
      <c r="D938" s="11" t="s">
        <v>790</v>
      </c>
      <c r="E938" s="1"/>
      <c r="F938" s="1"/>
      <c r="G938" s="1"/>
    </row>
    <row r="939" spans="2:7" x14ac:dyDescent="0.2">
      <c r="C939" s="4">
        <v>85</v>
      </c>
      <c r="D939" s="5" t="s">
        <v>750</v>
      </c>
      <c r="E939" s="12">
        <v>793000</v>
      </c>
      <c r="F939" s="12">
        <v>0</v>
      </c>
      <c r="G939" s="12">
        <v>-793000</v>
      </c>
    </row>
    <row r="940" spans="2:7" ht="15" customHeight="1" x14ac:dyDescent="0.2">
      <c r="C940" s="13" t="s">
        <v>10</v>
      </c>
      <c r="D940" s="14" t="s">
        <v>791</v>
      </c>
      <c r="E940" s="15">
        <f>SUBTOTAL(9,E939:E939)</f>
        <v>793000</v>
      </c>
      <c r="F940" s="15">
        <f>SUBTOTAL(9,F939:F939)</f>
        <v>0</v>
      </c>
      <c r="G940" s="15">
        <f>SUBTOTAL(9,G939:G939)</f>
        <v>-793000</v>
      </c>
    </row>
    <row r="941" spans="2:7" ht="14.25" customHeight="1" x14ac:dyDescent="0.2">
      <c r="B941" s="10">
        <v>5685</v>
      </c>
      <c r="C941" s="4"/>
      <c r="D941" s="11" t="s">
        <v>792</v>
      </c>
      <c r="E941" s="1"/>
      <c r="F941" s="1"/>
      <c r="G941" s="1"/>
    </row>
    <row r="942" spans="2:7" x14ac:dyDescent="0.2">
      <c r="C942" s="4">
        <v>85</v>
      </c>
      <c r="D942" s="5" t="s">
        <v>750</v>
      </c>
      <c r="E942" s="12">
        <v>63380500</v>
      </c>
      <c r="F942" s="12">
        <v>34161900.515160002</v>
      </c>
      <c r="G942" s="12">
        <v>-29218599.484839998</v>
      </c>
    </row>
    <row r="943" spans="2:7" ht="15" customHeight="1" x14ac:dyDescent="0.2">
      <c r="C943" s="13" t="s">
        <v>10</v>
      </c>
      <c r="D943" s="14" t="s">
        <v>793</v>
      </c>
      <c r="E943" s="15">
        <f>SUBTOTAL(9,E942:E942)</f>
        <v>63380500</v>
      </c>
      <c r="F943" s="15">
        <f>SUBTOTAL(9,F942:F942)</f>
        <v>34161900.515160002</v>
      </c>
      <c r="G943" s="15">
        <f>SUBTOTAL(9,G942:G942)</f>
        <v>-29218599.484839998</v>
      </c>
    </row>
    <row r="944" spans="2:7" ht="14.25" customHeight="1" x14ac:dyDescent="0.2">
      <c r="B944" s="10">
        <v>5692</v>
      </c>
      <c r="C944" s="4"/>
      <c r="D944" s="11" t="s">
        <v>794</v>
      </c>
      <c r="E944" s="1"/>
      <c r="F944" s="1"/>
      <c r="G944" s="1"/>
    </row>
    <row r="945" spans="2:7" x14ac:dyDescent="0.2">
      <c r="C945" s="4">
        <v>85</v>
      </c>
      <c r="D945" s="5" t="s">
        <v>750</v>
      </c>
      <c r="E945" s="12">
        <v>155000</v>
      </c>
      <c r="F945" s="12">
        <v>158119.13527999999</v>
      </c>
      <c r="G945" s="12">
        <v>3119.13528</v>
      </c>
    </row>
    <row r="946" spans="2:7" ht="15" customHeight="1" x14ac:dyDescent="0.2">
      <c r="C946" s="13" t="s">
        <v>10</v>
      </c>
      <c r="D946" s="14" t="s">
        <v>795</v>
      </c>
      <c r="E946" s="15">
        <f>SUBTOTAL(9,E945:E945)</f>
        <v>155000</v>
      </c>
      <c r="F946" s="15">
        <f>SUBTOTAL(9,F945:F945)</f>
        <v>158119.13527999999</v>
      </c>
      <c r="G946" s="15">
        <f>SUBTOTAL(9,G945:G945)</f>
        <v>3119.13528</v>
      </c>
    </row>
    <row r="947" spans="2:7" ht="14.25" customHeight="1" x14ac:dyDescent="0.2">
      <c r="B947" s="10">
        <v>5693</v>
      </c>
      <c r="C947" s="4"/>
      <c r="D947" s="11" t="s">
        <v>796</v>
      </c>
      <c r="E947" s="1"/>
      <c r="F947" s="1"/>
      <c r="G947" s="1"/>
    </row>
    <row r="948" spans="2:7" x14ac:dyDescent="0.2">
      <c r="C948" s="4">
        <v>85</v>
      </c>
      <c r="D948" s="5" t="s">
        <v>797</v>
      </c>
      <c r="E948" s="12">
        <v>1652</v>
      </c>
      <c r="F948" s="12">
        <v>1652</v>
      </c>
      <c r="G948" s="12">
        <v>0</v>
      </c>
    </row>
    <row r="949" spans="2:7" ht="15" customHeight="1" x14ac:dyDescent="0.2">
      <c r="C949" s="13" t="s">
        <v>10</v>
      </c>
      <c r="D949" s="14" t="s">
        <v>798</v>
      </c>
      <c r="E949" s="15">
        <f>SUBTOTAL(9,E948:E948)</f>
        <v>1652</v>
      </c>
      <c r="F949" s="15">
        <f>SUBTOTAL(9,F948:F948)</f>
        <v>1652</v>
      </c>
      <c r="G949" s="15">
        <f>SUBTOTAL(9,G948:G948)</f>
        <v>0</v>
      </c>
    </row>
    <row r="950" spans="2:7" ht="27" customHeight="1" x14ac:dyDescent="0.2">
      <c r="B950" s="4"/>
      <c r="C950" s="16"/>
      <c r="D950" s="14" t="s">
        <v>799</v>
      </c>
      <c r="E950" s="17">
        <f>SUBTOTAL(9,E867:E949)</f>
        <v>143818124</v>
      </c>
      <c r="F950" s="17">
        <f>SUBTOTAL(9,F867:F949)</f>
        <v>72706765.165240005</v>
      </c>
      <c r="G950" s="17">
        <f>SUBTOTAL(9,G867:G949)</f>
        <v>-71111358.834759995</v>
      </c>
    </row>
    <row r="951" spans="2:7" x14ac:dyDescent="0.2">
      <c r="B951" s="4"/>
      <c r="C951" s="16"/>
      <c r="D951" s="18"/>
      <c r="E951" s="19"/>
      <c r="F951" s="19"/>
      <c r="G951" s="19"/>
    </row>
    <row r="952" spans="2:7" ht="25.5" customHeight="1" x14ac:dyDescent="0.2">
      <c r="B952" s="1"/>
      <c r="C952" s="4"/>
      <c r="D952" s="8" t="s">
        <v>800</v>
      </c>
      <c r="E952" s="1"/>
      <c r="F952" s="1"/>
      <c r="G952" s="1"/>
    </row>
    <row r="953" spans="2:7" ht="27" customHeight="1" x14ac:dyDescent="0.25">
      <c r="B953" s="1"/>
      <c r="C953" s="4"/>
      <c r="D953" s="9" t="s">
        <v>546</v>
      </c>
      <c r="E953" s="1"/>
      <c r="F953" s="1"/>
      <c r="G953" s="1"/>
    </row>
    <row r="954" spans="2:7" ht="14.25" customHeight="1" x14ac:dyDescent="0.2">
      <c r="B954" s="10">
        <v>5700</v>
      </c>
      <c r="C954" s="4"/>
      <c r="D954" s="11" t="s">
        <v>801</v>
      </c>
      <c r="E954" s="1"/>
      <c r="F954" s="1"/>
      <c r="G954" s="1"/>
    </row>
    <row r="955" spans="2:7" x14ac:dyDescent="0.2">
      <c r="C955" s="4">
        <v>71</v>
      </c>
      <c r="D955" s="5" t="s">
        <v>802</v>
      </c>
      <c r="E955" s="12">
        <v>190787000</v>
      </c>
      <c r="F955" s="12">
        <v>94411138.435599998</v>
      </c>
      <c r="G955" s="12">
        <v>-96375861.564400002</v>
      </c>
    </row>
    <row r="956" spans="2:7" x14ac:dyDescent="0.2">
      <c r="C956" s="4">
        <v>72</v>
      </c>
      <c r="D956" s="5" t="s">
        <v>803</v>
      </c>
      <c r="E956" s="12">
        <v>264673000</v>
      </c>
      <c r="F956" s="12">
        <v>132619175.00078</v>
      </c>
      <c r="G956" s="12">
        <v>-132053824.99922</v>
      </c>
    </row>
    <row r="957" spans="2:7" ht="15" customHeight="1" x14ac:dyDescent="0.2">
      <c r="C957" s="13" t="s">
        <v>10</v>
      </c>
      <c r="D957" s="14" t="s">
        <v>804</v>
      </c>
      <c r="E957" s="15">
        <f>SUBTOTAL(9,E955:E956)</f>
        <v>455460000</v>
      </c>
      <c r="F957" s="15">
        <f>SUBTOTAL(9,F955:F956)</f>
        <v>227030313.43638</v>
      </c>
      <c r="G957" s="15">
        <f>SUBTOTAL(9,G955:G956)</f>
        <v>-228429686.56362</v>
      </c>
    </row>
    <row r="958" spans="2:7" ht="14.25" customHeight="1" x14ac:dyDescent="0.2">
      <c r="B958" s="10">
        <v>5701</v>
      </c>
      <c r="C958" s="4"/>
      <c r="D958" s="11" t="s">
        <v>805</v>
      </c>
      <c r="E958" s="1"/>
      <c r="F958" s="1"/>
      <c r="G958" s="1"/>
    </row>
    <row r="959" spans="2:7" x14ac:dyDescent="0.2">
      <c r="C959" s="4">
        <v>71</v>
      </c>
      <c r="D959" s="5" t="s">
        <v>806</v>
      </c>
      <c r="E959" s="12">
        <v>846000</v>
      </c>
      <c r="F959" s="12">
        <v>865904.28339999996</v>
      </c>
      <c r="G959" s="12">
        <v>19904.2834</v>
      </c>
    </row>
    <row r="960" spans="2:7" x14ac:dyDescent="0.2">
      <c r="C960" s="4">
        <v>80</v>
      </c>
      <c r="D960" s="5" t="s">
        <v>288</v>
      </c>
      <c r="E960" s="12">
        <v>1000</v>
      </c>
      <c r="F960" s="12">
        <v>1072.49406</v>
      </c>
      <c r="G960" s="12">
        <v>72.494060000000005</v>
      </c>
    </row>
    <row r="961" spans="2:7" x14ac:dyDescent="0.2">
      <c r="C961" s="4">
        <v>86</v>
      </c>
      <c r="D961" s="5" t="s">
        <v>807</v>
      </c>
      <c r="E961" s="12">
        <v>1507000</v>
      </c>
      <c r="F961" s="12">
        <v>793460.52489</v>
      </c>
      <c r="G961" s="12">
        <v>-713539.47511</v>
      </c>
    </row>
    <row r="962" spans="2:7" x14ac:dyDescent="0.2">
      <c r="C962" s="4">
        <v>87</v>
      </c>
      <c r="D962" s="5" t="s">
        <v>24</v>
      </c>
      <c r="E962" s="12">
        <v>25334</v>
      </c>
      <c r="F962" s="12">
        <v>12187.95686</v>
      </c>
      <c r="G962" s="12">
        <v>-13146.04314</v>
      </c>
    </row>
    <row r="963" spans="2:7" x14ac:dyDescent="0.2">
      <c r="C963" s="4">
        <v>88</v>
      </c>
      <c r="D963" s="5" t="s">
        <v>808</v>
      </c>
      <c r="E963" s="12">
        <v>95000</v>
      </c>
      <c r="F963" s="12">
        <v>48099.836990000003</v>
      </c>
      <c r="G963" s="12">
        <v>-46900.163009999997</v>
      </c>
    </row>
    <row r="964" spans="2:7" ht="15" customHeight="1" x14ac:dyDescent="0.2">
      <c r="C964" s="13" t="s">
        <v>10</v>
      </c>
      <c r="D964" s="14" t="s">
        <v>809</v>
      </c>
      <c r="E964" s="15">
        <f>SUBTOTAL(9,E959:E963)</f>
        <v>2474334</v>
      </c>
      <c r="F964" s="15">
        <f>SUBTOTAL(9,F959:F963)</f>
        <v>1720725.0962</v>
      </c>
      <c r="G964" s="15">
        <f>SUBTOTAL(9,G959:G963)</f>
        <v>-753608.90379999997</v>
      </c>
    </row>
    <row r="965" spans="2:7" ht="14.25" customHeight="1" x14ac:dyDescent="0.2">
      <c r="B965" s="10">
        <v>5704</v>
      </c>
      <c r="C965" s="4"/>
      <c r="D965" s="11" t="s">
        <v>810</v>
      </c>
      <c r="E965" s="1"/>
      <c r="F965" s="1"/>
      <c r="G965" s="1"/>
    </row>
    <row r="966" spans="2:7" x14ac:dyDescent="0.2">
      <c r="C966" s="4">
        <v>70</v>
      </c>
      <c r="D966" s="5" t="s">
        <v>811</v>
      </c>
      <c r="E966" s="12">
        <v>215000</v>
      </c>
      <c r="F966" s="12">
        <v>167326.97828000001</v>
      </c>
      <c r="G966" s="12">
        <v>-47673.021719999997</v>
      </c>
    </row>
    <row r="967" spans="2:7" ht="15" customHeight="1" x14ac:dyDescent="0.2">
      <c r="C967" s="13" t="s">
        <v>10</v>
      </c>
      <c r="D967" s="14" t="s">
        <v>812</v>
      </c>
      <c r="E967" s="15">
        <f>SUBTOTAL(9,E966:E966)</f>
        <v>215000</v>
      </c>
      <c r="F967" s="15">
        <f>SUBTOTAL(9,F966:F966)</f>
        <v>167326.97828000001</v>
      </c>
      <c r="G967" s="15">
        <f>SUBTOTAL(9,G966:G966)</f>
        <v>-47673.021719999997</v>
      </c>
    </row>
    <row r="968" spans="2:7" ht="14.25" customHeight="1" x14ac:dyDescent="0.2">
      <c r="B968" s="10">
        <v>5705</v>
      </c>
      <c r="C968" s="4"/>
      <c r="D968" s="11" t="s">
        <v>813</v>
      </c>
      <c r="E968" s="1"/>
      <c r="F968" s="1"/>
      <c r="G968" s="1"/>
    </row>
    <row r="969" spans="2:7" x14ac:dyDescent="0.2">
      <c r="C969" s="4">
        <v>70</v>
      </c>
      <c r="D969" s="5" t="s">
        <v>814</v>
      </c>
      <c r="E969" s="12">
        <v>27000</v>
      </c>
      <c r="F969" s="12">
        <v>13433.725</v>
      </c>
      <c r="G969" s="12">
        <v>-13566.275</v>
      </c>
    </row>
    <row r="970" spans="2:7" x14ac:dyDescent="0.2">
      <c r="C970" s="4">
        <v>71</v>
      </c>
      <c r="D970" s="5" t="s">
        <v>815</v>
      </c>
      <c r="E970" s="12">
        <v>700</v>
      </c>
      <c r="F970" s="12">
        <v>370.35237000000001</v>
      </c>
      <c r="G970" s="12">
        <v>-329.64762999999999</v>
      </c>
    </row>
    <row r="971" spans="2:7" x14ac:dyDescent="0.2">
      <c r="C971" s="4">
        <v>72</v>
      </c>
      <c r="D971" s="5" t="s">
        <v>816</v>
      </c>
      <c r="E971" s="12">
        <v>140000</v>
      </c>
      <c r="F971" s="12">
        <v>122806.24916000001</v>
      </c>
      <c r="G971" s="12">
        <v>-17193.750840000001</v>
      </c>
    </row>
    <row r="972" spans="2:7" ht="15" customHeight="1" x14ac:dyDescent="0.2">
      <c r="C972" s="13" t="s">
        <v>10</v>
      </c>
      <c r="D972" s="14" t="s">
        <v>817</v>
      </c>
      <c r="E972" s="15">
        <f>SUBTOTAL(9,E969:E971)</f>
        <v>167700</v>
      </c>
      <c r="F972" s="15">
        <f>SUBTOTAL(9,F969:F971)</f>
        <v>136610.32653000002</v>
      </c>
      <c r="G972" s="15">
        <f>SUBTOTAL(9,G969:G971)</f>
        <v>-31089.673470000002</v>
      </c>
    </row>
    <row r="973" spans="2:7" ht="14.25" customHeight="1" x14ac:dyDescent="0.2">
      <c r="B973" s="10">
        <v>5706</v>
      </c>
      <c r="C973" s="4"/>
      <c r="D973" s="11" t="s">
        <v>818</v>
      </c>
      <c r="E973" s="1"/>
      <c r="F973" s="1"/>
      <c r="G973" s="1"/>
    </row>
    <row r="974" spans="2:7" x14ac:dyDescent="0.2">
      <c r="C974" s="4">
        <v>70</v>
      </c>
      <c r="D974" s="5" t="s">
        <v>819</v>
      </c>
      <c r="E974" s="12">
        <v>171000</v>
      </c>
      <c r="F974" s="12">
        <v>88482.452409999998</v>
      </c>
      <c r="G974" s="12">
        <v>-82517.547590000002</v>
      </c>
    </row>
    <row r="975" spans="2:7" ht="15" customHeight="1" x14ac:dyDescent="0.2">
      <c r="C975" s="13" t="s">
        <v>10</v>
      </c>
      <c r="D975" s="14" t="s">
        <v>820</v>
      </c>
      <c r="E975" s="15">
        <f>SUBTOTAL(9,E974:E974)</f>
        <v>171000</v>
      </c>
      <c r="F975" s="15">
        <f>SUBTOTAL(9,F974:F974)</f>
        <v>88482.452409999998</v>
      </c>
      <c r="G975" s="15">
        <f>SUBTOTAL(9,G974:G974)</f>
        <v>-82517.547590000002</v>
      </c>
    </row>
    <row r="976" spans="2:7" ht="27" customHeight="1" x14ac:dyDescent="0.2">
      <c r="B976" s="4"/>
      <c r="C976" s="16"/>
      <c r="D976" s="14" t="s">
        <v>821</v>
      </c>
      <c r="E976" s="17">
        <f>SUBTOTAL(9,E953:E975)</f>
        <v>458488034</v>
      </c>
      <c r="F976" s="17">
        <f>SUBTOTAL(9,F953:F975)</f>
        <v>229143458.28980002</v>
      </c>
      <c r="G976" s="17">
        <f>SUBTOTAL(9,G953:G975)</f>
        <v>-229344575.71019998</v>
      </c>
    </row>
    <row r="977" spans="2:7" x14ac:dyDescent="0.2">
      <c r="B977" s="4"/>
      <c r="C977" s="16"/>
      <c r="D977" s="18"/>
      <c r="E977" s="19"/>
      <c r="F977" s="19"/>
      <c r="G977" s="19"/>
    </row>
    <row r="978" spans="2:7" ht="25.5" customHeight="1" x14ac:dyDescent="0.2">
      <c r="B978" s="1"/>
      <c r="C978" s="4"/>
      <c r="D978" s="8" t="s">
        <v>822</v>
      </c>
      <c r="E978" s="1"/>
      <c r="F978" s="1"/>
      <c r="G978" s="1"/>
    </row>
    <row r="979" spans="2:7" ht="27" customHeight="1" x14ac:dyDescent="0.25">
      <c r="B979" s="1"/>
      <c r="C979" s="4"/>
      <c r="D979" s="9" t="s">
        <v>546</v>
      </c>
      <c r="E979" s="1"/>
      <c r="F979" s="1"/>
      <c r="G979" s="1"/>
    </row>
    <row r="980" spans="2:7" ht="14.25" customHeight="1" x14ac:dyDescent="0.2">
      <c r="B980" s="10">
        <v>5800</v>
      </c>
      <c r="C980" s="4"/>
      <c r="D980" s="11" t="s">
        <v>823</v>
      </c>
      <c r="E980" s="1"/>
      <c r="F980" s="1"/>
      <c r="G980" s="1"/>
    </row>
    <row r="981" spans="2:7" x14ac:dyDescent="0.2">
      <c r="C981" s="4">
        <v>50</v>
      </c>
      <c r="D981" s="5" t="s">
        <v>824</v>
      </c>
      <c r="E981" s="12">
        <v>336484232</v>
      </c>
      <c r="F981" s="12">
        <v>0</v>
      </c>
      <c r="G981" s="12">
        <v>-336484232</v>
      </c>
    </row>
    <row r="982" spans="2:7" ht="15" customHeight="1" x14ac:dyDescent="0.2">
      <c r="C982" s="13" t="s">
        <v>10</v>
      </c>
      <c r="D982" s="14" t="s">
        <v>825</v>
      </c>
      <c r="E982" s="15">
        <f>SUBTOTAL(9,E981:E981)</f>
        <v>336484232</v>
      </c>
      <c r="F982" s="15">
        <f>SUBTOTAL(9,F981:F981)</f>
        <v>0</v>
      </c>
      <c r="G982" s="15">
        <f>SUBTOTAL(9,G981:G981)</f>
        <v>-336484232</v>
      </c>
    </row>
    <row r="983" spans="2:7" ht="27" customHeight="1" x14ac:dyDescent="0.2">
      <c r="B983" s="4"/>
      <c r="C983" s="16"/>
      <c r="D983" s="14" t="s">
        <v>826</v>
      </c>
      <c r="E983" s="17">
        <f>SUBTOTAL(9,E979:E982)</f>
        <v>336484232</v>
      </c>
      <c r="F983" s="17">
        <f>SUBTOTAL(9,F979:F982)</f>
        <v>0</v>
      </c>
      <c r="G983" s="17">
        <f>SUBTOTAL(9,G979:G982)</f>
        <v>-336484232</v>
      </c>
    </row>
    <row r="984" spans="2:7" x14ac:dyDescent="0.2">
      <c r="B984" s="4"/>
      <c r="C984" s="16"/>
      <c r="D984" s="18"/>
      <c r="E984" s="19"/>
      <c r="F984" s="19"/>
      <c r="G984" s="19"/>
    </row>
    <row r="985" spans="2:7" ht="15" customHeight="1" x14ac:dyDescent="0.2">
      <c r="B985" s="4"/>
      <c r="C985" s="16"/>
      <c r="D985" s="20" t="s">
        <v>827</v>
      </c>
      <c r="E985" s="21">
        <f>SUBTOTAL(9,E7:E984)</f>
        <v>2781334619</v>
      </c>
      <c r="F985" s="21">
        <f>SUBTOTAL(9,F7:F984)</f>
        <v>1302878148.8429303</v>
      </c>
      <c r="G985" s="21">
        <f>SUBTOTAL(9,G7:G984)</f>
        <v>-1478456470.1570699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2024-07-16T19:15:27Z</dcterms:created>
  <dcterms:modified xsi:type="dcterms:W3CDTF">2024-07-17T09:14:16Z</dcterms:modified>
</cp:coreProperties>
</file>