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2024 Delårsrapportering 1/"/>
    </mc:Choice>
  </mc:AlternateContent>
  <xr:revisionPtr revIDLastSave="96" documentId="8_{8625D07E-6E76-4BD0-A5E8-D3A70B56E0E2}" xr6:coauthVersionLast="47" xr6:coauthVersionMax="47" xr10:uidLastSave="{C06B400F-C084-4540-B3B2-E2B497D79EB1}"/>
  <bookViews>
    <workbookView xWindow="-120" yWindow="-120" windowWidth="29040" windowHeight="17520" tabRatio="678" xr2:uid="{00000000-000D-0000-FFFF-FFFF00000000}"/>
  </bookViews>
  <sheets>
    <sheet name="Endringer i rapporteringspakken" sheetId="36" r:id="rId1"/>
    <sheet name="Bevilgningsrapportering" sheetId="63" r:id="rId2"/>
    <sheet name="Note A" sheetId="49" r:id="rId3"/>
    <sheet name="Artskontorapportering" sheetId="52" r:id="rId4"/>
    <sheet name="Resultatregnskap" sheetId="32" r:id="rId5"/>
    <sheet name="Balanse - eiendeler" sheetId="2" r:id="rId6"/>
    <sheet name="Balanse - statens kap og gjeld" sheetId="3" r:id="rId7"/>
    <sheet name="Note1" sheetId="62" r:id="rId8"/>
    <sheet name="Note2" sheetId="9" r:id="rId9"/>
    <sheet name="Note3" sheetId="11" r:id="rId10"/>
    <sheet name="Note4" sheetId="12" r:id="rId11"/>
    <sheet name="Note5" sheetId="10" r:id="rId12"/>
    <sheet name="Note6" sheetId="13" r:id="rId13"/>
    <sheet name="Note7 A " sheetId="56" r:id="rId14"/>
    <sheet name="Note7 B " sheetId="57" r:id="rId15"/>
    <sheet name="Note 8 " sheetId="58" r:id="rId16"/>
    <sheet name="Note 9 " sheetId="59" r:id="rId17"/>
    <sheet name="Note10" sheetId="19" r:id="rId18"/>
    <sheet name="Note11" sheetId="20" r:id="rId19"/>
    <sheet name="Note12" sheetId="22" r:id="rId20"/>
    <sheet name="Note13" sheetId="24" r:id="rId21"/>
    <sheet name="Note14" sheetId="23" r:id="rId22"/>
    <sheet name="Note15" sheetId="25" r:id="rId23"/>
    <sheet name="Note16" sheetId="26" r:id="rId24"/>
  </sheets>
  <definedNames>
    <definedName name="_xlnm.Print_Area" localSheetId="4">Resultatregnskap!$A$1:$E$41</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0" l="1"/>
  <c r="C40" i="10"/>
  <c r="D40" i="10"/>
  <c r="E40" i="10"/>
  <c r="F40" i="10"/>
  <c r="B26" i="10"/>
  <c r="C26" i="10"/>
  <c r="D26" i="10"/>
  <c r="E26" i="10"/>
  <c r="F26" i="10"/>
  <c r="C8" i="52" l="1"/>
  <c r="C13" i="52"/>
  <c r="C15" i="52"/>
  <c r="C19" i="52"/>
  <c r="C25" i="52"/>
  <c r="C27" i="52" s="1"/>
  <c r="C31" i="52"/>
  <c r="C35" i="52"/>
  <c r="C41" i="52"/>
  <c r="C46" i="52"/>
  <c r="C56" i="52"/>
  <c r="D3" i="26"/>
  <c r="D11" i="26"/>
  <c r="D3" i="25"/>
  <c r="D7" i="25"/>
  <c r="D3" i="23"/>
  <c r="D12" i="23"/>
  <c r="D4" i="24"/>
  <c r="D12" i="24" s="1"/>
  <c r="D9" i="24"/>
  <c r="D17" i="24"/>
  <c r="D3" i="22"/>
  <c r="D7" i="22"/>
  <c r="D3" i="20"/>
  <c r="D9" i="20"/>
  <c r="D17" i="20"/>
  <c r="D19" i="20" s="1"/>
  <c r="D5" i="59"/>
  <c r="D10" i="59"/>
  <c r="D16" i="59"/>
  <c r="D21" i="59"/>
  <c r="D5" i="58"/>
  <c r="D10" i="58"/>
  <c r="D17" i="58"/>
  <c r="D22" i="58"/>
  <c r="D25" i="58"/>
  <c r="D28" i="58"/>
  <c r="D3" i="13"/>
  <c r="D9" i="13"/>
  <c r="D16" i="13"/>
  <c r="D3" i="10"/>
  <c r="D17" i="10"/>
  <c r="D3" i="9"/>
  <c r="D12" i="9"/>
  <c r="D3" i="62"/>
  <c r="D7" i="62"/>
  <c r="D44" i="62" s="1"/>
  <c r="D21" i="62"/>
  <c r="D28" i="62"/>
  <c r="D35" i="62"/>
  <c r="D42" i="62"/>
  <c r="D3" i="3"/>
  <c r="D13" i="3"/>
  <c r="D15" i="3" s="1"/>
  <c r="D38" i="3" s="1"/>
  <c r="D44" i="3" s="1"/>
  <c r="D21" i="3"/>
  <c r="D36" i="3" s="1"/>
  <c r="D25" i="3"/>
  <c r="D34" i="3"/>
  <c r="D42" i="3"/>
  <c r="D3" i="2"/>
  <c r="D11" i="2"/>
  <c r="D27" i="2" s="1"/>
  <c r="D48" i="2" s="1"/>
  <c r="D54" i="2" s="1"/>
  <c r="D19" i="2"/>
  <c r="D25" i="2"/>
  <c r="D33" i="2"/>
  <c r="D46" i="2" s="1"/>
  <c r="D39" i="2"/>
  <c r="D44" i="2"/>
  <c r="D52" i="2"/>
  <c r="D10" i="32"/>
  <c r="D18" i="32"/>
  <c r="D20" i="32"/>
  <c r="D27" i="32" s="1"/>
  <c r="D25" i="32"/>
  <c r="D31" i="32"/>
  <c r="D36" i="32"/>
  <c r="D41" i="32"/>
  <c r="H28" i="63"/>
  <c r="G16" i="63"/>
  <c r="F16" i="63"/>
  <c r="G9" i="63"/>
  <c r="F9" i="63"/>
  <c r="C43" i="52" l="1"/>
  <c r="G18" i="63"/>
  <c r="G23" i="63" s="1"/>
  <c r="D56" i="52"/>
  <c r="B56" i="52"/>
  <c r="E42" i="3"/>
  <c r="C42" i="3"/>
  <c r="E52" i="2"/>
  <c r="C52" i="2"/>
  <c r="E3" i="62"/>
  <c r="B3" i="62"/>
  <c r="B7" i="62"/>
  <c r="B44" i="62" s="1"/>
  <c r="E7" i="62"/>
  <c r="B21" i="62"/>
  <c r="E21" i="62"/>
  <c r="B28" i="62"/>
  <c r="E28" i="62"/>
  <c r="B35" i="62"/>
  <c r="E35" i="62"/>
  <c r="B42" i="62"/>
  <c r="E42" i="62"/>
  <c r="E44" i="62"/>
  <c r="B17" i="20"/>
  <c r="E17" i="20"/>
  <c r="E16" i="59"/>
  <c r="B16" i="59"/>
  <c r="E5" i="59"/>
  <c r="B5" i="59"/>
  <c r="B10" i="59"/>
  <c r="E10" i="59"/>
  <c r="B21" i="59"/>
  <c r="E21" i="59"/>
  <c r="E25" i="58"/>
  <c r="B25" i="58"/>
  <c r="E17" i="58"/>
  <c r="B17" i="58"/>
  <c r="E5" i="58"/>
  <c r="B5" i="58"/>
  <c r="B10" i="58"/>
  <c r="E10" i="58"/>
  <c r="B22" i="58"/>
  <c r="E22" i="58"/>
  <c r="B28" i="58"/>
  <c r="E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39" i="10"/>
  <c r="G40" i="10" s="1"/>
  <c r="G38" i="10"/>
  <c r="G24" i="10"/>
  <c r="G25" i="10"/>
  <c r="G26" i="10" s="1"/>
  <c r="G23" i="10"/>
  <c r="B17" i="10"/>
  <c r="E3" i="10"/>
  <c r="E17" i="10"/>
  <c r="B12" i="9"/>
  <c r="E11" i="26"/>
  <c r="D20" i="11"/>
  <c r="D21" i="11"/>
  <c r="C22" i="11"/>
  <c r="B22" i="11"/>
  <c r="D22" i="11"/>
  <c r="D46" i="52"/>
  <c r="B46" i="52"/>
  <c r="E9" i="12"/>
  <c r="D41" i="52"/>
  <c r="B41" i="52"/>
  <c r="D35" i="52"/>
  <c r="B35" i="52"/>
  <c r="D31" i="52"/>
  <c r="B31" i="52"/>
  <c r="D25" i="52"/>
  <c r="B25" i="52"/>
  <c r="D19" i="52"/>
  <c r="B19" i="52"/>
  <c r="D13" i="52"/>
  <c r="B13" i="52"/>
  <c r="D8" i="52"/>
  <c r="B8" i="52"/>
  <c r="D6" i="49"/>
  <c r="D5" i="49"/>
  <c r="D4" i="49"/>
  <c r="D3" i="49"/>
  <c r="H7" i="19"/>
  <c r="B16" i="13"/>
  <c r="E12" i="23"/>
  <c r="B12" i="23"/>
  <c r="E9" i="20"/>
  <c r="E19" i="20" s="1"/>
  <c r="B9" i="20"/>
  <c r="B19" i="20" s="1"/>
  <c r="H21" i="12"/>
  <c r="H20" i="12"/>
  <c r="H22" i="12"/>
  <c r="E21" i="3"/>
  <c r="C21" i="3"/>
  <c r="E9" i="13"/>
  <c r="B9" i="13"/>
  <c r="E34" i="3"/>
  <c r="C34" i="3"/>
  <c r="E13" i="3"/>
  <c r="E15" i="3" s="1"/>
  <c r="C13" i="3"/>
  <c r="C15" i="3"/>
  <c r="C38" i="3" s="1"/>
  <c r="C44" i="3" s="1"/>
  <c r="C33" i="2"/>
  <c r="C25" i="2"/>
  <c r="E11" i="2"/>
  <c r="C11" i="2"/>
  <c r="C27" i="2" s="1"/>
  <c r="C48" i="2" s="1"/>
  <c r="C54" i="2" s="1"/>
  <c r="E31" i="32"/>
  <c r="C31" i="32"/>
  <c r="E18" i="32"/>
  <c r="C18" i="32"/>
  <c r="E3" i="3"/>
  <c r="B9" i="11"/>
  <c r="D8" i="11"/>
  <c r="D6" i="11"/>
  <c r="D7" i="11"/>
  <c r="D10" i="11"/>
  <c r="D11" i="11"/>
  <c r="D12" i="11"/>
  <c r="D13" i="11"/>
  <c r="D14" i="11"/>
  <c r="C9" i="11"/>
  <c r="C15" i="11"/>
  <c r="D5" i="11"/>
  <c r="D9" i="11"/>
  <c r="D15" i="11"/>
  <c r="E3" i="26"/>
  <c r="B3" i="26"/>
  <c r="E3" i="25"/>
  <c r="B3" i="25"/>
  <c r="E4" i="24"/>
  <c r="E12" i="24" s="1"/>
  <c r="B4" i="24"/>
  <c r="B12" i="24" s="1"/>
  <c r="E3" i="23"/>
  <c r="B3" i="23"/>
  <c r="E3" i="22"/>
  <c r="B3" i="22"/>
  <c r="E3" i="20"/>
  <c r="B3" i="20"/>
  <c r="E3" i="13"/>
  <c r="B3" i="13"/>
  <c r="B3" i="10"/>
  <c r="E3" i="9"/>
  <c r="B3" i="9"/>
  <c r="C3" i="3"/>
  <c r="E3" i="2"/>
  <c r="C3" i="2"/>
  <c r="C10" i="32"/>
  <c r="C20" i="32" s="1"/>
  <c r="C27" i="32" s="1"/>
  <c r="E10" i="32"/>
  <c r="C25" i="32"/>
  <c r="E25" i="32"/>
  <c r="C36" i="32"/>
  <c r="E36" i="32"/>
  <c r="C41" i="32"/>
  <c r="E41" i="32"/>
  <c r="B11" i="26"/>
  <c r="B7" i="25"/>
  <c r="E7" i="25"/>
  <c r="B9" i="24"/>
  <c r="E9" i="24"/>
  <c r="B17" i="24"/>
  <c r="E17" i="24"/>
  <c r="B7" i="22"/>
  <c r="E7" i="22"/>
  <c r="I7" i="19"/>
  <c r="E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E12" i="9"/>
  <c r="C25" i="3"/>
  <c r="C36" i="3"/>
  <c r="E25" i="3"/>
  <c r="E36" i="3" s="1"/>
  <c r="C19" i="2"/>
  <c r="E19" i="2"/>
  <c r="E25" i="2"/>
  <c r="E33" i="2"/>
  <c r="C39" i="2"/>
  <c r="E39" i="2"/>
  <c r="C44" i="2"/>
  <c r="E44" i="2"/>
  <c r="E46" i="2" s="1"/>
  <c r="H9" i="12"/>
  <c r="H15" i="12"/>
  <c r="E20" i="32"/>
  <c r="E27" i="32"/>
  <c r="C46" i="2"/>
  <c r="E27" i="2"/>
  <c r="E48" i="2" s="1"/>
  <c r="E54" i="2" s="1"/>
  <c r="E38" i="3" l="1"/>
  <c r="E44" i="3" s="1"/>
  <c r="B15" i="52"/>
  <c r="D15" i="52"/>
  <c r="B27" i="52"/>
  <c r="D27" i="52"/>
  <c r="B43" i="52" l="1"/>
  <c r="D43" i="52"/>
</calcChain>
</file>

<file path=xl/sharedStrings.xml><?xml version="1.0" encoding="utf-8"?>
<sst xmlns="http://schemas.openxmlformats.org/spreadsheetml/2006/main" count="518" uniqueCount="392">
  <si>
    <t>Utgiftskapittel</t>
  </si>
  <si>
    <t>Kapittelnavn</t>
  </si>
  <si>
    <t>Post</t>
  </si>
  <si>
    <t>Posttekst</t>
  </si>
  <si>
    <t>Note</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</si>
  <si>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</si>
  <si>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</si>
  <si>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</si>
  <si>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</si>
  <si>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</si>
  <si>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</si>
  <si>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</si>
  <si>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</si>
  <si>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</si>
  <si>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</si>
  <si>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</si>
  <si>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</si>
  <si>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</si>
  <si>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</si>
  <si>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</si>
  <si>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</si>
  <si>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</si>
  <si>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</si>
  <si>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</si>
  <si>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</si>
  <si>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</si>
  <si>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</si>
  <si>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</si>
  <si>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</si>
  <si>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</si>
  <si>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</si>
  <si>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Konto</t>
  </si>
  <si>
    <t>Tekst</t>
  </si>
  <si>
    <t>Endring</t>
  </si>
  <si>
    <t>xxxxxx</t>
  </si>
  <si>
    <t>Mellomværende med statskassen</t>
  </si>
  <si>
    <t>Note A Forklaring av samlet tildeling utgifter</t>
  </si>
  <si>
    <t>Kapittel og post</t>
  </si>
  <si>
    <t xml:space="preserve"> Overført fra i fjor</t>
  </si>
  <si>
    <t>Årets tildelinger</t>
  </si>
  <si>
    <t>Samlet tildeling</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</si>
  <si>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</si>
  <si>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</si>
  <si>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</si>
  <si>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</si>
  <si>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</si>
  <si>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</si>
  <si>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</si>
  <si>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</si>
  <si>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</si>
  <si>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</si>
  <si>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</si>
  <si>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</si>
  <si>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</si>
  <si>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</si>
  <si>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</si>
  <si>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</si>
  <si>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</si>
  <si>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</si>
  <si>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</si>
  <si>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</si>
  <si>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</si>
  <si>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</si>
  <si>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</si>
  <si>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</si>
  <si>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</si>
  <si>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</si>
  <si>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</si>
  <si>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</si>
  <si>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</si>
  <si>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</si>
  <si>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</si>
  <si>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Eiendeler og gjeld</t>
  </si>
  <si>
    <t>Fordringer på ansatte</t>
  </si>
  <si>
    <t>Kontanter</t>
  </si>
  <si>
    <t>Bankkontoer med statlige midler utenfor Norges Bank</t>
  </si>
  <si>
    <t>Skyldig skattetrekk og andre trekk</t>
  </si>
  <si>
    <t>Skyldige offentlige avgifter</t>
  </si>
  <si>
    <t>Mottatte forskuddsbetalinger</t>
  </si>
  <si>
    <t>Lønn (negativ netto, for mye utbealt lønn m.m.)</t>
  </si>
  <si>
    <t>Differanser på bank og uidentifiserte innbetalinger</t>
  </si>
  <si>
    <t>Sum mellomværende med statskassen</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</si>
  <si>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</si>
  <si>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</si>
  <si>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</si>
  <si>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</si>
  <si>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</si>
  <si>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</si>
  <si>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</si>
  <si>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</si>
  <si>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</si>
  <si>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</si>
  <si>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</si>
  <si>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</si>
  <si>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</si>
  <si>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</si>
  <si>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</si>
  <si>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</si>
  <si>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</si>
  <si>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</si>
  <si>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</si>
  <si>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</si>
  <si>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</si>
  <si>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</si>
  <si>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</si>
  <si>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</si>
  <si>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Avgifter og gebyrer direkte til statskassen</t>
  </si>
  <si>
    <t>Avregning med statskassen innkrevingsvirksomhet</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</si>
  <si>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</si>
  <si>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</si>
  <si>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</si>
  <si>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</si>
  <si>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</si>
  <si>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</si>
  <si>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</si>
  <si>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</si>
  <si>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</si>
  <si>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</si>
  <si>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</si>
  <si>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</si>
  <si>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</si>
  <si>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</si>
  <si>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</si>
  <si>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</si>
  <si>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</si>
  <si>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</si>
  <si>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</si>
  <si>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</si>
  <si>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</si>
  <si>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</si>
  <si>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</si>
  <si>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</si>
  <si>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</si>
  <si>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</si>
  <si>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</si>
  <si>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</si>
  <si>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</si>
  <si>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</si>
  <si>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</si>
  <si>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</si>
  <si>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</si>
  <si>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</si>
  <si>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</si>
  <si>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</si>
  <si>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</si>
  <si>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</si>
  <si>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</si>
  <si>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</si>
  <si>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</si>
  <si>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</si>
  <si>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</si>
  <si>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</si>
  <si>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</si>
  <si>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</si>
  <si>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</si>
  <si>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</si>
  <si>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</si>
  <si>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</si>
  <si>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</si>
  <si>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</si>
  <si>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</si>
  <si>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</si>
  <si>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</si>
  <si>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</si>
  <si>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</si>
  <si>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</si>
  <si>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</si>
  <si>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</si>
  <si>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</si>
  <si>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</si>
  <si>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</si>
  <si>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</si>
  <si>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</si>
  <si>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</si>
  <si>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</si>
  <si>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</si>
  <si>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</si>
  <si>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</si>
  <si>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</si>
  <si>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</si>
  <si>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</si>
  <si>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</si>
  <si>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</si>
  <si>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</si>
  <si>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</si>
  <si>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</si>
  <si>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</si>
  <si>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</si>
  <si>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</si>
  <si>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</si>
  <si>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</si>
  <si>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</si>
  <si>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</si>
  <si>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</si>
  <si>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</si>
  <si>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</si>
  <si>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</si>
  <si>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</si>
  <si>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</si>
  <si>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</si>
  <si>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</si>
  <si>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</si>
  <si>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</si>
  <si>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Note 3 Immaterielle eiendeler</t>
  </si>
  <si>
    <t>Sum</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</si>
  <si>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</si>
  <si>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</si>
  <si>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</si>
  <si>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</si>
  <si>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</si>
  <si>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</si>
  <si>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</si>
  <si>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</si>
  <si>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</si>
  <si>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</si>
  <si>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</si>
  <si>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</si>
  <si>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</si>
  <si>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Virksomhets-spesifikt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</si>
  <si>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</si>
  <si>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</si>
  <si>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</si>
  <si>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</si>
  <si>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</si>
  <si>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</si>
  <si>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</si>
  <si>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</si>
  <si>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</si>
  <si>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</si>
  <si>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</si>
  <si>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</si>
  <si>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</si>
  <si>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</si>
  <si>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</si>
  <si>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</si>
  <si>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</si>
  <si>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</si>
  <si>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</si>
  <si>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</si>
  <si>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</si>
  <si>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</si>
  <si>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</si>
  <si>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</si>
  <si>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</si>
  <si>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</si>
  <si>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</si>
  <si>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</si>
  <si>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</si>
  <si>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</si>
  <si>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</si>
  <si>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</si>
  <si>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</si>
  <si>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</si>
  <si>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</si>
  <si>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</si>
  <si>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</si>
  <si>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</si>
  <si>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</si>
  <si>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</si>
  <si>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</si>
  <si>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</si>
  <si>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</si>
  <si>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</si>
  <si>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</si>
  <si>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</si>
  <si>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</si>
  <si>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</si>
  <si>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</si>
  <si>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</si>
  <si>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</si>
  <si>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</si>
  <si>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</si>
  <si>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</si>
  <si>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</si>
  <si>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</si>
  <si>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</si>
  <si>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</si>
  <si>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</si>
  <si>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</si>
  <si>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</si>
  <si>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</si>
  <si>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</si>
  <si>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</si>
  <si>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</si>
  <si>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</si>
  <si>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</si>
  <si>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</si>
  <si>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</si>
  <si>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</si>
  <si>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</si>
  <si>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</si>
  <si>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</si>
  <si>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</si>
  <si>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</si>
  <si>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</si>
  <si>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</si>
  <si>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</si>
  <si>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</si>
  <si>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</si>
  <si>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</si>
  <si>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</si>
  <si>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</si>
  <si>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</si>
  <si>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</si>
  <si>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</si>
  <si>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</si>
  <si>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</si>
  <si>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</si>
  <si>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</si>
  <si>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</si>
  <si>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</si>
  <si>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Balanseført verdi kapitalregnskapet</t>
  </si>
  <si>
    <t>Balanseført verdi virksomhets-regnskapet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</si>
  <si>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</si>
  <si>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</si>
  <si>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</si>
  <si>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</si>
  <si>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</si>
  <si>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</si>
  <si>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</si>
  <si>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</si>
  <si>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</si>
  <si>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</si>
  <si>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</si>
  <si>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</si>
  <si>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</si>
  <si>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</si>
  <si>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</si>
  <si>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</si>
  <si>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</si>
  <si>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</si>
  <si>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</si>
  <si>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</si>
  <si>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</si>
  <si>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</si>
  <si>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</si>
  <si>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</si>
  <si>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</si>
  <si>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</si>
  <si>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</si>
  <si>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</si>
  <si>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</si>
  <si>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</si>
  <si>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</si>
  <si>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</si>
  <si>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</si>
  <si>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</si>
  <si>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</si>
  <si>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</si>
  <si>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</si>
  <si>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</si>
  <si>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</si>
  <si>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</si>
  <si>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</si>
  <si>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</si>
  <si>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</si>
  <si>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</si>
  <si>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</si>
  <si>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</si>
  <si>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</si>
  <si>
    <t>Innkrevingsvirksomhet og andre overføringer til staten*</t>
  </si>
  <si>
    <t>Tilskuddsforvaltning og andre overføringer fra staten*</t>
  </si>
  <si>
    <t>Oversikt over mellomværende med statskassen ***</t>
  </si>
  <si>
    <t>Inntekter og utgifter rapportert på felleskapitler **</t>
  </si>
  <si>
    <t>Avsatt pensjonspremie til Statens pensjonskasse ****</t>
  </si>
  <si>
    <t xml:space="preserve">Beholdninger rapportert til kapitalregnskapet </t>
  </si>
  <si>
    <t>30.04.2023</t>
  </si>
  <si>
    <t>Antall utførte årsverk hittil i år:</t>
  </si>
  <si>
    <t>Oppstilling av bevilgningsrapportering, 30.04.2024</t>
  </si>
  <si>
    <t>Regnskap per 30.04.2024</t>
  </si>
  <si>
    <t>Oppstilling av artskontorapporteringen 30.04.2024</t>
  </si>
  <si>
    <t>30.04.2024</t>
  </si>
  <si>
    <t>31.12.2023</t>
  </si>
  <si>
    <t>Anskaffelseskost 01.01.2024</t>
  </si>
  <si>
    <t>Tilgang i 2024</t>
  </si>
  <si>
    <t>Avgang anskaffelseskost i 2024 (-)</t>
  </si>
  <si>
    <t>Fra immaterielle eiendeler under utførelse til annen gruppe i 2024</t>
  </si>
  <si>
    <t>Anskaffelseskost 30.04.2024</t>
  </si>
  <si>
    <t>Akkumulerte nedskrivninger 01.01.2024</t>
  </si>
  <si>
    <t>Nedskrivninger i 2024</t>
  </si>
  <si>
    <t>Akkumulerte avskrivninger 01.01.2024</t>
  </si>
  <si>
    <t>Ordinære avskrivninger i 2024</t>
  </si>
  <si>
    <t>Akkumulerte avskrivninger avgang i 2024 (-)</t>
  </si>
  <si>
    <t>Balanseført verdi 30.04.2024</t>
  </si>
  <si>
    <t>Avhendelse av immaterielle eiendeler i 2024:</t>
  </si>
  <si>
    <t>Fra anlegg under utførelse til annen gruppe i 2024</t>
  </si>
  <si>
    <t>Avhendelse av varige driftsmidler i 2024:</t>
  </si>
  <si>
    <t xml:space="preserve"> </t>
  </si>
  <si>
    <t>Resultat for selskapet i 2023</t>
  </si>
  <si>
    <t>Balanseført egenkapital i selskapet (31.12.23)</t>
  </si>
  <si>
    <t xml:space="preserve">Note 7 Sammenheng mellom avregnet med statskassen og mellomværende med statskassen (bruttobudsjetterte virksomheter) </t>
  </si>
  <si>
    <t>Samlet tildeling for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</si>
</sst>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sz val="12"/>
      <name val="Times New Roman"/>
      <family val="1"/>
    </font>
    <font>
      <sz val="10"/>
      <name val="Arial"/>
      <family val="2"/>
    </font>
    <font>
      <b/>
      <i/>
      <sz val="12"/>
      <name val="Times New Roman"/>
      <family val="1"/>
    </font>
    <font>
      <u/>
      <sz val="12"/>
      <name val="Times New Roman"/>
      <family val="1"/>
    </font>
    <font>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i/>
      <sz val="10"/>
      <name val="Times New Roman"/>
      <family val="1"/>
    </font>
    <font>
      <sz val="10"/>
      <color theme="1"/>
      <name val="Times New Roman"/>
      <family val="1"/>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
      <sz val="10"/>
      <color rgb="FFFF0000"/>
      <name val="Arial"/>
    </font>
    <font>
      <sz val="12"/>
      <color rgb="FFFF0000"/>
      <name val="Times New Roman"/>
      <family val="1"/>
    </font>
    <font>
      <sz val="10"/>
      <color rgb="FF00B0F0"/>
      <name val="Times New Roman"/>
      <family val="1"/>
    </font>
    <font>
      <sz val="10"/>
      <color rgb="FFFF0000"/>
      <name val="Times New Roman"/>
      <family val="1"/>
    </font>
    <font>
      <sz val="10"/>
      <color theme="0" tint="-0.499984740745262"/>
      <name val="Times New Roman"/>
      <family val="1"/>
    </font>
    <font>
      <sz val="16"/>
      <name val="Times New Roman"/>
      <family val="1"/>
    </font>
    <font>
      <sz val="16"/>
      <color theme="1"/>
      <name val="Times New Roman"/>
      <family val="1"/>
    </font>
    <font>
      <sz val="16"/>
      <color rgb="FFFF0000"/>
      <name val="Times New Roman"/>
      <family val="1"/>
    </font>
    <font>
      <sz val="12"/>
      <color theme="0" tint="-0.34998626667073579"/>
      <name val="Times New Roman"/>
      <family val="1"/>
    </font>
    <font>
      <i/>
      <sz val="12"/>
      <color theme="1"/>
      <name val="Times New Roman"/>
      <family val="1"/>
    </font>
    <font>
      <sz val="12"/>
      <color theme="1"/>
      <name val="Times New Roman"/>
      <family val="1"/>
    </font>
    <font>
      <b/>
      <i/>
      <sz val="12"/>
      <color theme="1"/>
      <name val="Times New Roman"/>
      <family val="1"/>
    </font>
    <font>
      <b/>
      <sz val="12"/>
      <color theme="0"/>
      <name val="Times New Roman"/>
      <family val="1"/>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07">
    <xf numFmtId="0" fontId="0" fillId="0" borderId="0"/>
    <xf numFmtId="164" fontId="18"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17" fillId="0" borderId="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9" fillId="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9" fillId="11"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31" fillId="6" borderId="0" applyNumberFormat="0" applyBorder="0" applyAlignment="0" applyProtection="0"/>
    <xf numFmtId="0" fontId="32" fillId="23" borderId="7" applyNumberFormat="0" applyAlignment="0" applyProtection="0"/>
    <xf numFmtId="0" fontId="32" fillId="23" borderId="7" applyNumberFormat="0" applyAlignment="0" applyProtection="0"/>
    <xf numFmtId="0" fontId="33" fillId="24" borderId="8" applyNumberFormat="0" applyAlignment="0" applyProtection="0"/>
    <xf numFmtId="0" fontId="31" fillId="6"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5" fillId="7" borderId="0" applyNumberFormat="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9" fillId="10" borderId="7" applyNumberFormat="0" applyAlignment="0" applyProtection="0"/>
    <xf numFmtId="0" fontId="39" fillId="10" borderId="7" applyNumberFormat="0" applyAlignment="0" applyProtection="0"/>
    <xf numFmtId="0" fontId="40" fillId="0" borderId="12" applyNumberFormat="0" applyFill="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3" fillId="24" borderId="8" applyNumberFormat="0" applyAlignment="0" applyProtection="0"/>
    <xf numFmtId="0" fontId="40" fillId="0" borderId="12" applyNumberFormat="0" applyFill="0" applyAlignment="0" applyProtection="0"/>
    <xf numFmtId="0" fontId="25" fillId="25" borderId="13" applyNumberFormat="0" applyFont="0" applyAlignment="0" applyProtection="0"/>
    <xf numFmtId="0" fontId="25" fillId="25" borderId="13" applyNumberFormat="0" applyFont="0" applyAlignment="0" applyProtection="0"/>
    <xf numFmtId="0" fontId="41" fillId="26" borderId="0" applyNumberFormat="0" applyBorder="0" applyAlignment="0" applyProtection="0"/>
    <xf numFmtId="0" fontId="25" fillId="0" borderId="0"/>
    <xf numFmtId="0" fontId="25"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25" borderId="13" applyNumberFormat="0" applyFont="0" applyAlignment="0" applyProtection="0"/>
    <xf numFmtId="0" fontId="25" fillId="25" borderId="13" applyNumberFormat="0" applyFont="0" applyAlignment="0" applyProtection="0"/>
    <xf numFmtId="0" fontId="41" fillId="26" borderId="0" applyNumberFormat="0" applyBorder="0" applyAlignment="0" applyProtection="0"/>
    <xf numFmtId="0" fontId="42" fillId="23" borderId="14" applyNumberFormat="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164" fontId="25" fillId="0" borderId="0" applyFont="0" applyFill="0" applyBorder="0" applyAlignment="0" applyProtection="0"/>
    <xf numFmtId="164" fontId="25" fillId="0" borderId="0" applyFont="0" applyFill="0" applyBorder="0" applyAlignment="0" applyProtection="0"/>
    <xf numFmtId="0" fontId="42" fillId="23" borderId="14" applyNumberFormat="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6" fillId="3" borderId="0" applyNumberFormat="0" applyBorder="0" applyAlignment="0" applyProtection="0"/>
    <xf numFmtId="0" fontId="16" fillId="0" borderId="0"/>
    <xf numFmtId="0" fontId="16" fillId="0" borderId="0"/>
    <xf numFmtId="164" fontId="16" fillId="0" borderId="0" applyFont="0" applyFill="0" applyBorder="0" applyAlignment="0" applyProtection="0"/>
    <xf numFmtId="0" fontId="15" fillId="0" borderId="0"/>
    <xf numFmtId="0" fontId="48" fillId="27" borderId="0" applyNumberFormat="0" applyBorder="0" applyAlignment="0" applyProtection="0"/>
    <xf numFmtId="0" fontId="18" fillId="0" borderId="0"/>
    <xf numFmtId="0" fontId="14" fillId="0" borderId="0"/>
    <xf numFmtId="168" fontId="18" fillId="0" borderId="0" applyFont="0" applyFill="0" applyBorder="0" applyAlignment="0" applyProtection="0"/>
    <xf numFmtId="0" fontId="18" fillId="0" borderId="0"/>
    <xf numFmtId="0" fontId="14" fillId="0" borderId="0"/>
    <xf numFmtId="164" fontId="14" fillId="0" borderId="0" applyFont="0" applyFill="0" applyBorder="0" applyAlignment="0" applyProtection="0"/>
    <xf numFmtId="0" fontId="14" fillId="0" borderId="0"/>
    <xf numFmtId="0" fontId="13" fillId="0" borderId="0"/>
    <xf numFmtId="164" fontId="13" fillId="0" borderId="0" applyFont="0" applyFill="0" applyBorder="0" applyAlignment="0" applyProtection="0"/>
    <xf numFmtId="0" fontId="12" fillId="0" borderId="0"/>
    <xf numFmtId="0" fontId="12" fillId="3" borderId="0" applyNumberFormat="0" applyBorder="0" applyAlignment="0" applyProtection="0"/>
    <xf numFmtId="0" fontId="11" fillId="0" borderId="0"/>
    <xf numFmtId="164" fontId="18" fillId="0" borderId="0" applyFont="0" applyFill="0" applyBorder="0" applyAlignment="0" applyProtection="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32" fillId="23" borderId="30" applyNumberFormat="0" applyAlignment="0" applyProtection="0"/>
    <xf numFmtId="0" fontId="32" fillId="23" borderId="30" applyNumberFormat="0" applyAlignment="0" applyProtection="0"/>
    <xf numFmtId="0" fontId="39" fillId="10" borderId="30" applyNumberFormat="0" applyAlignment="0" applyProtection="0"/>
    <xf numFmtId="0" fontId="39" fillId="10" borderId="30" applyNumberFormat="0" applyAlignment="0" applyProtection="0"/>
    <xf numFmtId="164" fontId="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8" fillId="25" borderId="31" applyNumberFormat="0" applyFont="0" applyAlignment="0" applyProtection="0"/>
    <xf numFmtId="0" fontId="18" fillId="25" borderId="3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25" borderId="31" applyNumberFormat="0" applyFont="0" applyAlignment="0" applyProtection="0"/>
    <xf numFmtId="0" fontId="18" fillId="25" borderId="31" applyNumberFormat="0" applyFont="0" applyAlignment="0" applyProtection="0"/>
    <xf numFmtId="0" fontId="42" fillId="23" borderId="32" applyNumberFormat="0" applyAlignment="0" applyProtection="0"/>
    <xf numFmtId="0" fontId="44" fillId="0" borderId="33" applyNumberFormat="0" applyFill="0" applyAlignment="0" applyProtection="0"/>
    <xf numFmtId="0" fontId="44" fillId="0" borderId="33" applyNumberFormat="0" applyFill="0" applyAlignment="0" applyProtection="0"/>
    <xf numFmtId="164" fontId="18" fillId="0" borderId="0" applyFont="0" applyFill="0" applyBorder="0" applyAlignment="0" applyProtection="0"/>
    <xf numFmtId="164" fontId="18" fillId="0" borderId="0" applyFont="0" applyFill="0" applyBorder="0" applyAlignment="0" applyProtection="0"/>
    <xf numFmtId="0" fontId="42" fillId="23" borderId="32" applyNumberFormat="0" applyAlignment="0" applyProtection="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32" fillId="23" borderId="34" applyNumberFormat="0" applyAlignment="0" applyProtection="0"/>
    <xf numFmtId="0" fontId="32" fillId="23" borderId="34" applyNumberFormat="0" applyAlignment="0" applyProtection="0"/>
    <xf numFmtId="0" fontId="39" fillId="10" borderId="34" applyNumberFormat="0" applyAlignment="0" applyProtection="0"/>
    <xf numFmtId="0" fontId="39" fillId="10" borderId="34"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8" fillId="25" borderId="35" applyNumberFormat="0" applyFont="0" applyAlignment="0" applyProtection="0"/>
    <xf numFmtId="0" fontId="18" fillId="25" borderId="3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25" borderId="35" applyNumberFormat="0" applyFont="0" applyAlignment="0" applyProtection="0"/>
    <xf numFmtId="0" fontId="18" fillId="25" borderId="35" applyNumberFormat="0" applyFont="0" applyAlignment="0" applyProtection="0"/>
    <xf numFmtId="0" fontId="42" fillId="23" borderId="36" applyNumberFormat="0" applyAlignment="0" applyProtection="0"/>
    <xf numFmtId="0" fontId="44" fillId="0" borderId="37" applyNumberFormat="0" applyFill="0" applyAlignment="0" applyProtection="0"/>
    <xf numFmtId="0" fontId="44" fillId="0" borderId="37" applyNumberFormat="0" applyFill="0" applyAlignment="0" applyProtection="0"/>
    <xf numFmtId="0" fontId="42" fillId="23" borderId="36"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32" fillId="23" borderId="38" applyNumberFormat="0" applyAlignment="0" applyProtection="0"/>
    <xf numFmtId="0" fontId="32" fillId="23" borderId="38" applyNumberFormat="0" applyAlignment="0" applyProtection="0"/>
    <xf numFmtId="0" fontId="39" fillId="10" borderId="38" applyNumberFormat="0" applyAlignment="0" applyProtection="0"/>
    <xf numFmtId="0" fontId="39" fillId="10" borderId="38" applyNumberForma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18" fillId="25" borderId="39" applyNumberFormat="0" applyFont="0" applyAlignment="0" applyProtection="0"/>
    <xf numFmtId="0" fontId="42" fillId="23" borderId="40" applyNumberFormat="0" applyAlignment="0" applyProtection="0"/>
    <xf numFmtId="0" fontId="44" fillId="0" borderId="41" applyNumberFormat="0" applyFill="0" applyAlignment="0" applyProtection="0"/>
    <xf numFmtId="0" fontId="44" fillId="0" borderId="41" applyNumberFormat="0" applyFill="0" applyAlignment="0" applyProtection="0"/>
    <xf numFmtId="0" fontId="42" fillId="23" borderId="40" applyNumberFormat="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2" fillId="23" borderId="42" applyNumberFormat="0" applyAlignment="0" applyProtection="0"/>
    <xf numFmtId="0" fontId="32" fillId="23" borderId="42" applyNumberFormat="0" applyAlignment="0" applyProtection="0"/>
    <xf numFmtId="0" fontId="39" fillId="10" borderId="42" applyNumberFormat="0" applyAlignment="0" applyProtection="0"/>
    <xf numFmtId="0" fontId="39" fillId="10" borderId="42"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25" borderId="43" applyNumberFormat="0" applyFont="0" applyAlignment="0" applyProtection="0"/>
    <xf numFmtId="0" fontId="18" fillId="25" borderId="4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5" borderId="43" applyNumberFormat="0" applyFont="0" applyAlignment="0" applyProtection="0"/>
    <xf numFmtId="0" fontId="18" fillId="25" borderId="43" applyNumberFormat="0" applyFont="0" applyAlignment="0" applyProtection="0"/>
    <xf numFmtId="0" fontId="42" fillId="23" borderId="44" applyNumberFormat="0" applyAlignment="0" applyProtection="0"/>
    <xf numFmtId="0" fontId="44" fillId="0" borderId="45" applyNumberFormat="0" applyFill="0" applyAlignment="0" applyProtection="0"/>
    <xf numFmtId="0" fontId="44" fillId="0" borderId="45" applyNumberFormat="0" applyFill="0" applyAlignment="0" applyProtection="0"/>
    <xf numFmtId="0" fontId="42" fillId="23" borderId="44"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32" fillId="23" borderId="46" applyNumberFormat="0" applyAlignment="0" applyProtection="0"/>
    <xf numFmtId="0" fontId="32" fillId="23" borderId="46" applyNumberFormat="0" applyAlignment="0" applyProtection="0"/>
    <xf numFmtId="0" fontId="39" fillId="10" borderId="46" applyNumberFormat="0" applyAlignment="0" applyProtection="0"/>
    <xf numFmtId="0" fontId="39" fillId="10" borderId="46" applyNumberForma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18" fillId="25" borderId="47" applyNumberFormat="0" applyFont="0" applyAlignment="0" applyProtection="0"/>
    <xf numFmtId="0" fontId="42" fillId="23" borderId="48" applyNumberFormat="0" applyAlignment="0" applyProtection="0"/>
    <xf numFmtId="0" fontId="44" fillId="0" borderId="49" applyNumberFormat="0" applyFill="0" applyAlignment="0" applyProtection="0"/>
    <xf numFmtId="0" fontId="44" fillId="0" borderId="49" applyNumberFormat="0" applyFill="0" applyAlignment="0" applyProtection="0"/>
    <xf numFmtId="0" fontId="42" fillId="23" borderId="48"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2" fillId="23" borderId="50" applyNumberFormat="0" applyAlignment="0" applyProtection="0"/>
    <xf numFmtId="0" fontId="32" fillId="23" borderId="50" applyNumberFormat="0" applyAlignment="0" applyProtection="0"/>
    <xf numFmtId="0" fontId="39" fillId="10" borderId="50" applyNumberFormat="0" applyAlignment="0" applyProtection="0"/>
    <xf numFmtId="0" fontId="39" fillId="10" borderId="50"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8" fillId="25" borderId="51" applyNumberFormat="0" applyFont="0" applyAlignment="0" applyProtection="0"/>
    <xf numFmtId="0" fontId="18" fillId="25" borderId="5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25" borderId="51" applyNumberFormat="0" applyFont="0" applyAlignment="0" applyProtection="0"/>
    <xf numFmtId="0" fontId="18" fillId="25" borderId="51" applyNumberFormat="0" applyFont="0" applyAlignment="0" applyProtection="0"/>
    <xf numFmtId="0" fontId="42" fillId="23" borderId="52"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42" fillId="23" borderId="52"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32" fillId="23" borderId="50" applyNumberFormat="0" applyAlignment="0" applyProtection="0"/>
    <xf numFmtId="0" fontId="32" fillId="23" borderId="50" applyNumberFormat="0" applyAlignment="0" applyProtection="0"/>
    <xf numFmtId="0" fontId="39" fillId="10" borderId="50" applyNumberFormat="0" applyAlignment="0" applyProtection="0"/>
    <xf numFmtId="0" fontId="39" fillId="10" borderId="50" applyNumberForma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18" fillId="25" borderId="51" applyNumberFormat="0" applyFont="0" applyAlignment="0" applyProtection="0"/>
    <xf numFmtId="0" fontId="42" fillId="23" borderId="52"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42" fillId="23" borderId="52" applyNumberFormat="0" applyAlignment="0" applyProtection="0"/>
    <xf numFmtId="0" fontId="32" fillId="23" borderId="54" applyNumberFormat="0" applyAlignment="0" applyProtection="0"/>
    <xf numFmtId="0" fontId="32" fillId="23" borderId="54" applyNumberFormat="0" applyAlignment="0" applyProtection="0"/>
    <xf numFmtId="0" fontId="39" fillId="10" borderId="54" applyNumberFormat="0" applyAlignment="0" applyProtection="0"/>
    <xf numFmtId="0" fontId="39" fillId="10" borderId="54" applyNumberForma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18" fillId="25" borderId="55" applyNumberFormat="0" applyFont="0" applyAlignment="0" applyProtection="0"/>
    <xf numFmtId="0" fontId="42" fillId="23" borderId="56" applyNumberFormat="0" applyAlignment="0" applyProtection="0"/>
    <xf numFmtId="0" fontId="44" fillId="0" borderId="57" applyNumberFormat="0" applyFill="0" applyAlignment="0" applyProtection="0"/>
    <xf numFmtId="0" fontId="44" fillId="0" borderId="57" applyNumberFormat="0" applyFill="0" applyAlignment="0" applyProtection="0"/>
    <xf numFmtId="0" fontId="42" fillId="23" borderId="56" applyNumberFormat="0" applyAlignment="0" applyProtection="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43" fontId="18"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8" fillId="25" borderId="59" applyNumberFormat="0" applyFont="0" applyAlignment="0" applyProtection="0"/>
    <xf numFmtId="0" fontId="18" fillId="25" borderId="5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32" fillId="23" borderId="58" applyNumberFormat="0" applyAlignment="0" applyProtection="0"/>
    <xf numFmtId="0" fontId="32" fillId="23" borderId="58" applyNumberFormat="0" applyAlignment="0" applyProtection="0"/>
    <xf numFmtId="0" fontId="39" fillId="10" borderId="58" applyNumberFormat="0" applyAlignment="0" applyProtection="0"/>
    <xf numFmtId="0" fontId="39" fillId="10" borderId="58" applyNumberForma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18" fillId="25" borderId="59" applyNumberFormat="0" applyFont="0" applyAlignment="0" applyProtection="0"/>
    <xf numFmtId="0" fontId="42" fillId="23" borderId="60" applyNumberFormat="0" applyAlignment="0" applyProtection="0"/>
    <xf numFmtId="0" fontId="44" fillId="0" borderId="61" applyNumberFormat="0" applyFill="0" applyAlignment="0" applyProtection="0"/>
    <xf numFmtId="0" fontId="44" fillId="0" borderId="61" applyNumberFormat="0" applyFill="0" applyAlignment="0" applyProtection="0"/>
    <xf numFmtId="0" fontId="42" fillId="23" borderId="60" applyNumberFormat="0" applyAlignment="0" applyProtection="0"/>
    <xf numFmtId="0" fontId="5" fillId="0" borderId="0"/>
    <xf numFmtId="0" fontId="4" fillId="3" borderId="0" applyNumberFormat="0" applyBorder="0" applyAlignment="0" applyProtection="0"/>
    <xf numFmtId="0" fontId="4" fillId="0" borderId="0"/>
    <xf numFmtId="0" fontId="3" fillId="0" borderId="0"/>
    <xf numFmtId="0" fontId="2" fillId="3" borderId="0" applyNumberFormat="0" applyBorder="0" applyAlignment="0" applyProtection="0"/>
    <xf numFmtId="0" fontId="2" fillId="0" borderId="0"/>
  </cellStyleXfs>
  <cellXfs count="380">
    <xf numFmtId="0" fontId="0" fillId="0" borderId="0" xfId="0"/>
    <xf numFmtId="0" fontId="21" fillId="0" borderId="0" xfId="0" applyFont="1"/>
    <xf numFmtId="0" fontId="22" fillId="0" borderId="0" xfId="0" applyFont="1"/>
    <xf numFmtId="0" fontId="24" fillId="0" borderId="0" xfId="0" applyFont="1"/>
    <xf numFmtId="0" fontId="24" fillId="0" borderId="4" xfId="0" applyFont="1" applyBorder="1" applyAlignment="1">
      <alignment vertical="top" wrapText="1"/>
    </xf>
    <xf numFmtId="0" fontId="21" fillId="0" borderId="4" xfId="0" applyFont="1" applyBorder="1" applyAlignment="1">
      <alignment vertical="top" wrapText="1"/>
    </xf>
    <xf numFmtId="0" fontId="28" fillId="0" borderId="0" xfId="0" applyFont="1"/>
    <xf numFmtId="3" fontId="21" fillId="0" borderId="0" xfId="0" applyNumberFormat="1" applyFont="1" applyAlignment="1">
      <alignment horizontal="right" wrapText="1"/>
    </xf>
    <xf numFmtId="3" fontId="24" fillId="0" borderId="0" xfId="0" applyNumberFormat="1" applyFont="1" applyAlignment="1">
      <alignment horizontal="right" wrapText="1"/>
    </xf>
    <xf numFmtId="0" fontId="26" fillId="0" borderId="0" xfId="0" applyFont="1"/>
    <xf numFmtId="0" fontId="21" fillId="0" borderId="2" xfId="0" applyFont="1" applyBorder="1"/>
    <xf numFmtId="3" fontId="21" fillId="0" borderId="2" xfId="0" applyNumberFormat="1" applyFont="1" applyBorder="1" applyAlignment="1">
      <alignment horizontal="right" wrapText="1"/>
    </xf>
    <xf numFmtId="0" fontId="21" fillId="0" borderId="0" xfId="0" applyFont="1" applyProtection="1">
      <protection locked="0"/>
    </xf>
    <xf numFmtId="49" fontId="21" fillId="0" borderId="0" xfId="0" applyNumberFormat="1" applyFont="1" applyAlignment="1" applyProtection="1">
      <alignment horizontal="right"/>
      <protection locked="0"/>
    </xf>
    <xf numFmtId="38" fontId="24" fillId="0" borderId="0" xfId="0" applyNumberFormat="1" applyFont="1" applyProtection="1">
      <protection locked="0"/>
    </xf>
    <xf numFmtId="3" fontId="24" fillId="0" borderId="0" xfId="0" applyNumberFormat="1" applyFont="1" applyAlignment="1" applyProtection="1">
      <alignment horizontal="right"/>
      <protection locked="0"/>
    </xf>
    <xf numFmtId="38" fontId="24" fillId="0" borderId="1" xfId="0" applyNumberFormat="1" applyFont="1" applyBorder="1" applyProtection="1">
      <protection locked="0"/>
    </xf>
    <xf numFmtId="38" fontId="21" fillId="0" borderId="0" xfId="0" applyNumberFormat="1" applyFont="1" applyProtection="1">
      <protection locked="0"/>
    </xf>
    <xf numFmtId="3" fontId="21" fillId="0" borderId="0" xfId="0" applyNumberFormat="1" applyFont="1" applyAlignment="1" applyProtection="1">
      <alignment horizontal="right" wrapText="1"/>
      <protection locked="0"/>
    </xf>
    <xf numFmtId="0" fontId="24" fillId="0" borderId="2" xfId="0" applyFont="1" applyBorder="1"/>
    <xf numFmtId="3" fontId="24" fillId="0" borderId="0" xfId="1" applyNumberFormat="1" applyFont="1" applyAlignment="1" applyProtection="1">
      <alignment horizontal="right" wrapText="1"/>
    </xf>
    <xf numFmtId="3" fontId="24" fillId="0" borderId="0" xfId="1" applyNumberFormat="1" applyFont="1" applyAlignment="1" applyProtection="1">
      <alignment horizontal="right" wrapText="1"/>
      <protection locked="0"/>
    </xf>
    <xf numFmtId="3" fontId="24" fillId="0" borderId="0" xfId="1" applyNumberFormat="1" applyFont="1" applyBorder="1" applyAlignment="1" applyProtection="1">
      <alignment horizontal="right" wrapText="1"/>
      <protection locked="0"/>
    </xf>
    <xf numFmtId="3" fontId="24" fillId="0" borderId="1" xfId="1" applyNumberFormat="1" applyFont="1" applyBorder="1" applyAlignment="1" applyProtection="1">
      <alignment horizontal="right" wrapText="1"/>
      <protection locked="0"/>
    </xf>
    <xf numFmtId="3" fontId="24" fillId="0" borderId="1" xfId="1" applyNumberFormat="1" applyFont="1" applyBorder="1" applyAlignment="1" applyProtection="1">
      <alignment horizontal="right" wrapText="1"/>
    </xf>
    <xf numFmtId="3" fontId="24" fillId="0" borderId="0" xfId="1" applyNumberFormat="1" applyFont="1" applyBorder="1" applyAlignment="1" applyProtection="1">
      <alignment horizontal="right" wrapText="1"/>
    </xf>
    <xf numFmtId="3" fontId="21" fillId="0" borderId="2" xfId="1" applyNumberFormat="1" applyFont="1" applyBorder="1" applyAlignment="1" applyProtection="1">
      <alignment horizontal="right" wrapText="1"/>
    </xf>
    <xf numFmtId="3" fontId="24" fillId="0" borderId="0" xfId="0" applyNumberFormat="1" applyFont="1"/>
    <xf numFmtId="166" fontId="24" fillId="0" borderId="0" xfId="0" applyNumberFormat="1" applyFont="1" applyAlignment="1">
      <alignment horizontal="center" wrapText="1"/>
    </xf>
    <xf numFmtId="9" fontId="24" fillId="0" borderId="0" xfId="0" applyNumberFormat="1" applyFont="1" applyAlignment="1" applyProtection="1">
      <alignment horizontal="center"/>
      <protection locked="0"/>
    </xf>
    <xf numFmtId="9" fontId="24" fillId="0" borderId="0" xfId="0" applyNumberFormat="1" applyFont="1" applyAlignment="1" applyProtection="1">
      <alignment horizontal="center" wrapText="1"/>
      <protection locked="0"/>
    </xf>
    <xf numFmtId="0" fontId="24" fillId="0" borderId="0" xfId="0" applyFont="1" applyProtection="1">
      <protection locked="0"/>
    </xf>
    <xf numFmtId="3" fontId="24" fillId="0" borderId="0" xfId="1" applyNumberFormat="1" applyFont="1" applyFill="1" applyBorder="1" applyAlignment="1" applyProtection="1">
      <alignment horizontal="right" wrapText="1"/>
      <protection locked="0"/>
    </xf>
    <xf numFmtId="3" fontId="24" fillId="0" borderId="0" xfId="0" applyNumberFormat="1" applyFont="1" applyAlignment="1" applyProtection="1">
      <alignment horizontal="right" wrapText="1"/>
      <protection locked="0"/>
    </xf>
    <xf numFmtId="0" fontId="24" fillId="0" borderId="0" xfId="0" applyFont="1" applyAlignment="1">
      <alignment horizontal="center" wrapText="1"/>
    </xf>
    <xf numFmtId="0" fontId="27" fillId="0" borderId="0" xfId="0" applyFont="1"/>
    <xf numFmtId="165" fontId="21" fillId="0" borderId="0" xfId="0" applyNumberFormat="1" applyFont="1" applyAlignment="1">
      <alignment horizontal="center"/>
    </xf>
    <xf numFmtId="3" fontId="24" fillId="0" borderId="0" xfId="1" applyNumberFormat="1" applyFont="1" applyBorder="1" applyAlignment="1">
      <alignment horizontal="right" wrapText="1"/>
    </xf>
    <xf numFmtId="3" fontId="21" fillId="0" borderId="2" xfId="1" applyNumberFormat="1" applyFont="1" applyBorder="1" applyAlignment="1">
      <alignment horizontal="right" wrapText="1"/>
    </xf>
    <xf numFmtId="3" fontId="24" fillId="0" borderId="0" xfId="0" applyNumberFormat="1" applyFont="1" applyAlignment="1" applyProtection="1">
      <alignment horizontal="left" wrapText="1"/>
      <protection locked="0"/>
    </xf>
    <xf numFmtId="166" fontId="24" fillId="0" borderId="0" xfId="0" applyNumberFormat="1" applyFont="1" applyAlignment="1" applyProtection="1">
      <alignment horizontal="right" wrapText="1"/>
      <protection locked="0"/>
    </xf>
    <xf numFmtId="0" fontId="21" fillId="0" borderId="2" xfId="0" applyFont="1" applyBorder="1" applyProtection="1">
      <protection locked="0"/>
    </xf>
    <xf numFmtId="3" fontId="24" fillId="0" borderId="2" xfId="0" applyNumberFormat="1" applyFont="1" applyBorder="1" applyAlignment="1" applyProtection="1">
      <alignment horizontal="right"/>
      <protection locked="0"/>
    </xf>
    <xf numFmtId="3" fontId="24" fillId="0" borderId="2" xfId="0" applyNumberFormat="1" applyFont="1" applyBorder="1" applyProtection="1">
      <protection locked="0"/>
    </xf>
    <xf numFmtId="3" fontId="21" fillId="0" borderId="2" xfId="1" applyNumberFormat="1" applyFont="1" applyBorder="1" applyAlignment="1" applyProtection="1">
      <alignment horizontal="right" wrapText="1"/>
      <protection locked="0"/>
    </xf>
    <xf numFmtId="3" fontId="21" fillId="0" borderId="2" xfId="0" applyNumberFormat="1" applyFont="1" applyBorder="1" applyProtection="1">
      <protection locked="0"/>
    </xf>
    <xf numFmtId="3" fontId="21" fillId="0" borderId="2" xfId="0" applyNumberFormat="1" applyFont="1" applyBorder="1" applyAlignment="1" applyProtection="1">
      <alignment horizontal="right" wrapText="1"/>
      <protection locked="0"/>
    </xf>
    <xf numFmtId="0" fontId="24" fillId="0" borderId="0" xfId="0" applyFont="1" applyAlignment="1">
      <alignment horizontal="center"/>
    </xf>
    <xf numFmtId="0" fontId="24" fillId="0" borderId="1" xfId="0" applyFont="1" applyBorder="1" applyProtection="1">
      <protection locked="0"/>
    </xf>
    <xf numFmtId="38" fontId="26" fillId="0" borderId="1" xfId="0" applyNumberFormat="1" applyFont="1" applyBorder="1" applyProtection="1">
      <protection locked="0"/>
    </xf>
    <xf numFmtId="38" fontId="26" fillId="0" borderId="2" xfId="0" applyNumberFormat="1" applyFont="1" applyBorder="1" applyProtection="1">
      <protection locked="0"/>
    </xf>
    <xf numFmtId="3" fontId="24" fillId="0" borderId="4" xfId="0" applyNumberFormat="1" applyFont="1" applyBorder="1" applyAlignment="1">
      <alignment horizontal="right" wrapText="1"/>
    </xf>
    <xf numFmtId="167" fontId="24" fillId="0" borderId="0" xfId="0" applyNumberFormat="1" applyFont="1"/>
    <xf numFmtId="0" fontId="24" fillId="0" borderId="4" xfId="0" applyFont="1" applyBorder="1" applyAlignment="1">
      <alignment horizontal="left" vertical="top" wrapText="1" indent="1"/>
    </xf>
    <xf numFmtId="0" fontId="24" fillId="0" borderId="4" xfId="0" applyFont="1" applyBorder="1" applyAlignment="1">
      <alignment horizontal="center" vertical="top" wrapText="1"/>
    </xf>
    <xf numFmtId="3" fontId="24" fillId="0" borderId="4" xfId="0" applyNumberFormat="1" applyFont="1" applyBorder="1" applyAlignment="1">
      <alignment horizontal="righ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4" fillId="0" borderId="0" xfId="0" applyFont="1" applyAlignment="1">
      <alignment horizontal="left" vertical="top" wrapText="1" indent="1"/>
    </xf>
    <xf numFmtId="0" fontId="24" fillId="0" borderId="4" xfId="0" applyFont="1" applyBorder="1" applyAlignment="1">
      <alignment horizontal="center"/>
    </xf>
    <xf numFmtId="0" fontId="24" fillId="0" borderId="0" xfId="0" applyFont="1" applyAlignment="1">
      <alignment horizontal="left" indent="1"/>
    </xf>
    <xf numFmtId="3" fontId="26" fillId="0" borderId="0" xfId="0" applyNumberFormat="1" applyFont="1" applyAlignment="1">
      <alignment horizontal="right" wrapText="1"/>
    </xf>
    <xf numFmtId="0" fontId="24" fillId="0" borderId="1" xfId="0" applyFont="1" applyBorder="1"/>
    <xf numFmtId="38" fontId="21" fillId="0" borderId="2" xfId="0" applyNumberFormat="1" applyFont="1" applyBorder="1"/>
    <xf numFmtId="38" fontId="21" fillId="0" borderId="1" xfId="0" applyNumberFormat="1" applyFont="1" applyBorder="1" applyProtection="1">
      <protection locked="0"/>
    </xf>
    <xf numFmtId="0" fontId="21" fillId="0" borderId="1" xfId="0" applyFont="1" applyBorder="1"/>
    <xf numFmtId="0" fontId="24" fillId="0" borderId="0" xfId="0" applyFont="1" applyAlignment="1" applyProtection="1">
      <alignment horizontal="right" wrapText="1"/>
      <protection locked="0"/>
    </xf>
    <xf numFmtId="0" fontId="24" fillId="0" borderId="0" xfId="0" applyFont="1" applyAlignment="1">
      <alignment horizontal="center" vertical="top"/>
    </xf>
    <xf numFmtId="0" fontId="24" fillId="0" borderId="0" xfId="0" applyFont="1" applyAlignment="1">
      <alignment horizontal="center" vertical="top" wrapText="1"/>
    </xf>
    <xf numFmtId="3" fontId="24" fillId="0" borderId="0" xfId="1" applyNumberFormat="1" applyFont="1" applyAlignment="1" applyProtection="1">
      <alignment horizontal="center" vertical="top" wrapText="1"/>
    </xf>
    <xf numFmtId="0" fontId="24" fillId="0" borderId="0" xfId="0" applyFont="1" applyAlignment="1" applyProtection="1">
      <alignment horizontal="center" vertical="top" wrapText="1"/>
      <protection locked="0"/>
    </xf>
    <xf numFmtId="3" fontId="24" fillId="0" borderId="2" xfId="0" applyNumberFormat="1" applyFont="1" applyBorder="1"/>
    <xf numFmtId="2" fontId="24" fillId="0" borderId="0" xfId="0" applyNumberFormat="1" applyFont="1"/>
    <xf numFmtId="10" fontId="24" fillId="0" borderId="0" xfId="0" applyNumberFormat="1" applyFont="1" applyAlignment="1">
      <alignment horizontal="right"/>
    </xf>
    <xf numFmtId="0" fontId="24" fillId="0" borderId="0" xfId="0" applyFont="1" applyAlignment="1">
      <alignment horizontal="right"/>
    </xf>
    <xf numFmtId="0" fontId="46" fillId="0" borderId="0" xfId="0" applyFont="1"/>
    <xf numFmtId="3" fontId="24" fillId="0" borderId="0" xfId="0" applyNumberFormat="1" applyFont="1" applyProtection="1">
      <protection locked="0"/>
    </xf>
    <xf numFmtId="0" fontId="47" fillId="0" borderId="0" xfId="0" applyFont="1"/>
    <xf numFmtId="3" fontId="21" fillId="0" borderId="2" xfId="0" applyNumberFormat="1" applyFont="1" applyBorder="1"/>
    <xf numFmtId="0" fontId="49" fillId="0" borderId="1" xfId="0" applyFont="1" applyBorder="1"/>
    <xf numFmtId="3" fontId="23" fillId="0" borderId="0" xfId="212" applyNumberFormat="1" applyFont="1" applyAlignment="1">
      <alignment horizontal="right" vertical="top" wrapText="1"/>
    </xf>
    <xf numFmtId="0" fontId="23" fillId="0" borderId="0" xfId="212" applyFont="1"/>
    <xf numFmtId="0" fontId="23" fillId="0" borderId="0" xfId="205" applyFont="1"/>
    <xf numFmtId="0" fontId="49" fillId="0" borderId="19" xfId="205" applyFont="1" applyBorder="1"/>
    <xf numFmtId="0" fontId="23" fillId="0" borderId="20" xfId="205" applyFont="1" applyBorder="1"/>
    <xf numFmtId="0" fontId="23" fillId="0" borderId="1" xfId="205" applyFont="1" applyBorder="1"/>
    <xf numFmtId="0" fontId="21" fillId="0" borderId="0" xfId="205" applyFont="1"/>
    <xf numFmtId="165" fontId="21" fillId="0" borderId="0" xfId="205" applyNumberFormat="1" applyFont="1" applyAlignment="1">
      <alignment horizontal="center"/>
    </xf>
    <xf numFmtId="0" fontId="21" fillId="0" borderId="0" xfId="205" applyFont="1" applyAlignment="1">
      <alignment horizontal="left" vertical="top" wrapText="1"/>
    </xf>
    <xf numFmtId="0" fontId="24" fillId="0" borderId="0" xfId="205" applyFont="1"/>
    <xf numFmtId="38" fontId="21" fillId="0" borderId="2" xfId="205" applyNumberFormat="1" applyFont="1" applyBorder="1"/>
    <xf numFmtId="0" fontId="21" fillId="0" borderId="65" xfId="208" applyFont="1" applyBorder="1"/>
    <xf numFmtId="0" fontId="21" fillId="0" borderId="4" xfId="0" applyFont="1" applyBorder="1" applyAlignment="1">
      <alignment horizontal="left"/>
    </xf>
    <xf numFmtId="0" fontId="28" fillId="0" borderId="0" xfId="205" applyFont="1"/>
    <xf numFmtId="14" fontId="21" fillId="0" borderId="0" xfId="205" applyNumberFormat="1" applyFont="1" applyAlignment="1">
      <alignment horizontal="right"/>
    </xf>
    <xf numFmtId="0" fontId="28" fillId="0" borderId="65" xfId="205" applyFont="1" applyBorder="1"/>
    <xf numFmtId="0" fontId="24" fillId="0" borderId="4" xfId="0" applyFont="1" applyBorder="1" applyAlignment="1">
      <alignment horizontal="left" wrapText="1"/>
    </xf>
    <xf numFmtId="3" fontId="24" fillId="0" borderId="4" xfId="0" applyNumberFormat="1" applyFont="1" applyBorder="1" applyAlignment="1">
      <alignment horizontal="left" wrapText="1"/>
    </xf>
    <xf numFmtId="38" fontId="21" fillId="0" borderId="0" xfId="205" applyNumberFormat="1" applyFont="1"/>
    <xf numFmtId="38" fontId="21" fillId="0" borderId="2" xfId="205" applyNumberFormat="1" applyFont="1" applyBorder="1" applyAlignment="1">
      <alignment wrapText="1"/>
    </xf>
    <xf numFmtId="14" fontId="24" fillId="0" borderId="0" xfId="208" applyNumberFormat="1" applyFont="1" applyAlignment="1">
      <alignment horizontal="center" vertical="top" wrapText="1"/>
    </xf>
    <xf numFmtId="3" fontId="24" fillId="0" borderId="0" xfId="1" applyNumberFormat="1" applyFont="1" applyAlignment="1">
      <alignment horizontal="right" wrapText="1"/>
    </xf>
    <xf numFmtId="0" fontId="24" fillId="0" borderId="0" xfId="208" applyFont="1"/>
    <xf numFmtId="0" fontId="24" fillId="0" borderId="0" xfId="208" applyFont="1" applyAlignment="1">
      <alignment horizontal="center" vertical="top" wrapText="1"/>
    </xf>
    <xf numFmtId="3" fontId="24" fillId="0" borderId="0" xfId="208" applyNumberFormat="1" applyFont="1" applyAlignment="1">
      <alignment horizontal="right"/>
    </xf>
    <xf numFmtId="3" fontId="24" fillId="0" borderId="0" xfId="208" applyNumberFormat="1" applyFont="1" applyAlignment="1">
      <alignment horizontal="right" wrapText="1"/>
    </xf>
    <xf numFmtId="0" fontId="24" fillId="0" borderId="1" xfId="208" applyFont="1" applyBorder="1"/>
    <xf numFmtId="0" fontId="24" fillId="0" borderId="2" xfId="208" applyFont="1" applyBorder="1"/>
    <xf numFmtId="3" fontId="21" fillId="0" borderId="2" xfId="208" applyNumberFormat="1" applyFont="1" applyBorder="1" applyAlignment="1">
      <alignment horizontal="right" wrapText="1"/>
    </xf>
    <xf numFmtId="0" fontId="28" fillId="0" borderId="2" xfId="208" applyFont="1" applyBorder="1"/>
    <xf numFmtId="0" fontId="21" fillId="0" borderId="3" xfId="208" applyFont="1" applyBorder="1"/>
    <xf numFmtId="3" fontId="21" fillId="0" borderId="3" xfId="208" applyNumberFormat="1" applyFont="1" applyBorder="1" applyAlignment="1">
      <alignment horizontal="right" wrapText="1"/>
    </xf>
    <xf numFmtId="0" fontId="28" fillId="0" borderId="0" xfId="208" applyFont="1"/>
    <xf numFmtId="14" fontId="21" fillId="0" borderId="0" xfId="208" applyNumberFormat="1" applyFont="1" applyAlignment="1">
      <alignment horizontal="center"/>
    </xf>
    <xf numFmtId="3" fontId="21" fillId="0" borderId="1" xfId="0" applyNumberFormat="1" applyFont="1" applyBorder="1" applyAlignment="1">
      <alignment horizontal="right" wrapText="1"/>
    </xf>
    <xf numFmtId="0" fontId="24" fillId="0" borderId="4" xfId="0" applyFont="1" applyBorder="1"/>
    <xf numFmtId="0" fontId="22" fillId="0" borderId="0" xfId="205" applyFont="1"/>
    <xf numFmtId="3" fontId="21" fillId="0" borderId="0" xfId="208" applyNumberFormat="1" applyFont="1" applyAlignment="1">
      <alignment horizontal="right" wrapText="1"/>
    </xf>
    <xf numFmtId="0" fontId="21" fillId="0" borderId="0" xfId="208" applyFont="1"/>
    <xf numFmtId="0" fontId="24" fillId="0" borderId="1" xfId="205" applyFont="1" applyBorder="1"/>
    <xf numFmtId="0" fontId="21" fillId="0" borderId="3" xfId="205" applyFont="1" applyBorder="1"/>
    <xf numFmtId="0" fontId="21" fillId="0" borderId="19" xfId="208" applyFont="1" applyBorder="1"/>
    <xf numFmtId="3" fontId="21" fillId="0" borderId="62" xfId="208" applyNumberFormat="1" applyFont="1" applyBorder="1" applyAlignment="1">
      <alignment horizontal="right" wrapText="1"/>
    </xf>
    <xf numFmtId="0" fontId="28" fillId="0" borderId="20" xfId="205" applyFont="1" applyBorder="1"/>
    <xf numFmtId="3" fontId="21" fillId="0" borderId="21" xfId="208" applyNumberFormat="1" applyFont="1" applyBorder="1" applyAlignment="1">
      <alignment horizontal="right" wrapText="1"/>
    </xf>
    <xf numFmtId="3" fontId="24" fillId="0" borderId="21" xfId="205" applyNumberFormat="1" applyFont="1" applyBorder="1" applyAlignment="1">
      <alignment horizontal="right" wrapText="1"/>
    </xf>
    <xf numFmtId="3" fontId="24" fillId="0" borderId="23" xfId="205" applyNumberFormat="1" applyFont="1" applyBorder="1" applyAlignment="1">
      <alignment horizontal="right" wrapText="1"/>
    </xf>
    <xf numFmtId="0" fontId="24" fillId="0" borderId="20" xfId="205" applyFont="1" applyBorder="1"/>
    <xf numFmtId="0" fontId="28" fillId="0" borderId="19" xfId="205" applyFont="1" applyBorder="1"/>
    <xf numFmtId="3" fontId="24" fillId="0" borderId="62" xfId="205" applyNumberFormat="1" applyFont="1" applyBorder="1" applyAlignment="1">
      <alignment horizontal="right" wrapText="1"/>
    </xf>
    <xf numFmtId="0" fontId="21" fillId="0" borderId="63" xfId="205" applyFont="1" applyBorder="1"/>
    <xf numFmtId="3" fontId="21" fillId="0" borderId="64" xfId="205" applyNumberFormat="1" applyFont="1" applyBorder="1" applyAlignment="1">
      <alignment horizontal="right" wrapText="1"/>
    </xf>
    <xf numFmtId="0" fontId="24" fillId="0" borderId="23" xfId="205" applyFont="1" applyBorder="1"/>
    <xf numFmtId="0" fontId="24" fillId="0" borderId="22" xfId="205" applyFont="1" applyBorder="1"/>
    <xf numFmtId="3" fontId="21" fillId="0" borderId="0" xfId="1" applyNumberFormat="1" applyFont="1" applyBorder="1" applyAlignment="1">
      <alignment horizontal="right" wrapText="1"/>
    </xf>
    <xf numFmtId="0" fontId="21" fillId="0" borderId="2" xfId="205" applyFont="1" applyBorder="1"/>
    <xf numFmtId="3" fontId="24" fillId="0" borderId="0" xfId="205" applyNumberFormat="1" applyFont="1" applyAlignment="1">
      <alignment horizontal="right" wrapText="1"/>
    </xf>
    <xf numFmtId="3" fontId="21" fillId="0" borderId="2" xfId="205" applyNumberFormat="1" applyFont="1" applyBorder="1"/>
    <xf numFmtId="3" fontId="24" fillId="0" borderId="2" xfId="205" applyNumberFormat="1" applyFont="1" applyBorder="1"/>
    <xf numFmtId="0" fontId="20" fillId="0" borderId="0" xfId="0" applyFont="1"/>
    <xf numFmtId="3" fontId="24" fillId="0" borderId="4" xfId="0" applyNumberFormat="1" applyFont="1" applyBorder="1"/>
    <xf numFmtId="3" fontId="21" fillId="0" borderId="4" xfId="0" applyNumberFormat="1" applyFont="1" applyBorder="1"/>
    <xf numFmtId="3" fontId="24" fillId="0" borderId="4" xfId="0" applyNumberFormat="1" applyFont="1" applyBorder="1" applyAlignment="1">
      <alignment wrapText="1"/>
    </xf>
    <xf numFmtId="0" fontId="21" fillId="0" borderId="0" xfId="0" applyFont="1" applyAlignment="1">
      <alignment horizontal="left" vertical="top"/>
    </xf>
    <xf numFmtId="0" fontId="28" fillId="0" borderId="0" xfId="0" applyFont="1" applyAlignment="1">
      <alignment horizontal="center" vertical="top"/>
    </xf>
    <xf numFmtId="0" fontId="55" fillId="0" borderId="0" xfId="0" applyFont="1"/>
    <xf numFmtId="3" fontId="24" fillId="0" borderId="65" xfId="1" applyNumberFormat="1" applyFont="1" applyBorder="1" applyAlignment="1" applyProtection="1">
      <alignment horizontal="right" wrapText="1"/>
    </xf>
    <xf numFmtId="0" fontId="23" fillId="0" borderId="0" xfId="2404" applyFont="1"/>
    <xf numFmtId="0" fontId="53" fillId="0" borderId="0" xfId="0" applyFont="1" applyAlignment="1">
      <alignment horizontal="left" vertical="top"/>
    </xf>
    <xf numFmtId="0" fontId="54" fillId="0" borderId="0" xfId="0" applyFont="1" applyAlignment="1">
      <alignment horizontal="center" vertical="top"/>
    </xf>
    <xf numFmtId="3" fontId="53" fillId="0" borderId="4" xfId="0" applyNumberFormat="1" applyFont="1" applyBorder="1"/>
    <xf numFmtId="0" fontId="55" fillId="0" borderId="4" xfId="0" applyFont="1" applyBorder="1"/>
    <xf numFmtId="3" fontId="55" fillId="0" borderId="4" xfId="0" applyNumberFormat="1" applyFont="1" applyBorder="1" applyAlignment="1">
      <alignment wrapText="1"/>
    </xf>
    <xf numFmtId="0" fontId="55" fillId="0" borderId="4" xfId="0" applyFont="1" applyBorder="1" applyAlignment="1">
      <alignment wrapText="1"/>
    </xf>
    <xf numFmtId="0" fontId="53" fillId="0" borderId="4" xfId="0" applyFont="1" applyBorder="1" applyAlignment="1">
      <alignment wrapText="1"/>
    </xf>
    <xf numFmtId="3" fontId="55" fillId="0" borderId="4" xfId="0" applyNumberFormat="1" applyFont="1" applyBorder="1"/>
    <xf numFmtId="3" fontId="23" fillId="0" borderId="0" xfId="205" applyNumberFormat="1" applyFont="1"/>
    <xf numFmtId="0" fontId="51" fillId="0" borderId="0" xfId="205" applyFont="1"/>
    <xf numFmtId="0" fontId="50" fillId="0" borderId="0" xfId="205" applyFont="1"/>
    <xf numFmtId="0" fontId="57" fillId="0" borderId="0" xfId="0" applyFont="1"/>
    <xf numFmtId="0" fontId="56" fillId="0" borderId="0" xfId="0" applyFont="1"/>
    <xf numFmtId="38" fontId="21" fillId="0" borderId="0" xfId="0" applyNumberFormat="1" applyFont="1"/>
    <xf numFmtId="14" fontId="21" fillId="0" borderId="0" xfId="0" applyNumberFormat="1" applyFont="1" applyAlignment="1">
      <alignment horizontal="right"/>
    </xf>
    <xf numFmtId="0" fontId="23" fillId="0" borderId="0" xfId="0" applyFont="1"/>
    <xf numFmtId="0" fontId="58" fillId="0" borderId="0" xfId="0" applyFont="1"/>
    <xf numFmtId="3" fontId="21" fillId="0" borderId="0" xfId="0" applyNumberFormat="1" applyFont="1" applyProtection="1">
      <protection locked="0"/>
    </xf>
    <xf numFmtId="3" fontId="21" fillId="0" borderId="0" xfId="0" applyNumberFormat="1" applyFont="1" applyAlignment="1" applyProtection="1">
      <alignment horizontal="left"/>
      <protection locked="0"/>
    </xf>
    <xf numFmtId="0" fontId="21" fillId="0" borderId="0" xfId="205" applyFont="1" applyProtection="1">
      <protection locked="0"/>
    </xf>
    <xf numFmtId="38" fontId="50" fillId="0" borderId="2" xfId="205" applyNumberFormat="1" applyFont="1" applyBorder="1"/>
    <xf numFmtId="0" fontId="23" fillId="0" borderId="0" xfId="208" applyFont="1"/>
    <xf numFmtId="0" fontId="59" fillId="0" borderId="0" xfId="208" applyFont="1"/>
    <xf numFmtId="0" fontId="23" fillId="0" borderId="22" xfId="205" applyFont="1" applyBorder="1"/>
    <xf numFmtId="0" fontId="51" fillId="0" borderId="20" xfId="205" applyFont="1" applyBorder="1"/>
    <xf numFmtId="14" fontId="24" fillId="0" borderId="0" xfId="0" applyNumberFormat="1" applyFont="1" applyAlignment="1">
      <alignment horizontal="right"/>
    </xf>
    <xf numFmtId="0" fontId="24" fillId="0" borderId="0" xfId="0" applyFont="1" applyAlignment="1">
      <alignment horizontal="center" vertical="center" wrapText="1"/>
    </xf>
    <xf numFmtId="0" fontId="23" fillId="0" borderId="0" xfId="0" applyFont="1" applyAlignment="1">
      <alignment horizontal="center" vertical="top"/>
    </xf>
    <xf numFmtId="0" fontId="54" fillId="0" borderId="0" xfId="0" applyFont="1"/>
    <xf numFmtId="0" fontId="60" fillId="0" borderId="0" xfId="0" applyFont="1"/>
    <xf numFmtId="0" fontId="60" fillId="0" borderId="0" xfId="0" applyFont="1" applyAlignment="1">
      <alignment horizontal="center" vertical="top"/>
    </xf>
    <xf numFmtId="0" fontId="60" fillId="0" borderId="0" xfId="0" applyFont="1" applyAlignment="1">
      <alignment wrapText="1"/>
    </xf>
    <xf numFmtId="3" fontId="21" fillId="0" borderId="0" xfId="1" applyNumberFormat="1" applyFont="1" applyAlignment="1" applyProtection="1">
      <alignment horizontal="center" vertical="top"/>
    </xf>
    <xf numFmtId="0" fontId="22" fillId="0" borderId="0" xfId="0" applyFont="1" applyProtection="1">
      <protection locked="0"/>
    </xf>
    <xf numFmtId="1" fontId="21" fillId="0" borderId="0" xfId="0" applyNumberFormat="1" applyFont="1" applyAlignment="1">
      <alignment horizontal="right"/>
    </xf>
    <xf numFmtId="0" fontId="52" fillId="0" borderId="0" xfId="0" applyFont="1"/>
    <xf numFmtId="0" fontId="49" fillId="2" borderId="0" xfId="0" applyFont="1" applyFill="1"/>
    <xf numFmtId="0" fontId="61" fillId="2" borderId="0" xfId="0" applyFont="1" applyFill="1"/>
    <xf numFmtId="0" fontId="61" fillId="0" borderId="0" xfId="0" applyFont="1"/>
    <xf numFmtId="0" fontId="49" fillId="2" borderId="0" xfId="0" applyFont="1" applyFill="1" applyProtection="1">
      <protection locked="0"/>
    </xf>
    <xf numFmtId="3" fontId="49" fillId="2" borderId="0" xfId="0" applyNumberFormat="1" applyFont="1" applyFill="1" applyProtection="1">
      <protection locked="0"/>
    </xf>
    <xf numFmtId="3" fontId="61" fillId="2" borderId="0" xfId="0" applyNumberFormat="1" applyFont="1" applyFill="1" applyProtection="1">
      <protection locked="0"/>
    </xf>
    <xf numFmtId="0" fontId="49" fillId="2" borderId="0" xfId="205" applyFont="1" applyFill="1"/>
    <xf numFmtId="0" fontId="61" fillId="2" borderId="0" xfId="205" applyFont="1" applyFill="1"/>
    <xf numFmtId="0" fontId="61" fillId="0" borderId="0" xfId="205" applyFont="1"/>
    <xf numFmtId="0" fontId="61" fillId="2" borderId="0" xfId="0" applyFont="1" applyFill="1" applyProtection="1">
      <protection locked="0"/>
    </xf>
    <xf numFmtId="0" fontId="61" fillId="0" borderId="0" xfId="0" applyFont="1" applyProtection="1">
      <protection locked="0"/>
    </xf>
    <xf numFmtId="0" fontId="49" fillId="0" borderId="0" xfId="0" applyFont="1"/>
    <xf numFmtId="0" fontId="23" fillId="0" borderId="0" xfId="0" applyFont="1" applyAlignment="1">
      <alignment horizontal="center"/>
    </xf>
    <xf numFmtId="0" fontId="23" fillId="0" borderId="0" xfId="0" applyFont="1" applyAlignment="1">
      <alignment horizontal="right"/>
    </xf>
    <xf numFmtId="0" fontId="21" fillId="0" borderId="4" xfId="0" applyFont="1" applyBorder="1" applyAlignment="1">
      <alignment horizontal="center"/>
    </xf>
    <xf numFmtId="14" fontId="21" fillId="0" borderId="4" xfId="0" applyNumberFormat="1" applyFont="1" applyBorder="1" applyAlignment="1">
      <alignment horizontal="center"/>
    </xf>
    <xf numFmtId="0" fontId="23" fillId="0" borderId="4" xfId="0" applyFont="1" applyBorder="1" applyAlignment="1">
      <alignment horizontal="center"/>
    </xf>
    <xf numFmtId="3" fontId="23" fillId="0" borderId="4" xfId="0" applyNumberFormat="1" applyFont="1" applyBorder="1" applyAlignment="1">
      <alignment horizontal="right" wrapText="1"/>
    </xf>
    <xf numFmtId="3" fontId="21" fillId="0" borderId="4" xfId="0" applyNumberFormat="1" applyFont="1" applyBorder="1" applyAlignment="1">
      <alignment horizontal="right" wrapText="1"/>
    </xf>
    <xf numFmtId="0" fontId="21" fillId="0" borderId="4" xfId="0" applyFont="1" applyBorder="1" applyAlignment="1">
      <alignment horizontal="left" vertical="top" wrapText="1"/>
    </xf>
    <xf numFmtId="0" fontId="23" fillId="0" borderId="4" xfId="0" applyFont="1" applyBorder="1"/>
    <xf numFmtId="0" fontId="23" fillId="0" borderId="0" xfId="0" applyFont="1" applyAlignment="1">
      <alignment horizontal="left" indent="1"/>
    </xf>
    <xf numFmtId="0" fontId="21" fillId="0" borderId="4" xfId="0" applyFont="1" applyBorder="1" applyAlignment="1">
      <alignment horizontal="center" vertical="top" wrapText="1"/>
    </xf>
    <xf numFmtId="14" fontId="21" fillId="0" borderId="4" xfId="0" applyNumberFormat="1" applyFont="1" applyBorder="1" applyAlignment="1">
      <alignment horizontal="center" vertical="top" wrapText="1"/>
    </xf>
    <xf numFmtId="3" fontId="21" fillId="0" borderId="4" xfId="0" applyNumberFormat="1" applyFont="1" applyBorder="1" applyAlignment="1">
      <alignment horizontal="right" vertical="top" wrapText="1"/>
    </xf>
    <xf numFmtId="0" fontId="23" fillId="0" borderId="0" xfId="0" applyFont="1" applyAlignment="1">
      <alignment horizontal="left" vertical="top" wrapText="1" indent="1"/>
    </xf>
    <xf numFmtId="3" fontId="28" fillId="0" borderId="4" xfId="0" applyNumberFormat="1" applyFont="1" applyBorder="1" applyAlignment="1">
      <alignment horizontal="right" vertical="top" wrapText="1"/>
    </xf>
    <xf numFmtId="0" fontId="47" fillId="0" borderId="0" xfId="212" applyFont="1"/>
    <xf numFmtId="169" fontId="23" fillId="0" borderId="0" xfId="213" applyNumberFormat="1" applyFont="1"/>
    <xf numFmtId="164" fontId="23" fillId="0" borderId="0" xfId="213" applyFont="1"/>
    <xf numFmtId="3" fontId="47" fillId="0" borderId="0" xfId="212" applyNumberFormat="1" applyFont="1" applyAlignment="1">
      <alignment wrapText="1"/>
    </xf>
    <xf numFmtId="0" fontId="47" fillId="0" borderId="0" xfId="212" applyFont="1" applyAlignment="1">
      <alignment wrapText="1"/>
    </xf>
    <xf numFmtId="169" fontId="23" fillId="0" borderId="0" xfId="213" applyNumberFormat="1" applyFont="1" applyAlignment="1">
      <alignment wrapText="1"/>
    </xf>
    <xf numFmtId="164" fontId="23" fillId="0" borderId="0" xfId="213" applyFont="1" applyAlignment="1">
      <alignment wrapText="1"/>
    </xf>
    <xf numFmtId="3" fontId="50" fillId="0" borderId="0" xfId="212" applyNumberFormat="1" applyFont="1" applyAlignment="1">
      <alignment wrapText="1"/>
    </xf>
    <xf numFmtId="0" fontId="59" fillId="0" borderId="0" xfId="205" applyFont="1"/>
    <xf numFmtId="169" fontId="23" fillId="0" borderId="0" xfId="207" applyNumberFormat="1" applyFont="1" applyFill="1" applyBorder="1"/>
    <xf numFmtId="169" fontId="23" fillId="0" borderId="0" xfId="207" applyNumberFormat="1" applyFont="1" applyFill="1"/>
    <xf numFmtId="169" fontId="50" fillId="0" borderId="0" xfId="205" applyNumberFormat="1" applyFont="1"/>
    <xf numFmtId="168" fontId="47" fillId="0" borderId="0" xfId="207" applyFont="1" applyFill="1" applyBorder="1"/>
    <xf numFmtId="168" fontId="22" fillId="0" borderId="0" xfId="207" applyFont="1" applyFill="1" applyBorder="1" applyAlignment="1">
      <alignment horizontal="center" vertical="top" wrapText="1"/>
    </xf>
    <xf numFmtId="168" fontId="47" fillId="0" borderId="0" xfId="207" applyFont="1" applyFill="1" applyBorder="1" applyAlignment="1">
      <alignment horizontal="center"/>
    </xf>
    <xf numFmtId="168" fontId="23" fillId="0" borderId="0" xfId="207" applyFont="1"/>
    <xf numFmtId="169" fontId="23" fillId="0" borderId="0" xfId="207" applyNumberFormat="1" applyFont="1"/>
    <xf numFmtId="169" fontId="23" fillId="0" borderId="0" xfId="205" applyNumberFormat="1" applyFont="1"/>
    <xf numFmtId="0" fontId="61" fillId="0" borderId="0" xfId="0" applyFont="1" applyAlignment="1">
      <alignment horizontal="center"/>
    </xf>
    <xf numFmtId="0" fontId="61" fillId="0" borderId="0" xfId="0" applyFont="1" applyAlignment="1">
      <alignment horizontal="right"/>
    </xf>
    <xf numFmtId="0" fontId="61" fillId="0" borderId="1" xfId="208" applyFont="1" applyBorder="1"/>
    <xf numFmtId="0" fontId="49" fillId="0" borderId="1" xfId="208" applyFont="1" applyBorder="1"/>
    <xf numFmtId="0" fontId="62" fillId="0" borderId="0" xfId="212" applyFont="1"/>
    <xf numFmtId="0" fontId="63" fillId="0" borderId="0" xfId="205" applyFont="1"/>
    <xf numFmtId="0" fontId="61" fillId="0" borderId="65" xfId="205" applyFont="1" applyBorder="1"/>
    <xf numFmtId="0" fontId="61" fillId="0" borderId="6" xfId="205" applyFont="1" applyBorder="1"/>
    <xf numFmtId="0" fontId="21" fillId="0" borderId="19" xfId="204" applyFont="1" applyFill="1" applyBorder="1" applyAlignment="1">
      <alignment vertical="top" wrapText="1"/>
    </xf>
    <xf numFmtId="0" fontId="21" fillId="0" borderId="2" xfId="204" applyFont="1" applyFill="1" applyBorder="1" applyAlignment="1">
      <alignment horizontal="left" vertical="top" wrapText="1"/>
    </xf>
    <xf numFmtId="0" fontId="21" fillId="0" borderId="65" xfId="204" applyFont="1" applyFill="1" applyBorder="1" applyAlignment="1">
      <alignment horizontal="center" vertical="top" wrapText="1"/>
    </xf>
    <xf numFmtId="0" fontId="21" fillId="0" borderId="65" xfId="204" applyFont="1" applyFill="1" applyBorder="1" applyAlignment="1">
      <alignment horizontal="left" vertical="top" wrapText="1"/>
    </xf>
    <xf numFmtId="0" fontId="21" fillId="0" borderId="65" xfId="204" applyFont="1" applyFill="1" applyBorder="1" applyAlignment="1">
      <alignment horizontal="right" vertical="top" wrapText="1"/>
    </xf>
    <xf numFmtId="0" fontId="21" fillId="0" borderId="62" xfId="204" applyFont="1" applyFill="1" applyBorder="1" applyAlignment="1">
      <alignment horizontal="right" vertical="top" wrapText="1"/>
    </xf>
    <xf numFmtId="0" fontId="24" fillId="0" borderId="19" xfId="205" applyFont="1" applyBorder="1"/>
    <xf numFmtId="0" fontId="64" fillId="0" borderId="0" xfId="0" applyFont="1"/>
    <xf numFmtId="49" fontId="24" fillId="0" borderId="65" xfId="205" applyNumberFormat="1" applyFont="1" applyBorder="1" applyAlignment="1">
      <alignment horizontal="center"/>
    </xf>
    <xf numFmtId="0" fontId="24" fillId="0" borderId="65" xfId="205" applyFont="1" applyBorder="1"/>
    <xf numFmtId="0" fontId="24" fillId="0" borderId="65" xfId="205" applyFont="1" applyBorder="1" applyAlignment="1">
      <alignment horizontal="left"/>
    </xf>
    <xf numFmtId="3" fontId="24" fillId="0" borderId="65" xfId="205" applyNumberFormat="1" applyFont="1" applyBorder="1" applyAlignment="1">
      <alignment horizontal="right"/>
    </xf>
    <xf numFmtId="3" fontId="24" fillId="0" borderId="62" xfId="205" applyNumberFormat="1" applyFont="1" applyBorder="1" applyAlignment="1">
      <alignment horizontal="right"/>
    </xf>
    <xf numFmtId="0" fontId="24" fillId="0" borderId="20" xfId="205" applyFont="1" applyBorder="1" applyAlignment="1">
      <alignment vertical="center"/>
    </xf>
    <xf numFmtId="49" fontId="24" fillId="0" borderId="0" xfId="205" applyNumberFormat="1" applyFont="1" applyAlignment="1">
      <alignment horizontal="center" vertical="top"/>
    </xf>
    <xf numFmtId="0" fontId="24" fillId="0" borderId="0" xfId="205" applyFont="1" applyAlignment="1">
      <alignment vertical="top" wrapText="1"/>
    </xf>
    <xf numFmtId="0" fontId="24" fillId="0" borderId="0" xfId="205" applyFont="1" applyAlignment="1">
      <alignment horizontal="left" vertical="top"/>
    </xf>
    <xf numFmtId="3" fontId="24" fillId="0" borderId="0" xfId="205" applyNumberFormat="1" applyFont="1" applyAlignment="1">
      <alignment horizontal="right"/>
    </xf>
    <xf numFmtId="3" fontId="24" fillId="0" borderId="21" xfId="205" applyNumberFormat="1" applyFont="1" applyBorder="1" applyAlignment="1">
      <alignment horizontal="right"/>
    </xf>
    <xf numFmtId="49" fontId="24" fillId="0" borderId="0" xfId="205" applyNumberFormat="1" applyFont="1" applyAlignment="1">
      <alignment horizontal="center"/>
    </xf>
    <xf numFmtId="0" fontId="24" fillId="0" borderId="0" xfId="205" applyFont="1" applyAlignment="1">
      <alignment horizontal="left"/>
    </xf>
    <xf numFmtId="0" fontId="24" fillId="0" borderId="22" xfId="205" applyFont="1" applyBorder="1" applyAlignment="1">
      <alignment horizontal="left"/>
    </xf>
    <xf numFmtId="49" fontId="24" fillId="0" borderId="1" xfId="205" applyNumberFormat="1" applyFont="1" applyBorder="1" applyAlignment="1">
      <alignment horizontal="center"/>
    </xf>
    <xf numFmtId="0" fontId="24" fillId="0" borderId="1" xfId="205" applyFont="1" applyBorder="1" applyAlignment="1">
      <alignment horizontal="left"/>
    </xf>
    <xf numFmtId="3" fontId="24" fillId="0" borderId="1" xfId="205" applyNumberFormat="1" applyFont="1" applyBorder="1" applyAlignment="1">
      <alignment horizontal="right"/>
    </xf>
    <xf numFmtId="3" fontId="24" fillId="0" borderId="23" xfId="205" applyNumberFormat="1" applyFont="1" applyBorder="1" applyAlignment="1">
      <alignment horizontal="right"/>
    </xf>
    <xf numFmtId="0" fontId="28" fillId="0" borderId="20" xfId="2405" applyFont="1" applyFill="1" applyBorder="1"/>
    <xf numFmtId="0" fontId="24" fillId="0" borderId="0" xfId="2405" applyFont="1" applyFill="1" applyBorder="1" applyAlignment="1"/>
    <xf numFmtId="0" fontId="24" fillId="0" borderId="0" xfId="2405" applyFont="1" applyFill="1" applyBorder="1"/>
    <xf numFmtId="3" fontId="24" fillId="0" borderId="0" xfId="2405" applyNumberFormat="1" applyFont="1" applyFill="1" applyBorder="1" applyAlignment="1">
      <alignment horizontal="right"/>
    </xf>
    <xf numFmtId="3" fontId="24" fillId="0" borderId="21" xfId="2405" applyNumberFormat="1" applyFont="1" applyFill="1" applyBorder="1" applyAlignment="1">
      <alignment horizontal="right"/>
    </xf>
    <xf numFmtId="0" fontId="21" fillId="0" borderId="5" xfId="204" applyFont="1" applyFill="1" applyBorder="1" applyAlignment="1">
      <alignment horizontal="left" vertical="top" wrapText="1"/>
    </xf>
    <xf numFmtId="0" fontId="21" fillId="0" borderId="2" xfId="204" applyFont="1" applyFill="1" applyBorder="1" applyAlignment="1">
      <alignment horizontal="center" vertical="top" wrapText="1"/>
    </xf>
    <xf numFmtId="0" fontId="21" fillId="0" borderId="2" xfId="204" applyFont="1" applyFill="1" applyBorder="1" applyAlignment="1">
      <alignment horizontal="right" vertical="top" wrapText="1"/>
    </xf>
    <xf numFmtId="0" fontId="21" fillId="0" borderId="6" xfId="204" applyFont="1" applyFill="1" applyBorder="1" applyAlignment="1">
      <alignment horizontal="right" vertical="top" wrapText="1"/>
    </xf>
    <xf numFmtId="3" fontId="24" fillId="0" borderId="0" xfId="205" applyNumberFormat="1" applyFont="1"/>
    <xf numFmtId="0" fontId="24" fillId="0" borderId="20" xfId="205" applyFont="1" applyBorder="1" applyAlignment="1">
      <alignment horizontal="left"/>
    </xf>
    <xf numFmtId="0" fontId="24" fillId="0" borderId="0" xfId="205" applyFont="1" applyAlignment="1">
      <alignment horizontal="center" vertical="center"/>
    </xf>
    <xf numFmtId="0" fontId="24" fillId="0" borderId="1" xfId="2405" applyFont="1" applyFill="1" applyBorder="1"/>
    <xf numFmtId="3" fontId="24" fillId="0" borderId="1" xfId="2405" applyNumberFormat="1" applyFont="1" applyFill="1" applyBorder="1" applyAlignment="1">
      <alignment horizontal="right"/>
    </xf>
    <xf numFmtId="3" fontId="24" fillId="0" borderId="23" xfId="2405" applyNumberFormat="1" applyFont="1" applyFill="1" applyBorder="1" applyAlignment="1">
      <alignment horizontal="right"/>
    </xf>
    <xf numFmtId="0" fontId="65" fillId="0" borderId="20" xfId="205" applyFont="1" applyBorder="1"/>
    <xf numFmtId="0" fontId="66" fillId="0" borderId="0" xfId="2405" applyFont="1" applyFill="1" applyBorder="1" applyAlignment="1"/>
    <xf numFmtId="0" fontId="66" fillId="0" borderId="0" xfId="2405" applyFont="1" applyFill="1" applyBorder="1"/>
    <xf numFmtId="0" fontId="24" fillId="0" borderId="24" xfId="205" applyFont="1" applyBorder="1"/>
    <xf numFmtId="0" fontId="66" fillId="0" borderId="25" xfId="2405" applyFont="1" applyFill="1" applyBorder="1" applyAlignment="1"/>
    <xf numFmtId="0" fontId="66" fillId="0" borderId="25" xfId="2405" applyFont="1" applyFill="1" applyBorder="1"/>
    <xf numFmtId="0" fontId="24" fillId="0" borderId="25" xfId="205" applyFont="1" applyBorder="1"/>
    <xf numFmtId="3" fontId="24" fillId="0" borderId="25" xfId="2405" applyNumberFormat="1" applyFont="1" applyFill="1" applyBorder="1" applyAlignment="1">
      <alignment horizontal="right"/>
    </xf>
    <xf numFmtId="3" fontId="24" fillId="0" borderId="26" xfId="2405" applyNumberFormat="1" applyFont="1" applyFill="1" applyBorder="1" applyAlignment="1">
      <alignment horizontal="right"/>
    </xf>
    <xf numFmtId="0" fontId="67" fillId="0" borderId="20" xfId="205" applyFont="1" applyBorder="1"/>
    <xf numFmtId="3" fontId="21" fillId="0" borderId="0" xfId="2405" applyNumberFormat="1" applyFont="1" applyFill="1" applyBorder="1" applyAlignment="1">
      <alignment horizontal="right"/>
    </xf>
    <xf numFmtId="3" fontId="21" fillId="0" borderId="21" xfId="2405" applyNumberFormat="1" applyFont="1" applyFill="1" applyBorder="1" applyAlignment="1">
      <alignment horizontal="right"/>
    </xf>
    <xf numFmtId="0" fontId="21" fillId="0" borderId="20" xfId="204" applyFont="1" applyFill="1" applyBorder="1" applyAlignment="1">
      <alignment horizontal="left" vertical="top"/>
    </xf>
    <xf numFmtId="0" fontId="21" fillId="0" borderId="0" xfId="204" applyFont="1" applyFill="1" applyBorder="1" applyAlignment="1">
      <alignment vertical="top"/>
    </xf>
    <xf numFmtId="0" fontId="68" fillId="0" borderId="0" xfId="204" applyFont="1" applyFill="1" applyBorder="1" applyAlignment="1">
      <alignment horizontal="left" vertical="top" wrapText="1"/>
    </xf>
    <xf numFmtId="0" fontId="21" fillId="0" borderId="0" xfId="204" applyFont="1" applyFill="1" applyBorder="1" applyAlignment="1">
      <alignment horizontal="left" vertical="top" wrapText="1"/>
    </xf>
    <xf numFmtId="0" fontId="21" fillId="0" borderId="0" xfId="204" applyFont="1" applyFill="1" applyBorder="1" applyAlignment="1">
      <alignment horizontal="right" vertical="top" wrapText="1"/>
    </xf>
    <xf numFmtId="0" fontId="21" fillId="0" borderId="21" xfId="204" applyFont="1" applyFill="1" applyBorder="1" applyAlignment="1">
      <alignment horizontal="right" vertical="top" wrapText="1"/>
    </xf>
    <xf numFmtId="0" fontId="66" fillId="0" borderId="20" xfId="2406" applyFont="1" applyBorder="1" applyAlignment="1">
      <alignment horizontal="left"/>
    </xf>
    <xf numFmtId="0" fontId="66" fillId="0" borderId="0" xfId="2406" applyFont="1"/>
    <xf numFmtId="3" fontId="66" fillId="0" borderId="0" xfId="2406" applyNumberFormat="1" applyFont="1" applyAlignment="1">
      <alignment horizontal="center"/>
    </xf>
    <xf numFmtId="0" fontId="66" fillId="0" borderId="0" xfId="2406" applyFont="1" applyAlignment="1">
      <alignment horizontal="center"/>
    </xf>
    <xf numFmtId="3" fontId="24" fillId="0" borderId="0" xfId="2406" applyNumberFormat="1" applyFont="1" applyAlignment="1">
      <alignment horizontal="right"/>
    </xf>
    <xf numFmtId="3" fontId="24" fillId="0" borderId="21" xfId="2406" applyNumberFormat="1" applyFont="1" applyBorder="1" applyAlignment="1">
      <alignment horizontal="right"/>
    </xf>
    <xf numFmtId="0" fontId="66" fillId="0" borderId="20" xfId="2406" applyFont="1" applyBorder="1"/>
    <xf numFmtId="0" fontId="24" fillId="0" borderId="0" xfId="2406" applyFont="1"/>
    <xf numFmtId="0" fontId="24" fillId="0" borderId="24" xfId="205" applyFont="1" applyBorder="1" applyAlignment="1">
      <alignment horizontal="left"/>
    </xf>
    <xf numFmtId="0" fontId="24" fillId="0" borderId="25" xfId="205" applyFont="1" applyBorder="1" applyAlignment="1">
      <alignment horizontal="left"/>
    </xf>
    <xf numFmtId="0" fontId="24" fillId="0" borderId="25" xfId="205" applyFont="1" applyBorder="1" applyAlignment="1">
      <alignment horizontal="right"/>
    </xf>
    <xf numFmtId="3" fontId="24" fillId="0" borderId="25" xfId="2406" applyNumberFormat="1" applyFont="1" applyBorder="1" applyAlignment="1">
      <alignment horizontal="right"/>
    </xf>
    <xf numFmtId="3" fontId="24" fillId="0" borderId="26" xfId="2406" applyNumberFormat="1" applyFont="1" applyBorder="1" applyAlignment="1">
      <alignment horizontal="right"/>
    </xf>
    <xf numFmtId="0" fontId="28" fillId="0" borderId="24" xfId="205" applyFont="1" applyBorder="1" applyAlignment="1">
      <alignment horizontal="left"/>
    </xf>
    <xf numFmtId="0" fontId="24" fillId="0" borderId="26" xfId="205" applyFont="1" applyBorder="1" applyAlignment="1">
      <alignment horizontal="right"/>
    </xf>
    <xf numFmtId="0" fontId="28" fillId="0" borderId="0" xfId="205" applyFont="1" applyAlignment="1">
      <alignment horizontal="right"/>
    </xf>
    <xf numFmtId="169" fontId="21" fillId="0" borderId="0" xfId="205" applyNumberFormat="1" applyFont="1" applyAlignment="1">
      <alignment horizontal="right"/>
    </xf>
    <xf numFmtId="0" fontId="24" fillId="0" borderId="21" xfId="205" applyFont="1" applyBorder="1" applyAlignment="1">
      <alignment horizontal="right"/>
    </xf>
    <xf numFmtId="0" fontId="24" fillId="0" borderId="0" xfId="2406" applyFont="1" applyAlignment="1">
      <alignment horizontal="right"/>
    </xf>
    <xf numFmtId="0" fontId="21" fillId="0" borderId="20" xfId="205" applyFont="1" applyBorder="1"/>
    <xf numFmtId="0" fontId="24" fillId="0" borderId="0" xfId="204" applyFont="1" applyFill="1" applyBorder="1" applyAlignment="1">
      <alignment horizontal="center" vertical="top" wrapText="1"/>
    </xf>
    <xf numFmtId="0" fontId="24" fillId="0" borderId="0" xfId="204" applyFont="1" applyFill="1" applyBorder="1" applyAlignment="1">
      <alignment horizontal="right" vertical="top" wrapText="1"/>
    </xf>
    <xf numFmtId="0" fontId="21" fillId="0" borderId="5" xfId="205" applyFont="1" applyBorder="1"/>
    <xf numFmtId="0" fontId="21" fillId="0" borderId="2" xfId="2406" applyFont="1" applyBorder="1"/>
    <xf numFmtId="0" fontId="21" fillId="0" borderId="2" xfId="204" applyFont="1" applyFill="1" applyBorder="1"/>
    <xf numFmtId="14" fontId="21" fillId="0" borderId="2" xfId="205" applyNumberFormat="1" applyFont="1" applyBorder="1" applyAlignment="1">
      <alignment horizontal="right"/>
    </xf>
    <xf numFmtId="0" fontId="21" fillId="0" borderId="6" xfId="205" applyFont="1" applyBorder="1" applyAlignment="1">
      <alignment horizontal="right"/>
    </xf>
    <xf numFmtId="3" fontId="24" fillId="0" borderId="1" xfId="2406" applyNumberFormat="1" applyFont="1" applyBorder="1" applyAlignment="1">
      <alignment horizontal="right"/>
    </xf>
    <xf numFmtId="3" fontId="24" fillId="0" borderId="23" xfId="2406" applyNumberFormat="1" applyFont="1" applyBorder="1" applyAlignment="1">
      <alignment horizontal="right"/>
    </xf>
    <xf numFmtId="0" fontId="21" fillId="0" borderId="5" xfId="205" applyFont="1" applyBorder="1" applyAlignment="1">
      <alignment vertical="center" wrapText="1"/>
    </xf>
    <xf numFmtId="0" fontId="21" fillId="0" borderId="19" xfId="205" applyFont="1" applyBorder="1" applyAlignment="1">
      <alignment horizontal="center" vertical="center" wrapText="1"/>
    </xf>
    <xf numFmtId="0" fontId="21" fillId="0" borderId="4" xfId="205" applyFont="1" applyBorder="1" applyAlignment="1">
      <alignment horizontal="center" vertical="center" wrapText="1"/>
    </xf>
    <xf numFmtId="0" fontId="21" fillId="0" borderId="18" xfId="205" applyFont="1" applyBorder="1" applyAlignment="1">
      <alignment horizontal="center" vertical="center" wrapText="1"/>
    </xf>
    <xf numFmtId="3" fontId="24" fillId="0" borderId="20" xfId="205" applyNumberFormat="1" applyFont="1" applyBorder="1" applyAlignment="1">
      <alignment horizontal="left"/>
    </xf>
    <xf numFmtId="3" fontId="24" fillId="0" borderId="18" xfId="205" applyNumberFormat="1" applyFont="1" applyBorder="1" applyAlignment="1">
      <alignment horizontal="right"/>
    </xf>
    <xf numFmtId="3" fontId="24" fillId="0" borderId="19" xfId="205" applyNumberFormat="1" applyFont="1" applyBorder="1" applyAlignment="1">
      <alignment horizontal="right"/>
    </xf>
    <xf numFmtId="3" fontId="24" fillId="0" borderId="17" xfId="205" applyNumberFormat="1" applyFont="1" applyBorder="1" applyAlignment="1">
      <alignment horizontal="right"/>
    </xf>
    <xf numFmtId="3" fontId="24" fillId="0" borderId="22" xfId="205" applyNumberFormat="1" applyFont="1" applyBorder="1" applyAlignment="1">
      <alignment horizontal="left"/>
    </xf>
    <xf numFmtId="3" fontId="24" fillId="0" borderId="16" xfId="205" applyNumberFormat="1" applyFont="1" applyBorder="1" applyAlignment="1">
      <alignment horizontal="right"/>
    </xf>
    <xf numFmtId="0" fontId="21" fillId="0" borderId="19" xfId="212" applyFont="1" applyBorder="1"/>
    <xf numFmtId="49" fontId="21" fillId="0" borderId="65" xfId="212" applyNumberFormat="1" applyFont="1" applyBorder="1" applyAlignment="1">
      <alignment horizontal="right" vertical="top" wrapText="1"/>
    </xf>
    <xf numFmtId="49" fontId="21" fillId="0" borderId="62" xfId="212" applyNumberFormat="1" applyFont="1" applyBorder="1" applyAlignment="1">
      <alignment horizontal="right" vertical="top" wrapText="1"/>
    </xf>
    <xf numFmtId="0" fontId="21" fillId="0" borderId="20" xfId="212" applyFont="1" applyBorder="1" applyAlignment="1">
      <alignment vertical="top" wrapText="1"/>
    </xf>
    <xf numFmtId="3" fontId="21" fillId="0" borderId="0" xfId="212" applyNumberFormat="1" applyFont="1" applyAlignment="1">
      <alignment horizontal="right" vertical="top" wrapText="1"/>
    </xf>
    <xf numFmtId="3" fontId="21" fillId="0" borderId="21" xfId="212" applyNumberFormat="1" applyFont="1" applyBorder="1" applyAlignment="1">
      <alignment horizontal="right" vertical="top" wrapText="1"/>
    </xf>
    <xf numFmtId="0" fontId="24" fillId="0" borderId="20" xfId="212" applyFont="1" applyBorder="1" applyAlignment="1">
      <alignment horizontal="left" vertical="top" wrapText="1" indent="1"/>
    </xf>
    <xf numFmtId="3" fontId="24" fillId="0" borderId="0" xfId="212" applyNumberFormat="1" applyFont="1" applyAlignment="1">
      <alignment horizontal="right" vertical="top" wrapText="1"/>
    </xf>
    <xf numFmtId="3" fontId="24" fillId="0" borderId="21" xfId="212" applyNumberFormat="1" applyFont="1" applyBorder="1" applyAlignment="1">
      <alignment horizontal="right" vertical="top" wrapText="1"/>
    </xf>
    <xf numFmtId="0" fontId="24" fillId="0" borderId="22" xfId="212" applyFont="1" applyBorder="1" applyAlignment="1">
      <alignment horizontal="left" vertical="top" wrapText="1" indent="1"/>
    </xf>
    <xf numFmtId="0" fontId="28" fillId="0" borderId="20" xfId="212" applyFont="1" applyBorder="1" applyAlignment="1">
      <alignment vertical="top" wrapText="1"/>
    </xf>
    <xf numFmtId="3" fontId="24" fillId="0" borderId="65" xfId="212" applyNumberFormat="1" applyFont="1" applyBorder="1" applyAlignment="1">
      <alignment horizontal="right" vertical="top" wrapText="1"/>
    </xf>
    <xf numFmtId="3" fontId="24" fillId="0" borderId="62" xfId="212" applyNumberFormat="1" applyFont="1" applyBorder="1" applyAlignment="1">
      <alignment horizontal="right" vertical="top" wrapText="1"/>
    </xf>
    <xf numFmtId="0" fontId="28" fillId="0" borderId="19" xfId="212" applyFont="1" applyBorder="1" applyAlignment="1">
      <alignment vertical="top" wrapText="1"/>
    </xf>
    <xf numFmtId="0" fontId="21" fillId="0" borderId="27" xfId="212" applyFont="1" applyBorder="1" applyAlignment="1">
      <alignment vertical="top" wrapText="1"/>
    </xf>
    <xf numFmtId="3" fontId="21" fillId="0" borderId="28" xfId="212" applyNumberFormat="1" applyFont="1" applyBorder="1" applyAlignment="1">
      <alignment horizontal="right" vertical="top" wrapText="1"/>
    </xf>
    <xf numFmtId="3" fontId="21" fillId="0" borderId="29" xfId="212" applyNumberFormat="1" applyFont="1" applyBorder="1" applyAlignment="1">
      <alignment horizontal="right" vertical="top" wrapText="1"/>
    </xf>
    <xf numFmtId="0" fontId="66" fillId="0" borderId="20" xfId="212" applyFont="1" applyBorder="1"/>
    <xf numFmtId="0" fontId="66" fillId="0" borderId="0" xfId="212" applyFont="1"/>
    <xf numFmtId="0" fontId="66" fillId="0" borderId="23" xfId="212" applyFont="1" applyBorder="1"/>
    <xf numFmtId="3" fontId="28" fillId="0" borderId="0" xfId="212" applyNumberFormat="1" applyFont="1" applyAlignment="1">
      <alignment horizontal="right" vertical="top" wrapText="1"/>
    </xf>
    <xf numFmtId="3" fontId="28" fillId="0" borderId="21" xfId="212" applyNumberFormat="1" applyFont="1" applyBorder="1" applyAlignment="1">
      <alignment horizontal="right" vertical="top" wrapText="1"/>
    </xf>
    <xf numFmtId="0" fontId="24" fillId="0" borderId="20" xfId="212" applyFont="1" applyBorder="1"/>
    <xf numFmtId="0" fontId="24" fillId="0" borderId="0" xfId="212" applyFont="1"/>
    <xf numFmtId="0" fontId="24" fillId="0" borderId="21" xfId="212" applyFont="1" applyBorder="1"/>
    <xf numFmtId="0" fontId="21" fillId="0" borderId="20" xfId="212" applyFont="1" applyBorder="1"/>
    <xf numFmtId="0" fontId="24" fillId="0" borderId="0" xfId="212" applyFont="1" applyAlignment="1">
      <alignment vertical="top" wrapText="1"/>
    </xf>
    <xf numFmtId="0" fontId="24" fillId="0" borderId="21" xfId="212" applyFont="1" applyBorder="1" applyAlignment="1">
      <alignment vertical="top" wrapText="1"/>
    </xf>
    <xf numFmtId="0" fontId="21" fillId="0" borderId="22" xfId="208" applyFont="1" applyBorder="1" applyAlignment="1">
      <alignment horizontal="left" vertical="distributed"/>
    </xf>
    <xf numFmtId="0" fontId="21" fillId="0" borderId="1" xfId="208" applyFont="1" applyBorder="1" applyAlignment="1">
      <alignment horizontal="left" vertical="distributed"/>
    </xf>
    <xf numFmtId="0" fontId="21" fillId="0" borderId="23" xfId="208" applyFont="1" applyBorder="1" applyAlignment="1">
      <alignment horizontal="left" vertical="distributed"/>
    </xf>
    <xf numFmtId="0" fontId="21" fillId="0" borderId="5" xfId="212" applyFont="1" applyBorder="1"/>
    <xf numFmtId="3" fontId="24" fillId="0" borderId="2" xfId="212" applyNumberFormat="1" applyFont="1" applyBorder="1" applyAlignment="1">
      <alignment horizontal="right" vertical="top" wrapText="1"/>
    </xf>
    <xf numFmtId="3" fontId="24" fillId="0" borderId="6" xfId="212" applyNumberFormat="1" applyFont="1" applyBorder="1" applyAlignment="1">
      <alignment horizontal="right" vertical="top" wrapText="1"/>
    </xf>
    <xf numFmtId="0" fontId="49" fillId="0" borderId="5" xfId="208" applyFont="1" applyBorder="1" applyAlignment="1">
      <alignment horizontal="left" vertical="distributed"/>
    </xf>
    <xf numFmtId="0" fontId="49" fillId="0" borderId="2" xfId="208" applyFont="1" applyBorder="1" applyAlignment="1">
      <alignment horizontal="left" vertical="distributed"/>
    </xf>
    <xf numFmtId="0" fontId="49" fillId="0" borderId="6" xfId="208" applyFont="1" applyBorder="1" applyAlignment="1">
      <alignment horizontal="left" vertical="distributed"/>
    </xf>
    <xf numFmtId="3" fontId="21" fillId="0" borderId="5" xfId="0" applyNumberFormat="1" applyFont="1" applyBorder="1" applyAlignment="1">
      <alignment horizontal="left" wrapText="1"/>
    </xf>
    <xf numFmtId="3" fontId="21" fillId="0" borderId="2" xfId="0" applyNumberFormat="1" applyFont="1" applyBorder="1" applyAlignment="1">
      <alignment horizontal="left" wrapText="1"/>
    </xf>
    <xf numFmtId="3" fontId="21" fillId="0" borderId="6" xfId="0" applyNumberFormat="1" applyFont="1" applyBorder="1" applyAlignment="1">
      <alignment horizontal="left" wrapText="1"/>
    </xf>
    <xf numFmtId="3" fontId="53" fillId="0" borderId="5" xfId="0" applyNumberFormat="1" applyFont="1" applyBorder="1" applyAlignment="1">
      <alignment horizontal="left"/>
    </xf>
    <xf numFmtId="3" fontId="53" fillId="0" borderId="2" xfId="0" applyNumberFormat="1" applyFont="1" applyBorder="1" applyAlignment="1">
      <alignment horizontal="left"/>
    </xf>
    <xf numFmtId="3" fontId="53" fillId="0" borderId="6" xfId="0" applyNumberFormat="1" applyFont="1" applyBorder="1" applyAlignment="1">
      <alignment horizontal="left"/>
    </xf>
    <xf numFmtId="0" fontId="49" fillId="2" borderId="0" xfId="205" applyFont="1" applyFill="1" applyAlignment="1">
      <alignment horizontal="left" vertical="top" wrapText="1"/>
    </xf>
    <xf numFmtId="0" fontId="61" fillId="0" borderId="0" xfId="205" applyFont="1" applyAlignment="1">
      <alignment wrapText="1"/>
    </xf>
  </cellXfs>
  <cellStyles count="240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3 4" xfId="2405" xr:uid="{AB5035AA-ACDA-4FFF-BA0F-1699C7B5B224}"/>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3 4" xfId="2406" xr:uid="{039D2ECF-2AA6-425E-82A4-085B83994F16}"/>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11" xfId="2404" xr:uid="{2B43C16A-5C8F-410D-A529-990219853DD8}"/>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dfo.no/fagomrader/statlig-regnskap/regnskapsforing-av-mellomvaerendet-med-statskassen" TargetMode="External"/></Relationships>
</file>

<file path=xl/drawings/drawing1.xml><?xml version="1.0" encoding="utf-8"?>
<xdr:wsDr xmlns:xdr="http://schemas.openxmlformats.org/drawingml/2006/spreadsheetDrawing" xmlns:a="http://schemas.openxmlformats.org/drawingml/2006/main">
  <xdr:twoCellAnchor>
    <xdr:from>
      <xdr:col>0</xdr:col>
      <xdr:colOff>218440</xdr:colOff>
      <xdr:row>1</xdr:row>
      <xdr:rowOff>130168</xdr:rowOff>
    </xdr:from>
    <xdr:to>
      <xdr:col>10</xdr:col>
      <xdr:colOff>441325</xdr:colOff>
      <xdr:row>58</xdr:row>
      <xdr:rowOff>82550</xdr:rowOff>
    </xdr:to>
    <xdr:sp macro="" textlink="">
      <xdr:nvSpPr>
        <xdr:cNvPr id="5"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18440" y="288918"/>
          <a:ext cx="8223885" cy="90011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Times New Roman" panose="02020603050405020304" pitchFamily="18" charset="0"/>
              <a:ea typeface="+mn-ea"/>
              <a:cs typeface="Times New Roman" panose="02020603050405020304" pitchFamily="18" charset="0"/>
            </a:rPr>
            <a:t>Oppdatert rapporteringspakke per 30.04.2024</a:t>
          </a:r>
          <a:r>
            <a:rPr lang="nb-NO" sz="1600" b="1" i="0" baseline="0">
              <a:solidFill>
                <a:schemeClr val="accent1"/>
              </a:solidFill>
              <a:effectLst/>
              <a:latin typeface="Times New Roman" panose="02020603050405020304" pitchFamily="18" charset="0"/>
              <a:ea typeface="+mn-ea"/>
              <a:cs typeface="Times New Roman" panose="02020603050405020304" pitchFamily="18" charset="0"/>
            </a:rPr>
            <a:t> for bruttobudsjetterte virksomheter som fører regnskap etter de statlige regnskapsstandardene (SRS) </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Times New Roman" panose="02020603050405020304" pitchFamily="18" charset="0"/>
              <a:ea typeface="+mn-ea"/>
              <a:cs typeface="Times New Roman" panose="02020603050405020304" pitchFamily="18" charset="0"/>
            </a:rPr>
            <a:t>Datoen</a:t>
          </a:r>
          <a:r>
            <a:rPr lang="nb-NO" sz="1200" baseline="0">
              <a:solidFill>
                <a:schemeClr val="dk1"/>
              </a:solidFill>
              <a:effectLst/>
              <a:latin typeface="Times New Roman" panose="02020603050405020304" pitchFamily="18" charset="0"/>
              <a:ea typeface="+mn-ea"/>
              <a:cs typeface="Times New Roman" panose="02020603050405020304" pitchFamily="18" charset="0"/>
            </a:rPr>
            <a:t> i rapporteringspakken er oppdatert til 30.04.20</a:t>
          </a:r>
          <a:r>
            <a:rPr lang="nb-NO" sz="1200">
              <a:solidFill>
                <a:schemeClr val="dk1"/>
              </a:solidFill>
              <a:effectLst/>
              <a:latin typeface="Times New Roman" panose="02020603050405020304" pitchFamily="18" charset="0"/>
              <a:ea typeface="+mn-ea"/>
              <a:cs typeface="Times New Roman" panose="02020603050405020304" pitchFamily="18" charset="0"/>
            </a:rPr>
            <a:t>24. </a:t>
          </a:r>
          <a:r>
            <a:rPr lang="nb-NO" sz="1200" baseline="0">
              <a:solidFill>
                <a:schemeClr val="dk1"/>
              </a:solidFill>
              <a:effectLst/>
              <a:latin typeface="Times New Roman" panose="02020603050405020304" pitchFamily="18" charset="0"/>
              <a:ea typeface="+mn-ea"/>
              <a:cs typeface="Times New Roman" panose="02020603050405020304" pitchFamily="18" charset="0"/>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Times New Roman" panose="02020603050405020304" pitchFamily="18" charset="0"/>
            <a:ea typeface="+mn-ea"/>
            <a:cs typeface="Times New Roman" panose="02020603050405020304" pitchFamily="18" charset="0"/>
          </a:endParaRPr>
        </a:p>
        <a:p>
          <a:pPr rtl="0"/>
          <a:r>
            <a:rPr lang="nb-NO" sz="1200" b="1" i="0" baseline="0">
              <a:solidFill>
                <a:sysClr val="windowText" lastClr="000000"/>
              </a:solidFill>
              <a:effectLst/>
              <a:latin typeface="Times New Roman" panose="02020603050405020304" pitchFamily="18" charset="0"/>
              <a:ea typeface="+mn-ea"/>
              <a:cs typeface="Times New Roman" panose="02020603050405020304" pitchFamily="18" charset="0"/>
            </a:rPr>
            <a:t>Bevilgningsrapportering ved delårsrapportering</a:t>
          </a:r>
          <a:endParaRPr lang="nb-NO" sz="1200">
            <a:solidFill>
              <a:sysClr val="windowText" lastClr="000000"/>
            </a:solidFill>
            <a:effectLst/>
            <a:latin typeface="Times New Roman" panose="02020603050405020304" pitchFamily="18" charset="0"/>
            <a:cs typeface="Times New Roman" panose="02020603050405020304" pitchFamily="18" charset="0"/>
          </a:endParaRPr>
        </a:p>
        <a:p>
          <a:pPr rtl="0"/>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Rapporteringspakken er tilpasset delårsrapportering. Når det gjelder bevilgningsrapporteringen for bruttobudsjetterte virksomheter betyr dette at kolonnene for mer-/mindreutgift og mer-/mindreinntekt ikke er en del av oppstillingen. Videre er heller ikke kolonnene for postert på avgitte belastningsfullmakter og avvik fra tildeling en del av oppstillingen. Beholdninger rapportert til kapitalregnskapet, med unntak av mellomværende med statskassen, presenteres ikke. Note B om forklaring til brukte fullmakter og beregning av mulig overførbart beløp til neste år er ikke en del av rapporteringspakken ved delårsrapportering.  </a:t>
          </a:r>
        </a:p>
        <a:p>
          <a:pPr rtl="0"/>
          <a:endParaRPr lang="nb-NO">
            <a:solidFill>
              <a:schemeClr val="accent2"/>
            </a:solidFill>
            <a:effectLst/>
          </a:endParaRPr>
        </a:p>
        <a:p>
          <a:pPr eaLnBrk="1" fontAlgn="auto" latinLnBrk="0" hangingPunct="1"/>
          <a:r>
            <a:rPr lang="nb-NO" sz="1200" b="1">
              <a:solidFill>
                <a:schemeClr val="dk1"/>
              </a:solidFill>
              <a:effectLst/>
              <a:latin typeface="Times New Roman" panose="02020603050405020304" pitchFamily="18" charset="0"/>
              <a:ea typeface="+mn-ea"/>
              <a:cs typeface="Times New Roman" panose="02020603050405020304" pitchFamily="18" charset="0"/>
            </a:rPr>
            <a:t>Note 2 Lønnskostnader</a:t>
          </a:r>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a:solidFill>
                <a:schemeClr val="dk1"/>
              </a:solidFill>
              <a:effectLst/>
              <a:latin typeface="Times New Roman" panose="02020603050405020304" pitchFamily="18" charset="0"/>
              <a:ea typeface="+mn-ea"/>
              <a:cs typeface="Times New Roman" panose="02020603050405020304" pitchFamily="18" charset="0"/>
            </a:rPr>
            <a:t>På linjen for antall</a:t>
          </a:r>
          <a:r>
            <a:rPr lang="nb-NO" sz="1200" b="0" baseline="0">
              <a:solidFill>
                <a:schemeClr val="dk1"/>
              </a:solidFill>
              <a:effectLst/>
              <a:latin typeface="Times New Roman" panose="02020603050405020304" pitchFamily="18" charset="0"/>
              <a:ea typeface="+mn-ea"/>
              <a:cs typeface="Times New Roman" panose="02020603050405020304" pitchFamily="18" charset="0"/>
            </a:rPr>
            <a:t> utførte årsverk er det for delårsrapportering presisert at det er antall utførte årsverk hittil i år som skal fremkomme. </a:t>
          </a:r>
          <a:endParaRPr lang="nb-NO" sz="1200">
            <a:effectLst/>
            <a:latin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200" b="1">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200" b="1">
              <a:solidFill>
                <a:schemeClr val="dk1"/>
              </a:solidFill>
              <a:effectLst/>
              <a:latin typeface="Times New Roman" panose="02020603050405020304" pitchFamily="18" charset="0"/>
              <a:ea typeface="+mn-ea"/>
              <a:cs typeface="Times New Roman" panose="02020603050405020304" pitchFamily="18" charset="0"/>
            </a:rPr>
            <a:t>Endringer i rapporteringspakke per 30.04.2024</a:t>
          </a:r>
          <a:endParaRPr lang="nb-NO" sz="1200">
            <a:effectLst/>
            <a:latin typeface="Times New Roman" panose="02020603050405020304" pitchFamily="18" charset="0"/>
            <a:cs typeface="Times New Roman" panose="02020603050405020304" pitchFamily="18" charset="0"/>
          </a:endParaRPr>
        </a:p>
        <a:p>
          <a:pPr eaLnBrk="1" fontAlgn="auto" latinLnBrk="0" hangingPunct="1"/>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200" b="1" i="0" baseline="0">
              <a:solidFill>
                <a:schemeClr val="dk1"/>
              </a:solidFill>
              <a:effectLst/>
              <a:latin typeface="Times New Roman" panose="02020603050405020304" pitchFamily="18" charset="0"/>
              <a:ea typeface="+mn-ea"/>
              <a:cs typeface="Times New Roman" panose="02020603050405020304" pitchFamily="18" charset="0"/>
            </a:rPr>
            <a:t>Note 5 Andre driftskostnader </a:t>
          </a:r>
          <a:endParaRPr lang="nb-NO" sz="1200">
            <a:effectLst/>
            <a:latin typeface="Times New Roman" panose="02020603050405020304" pitchFamily="18" charset="0"/>
            <a:cs typeface="Times New Roman" panose="02020603050405020304" pitchFamily="18" charset="0"/>
          </a:endParaRPr>
        </a:p>
        <a:p>
          <a:pPr rtl="0" eaLnBrk="1" fontAlgn="auto" latinLnBrk="0" hangingPunct="1"/>
          <a:r>
            <a:rPr lang="nb-NO" sz="1200">
              <a:solidFill>
                <a:schemeClr val="dk1"/>
              </a:solidFill>
              <a:effectLst/>
              <a:latin typeface="Times New Roman" panose="02020603050405020304" pitchFamily="18" charset="0"/>
              <a:ea typeface="+mn-ea"/>
              <a:cs typeface="Times New Roman" panose="02020603050405020304" pitchFamily="18" charset="0"/>
            </a:rPr>
            <a:t>I note 5 er det</a:t>
          </a:r>
          <a:r>
            <a:rPr lang="nb-NO" sz="1200" baseline="0">
              <a:solidFill>
                <a:schemeClr val="dk1"/>
              </a:solidFill>
              <a:effectLst/>
              <a:latin typeface="Times New Roman" panose="02020603050405020304" pitchFamily="18" charset="0"/>
              <a:ea typeface="+mn-ea"/>
              <a:cs typeface="Times New Roman" panose="02020603050405020304" pitchFamily="18" charset="0"/>
            </a:rPr>
            <a:t> lagt til en tekstboks under ufylling av tilleggsinformasjon om leieavtaler som spesifiserer varighet og leiekostnad for husleieavtale. </a:t>
          </a:r>
          <a:endParaRPr lang="nb-NO" sz="1200">
            <a:effectLst/>
            <a:latin typeface="Times New Roman" panose="02020603050405020304" pitchFamily="18" charset="0"/>
            <a:cs typeface="Times New Roman" panose="02020603050405020304" pitchFamily="18" charset="0"/>
          </a:endParaRPr>
        </a:p>
        <a:p>
          <a:pPr eaLnBrk="1" fontAlgn="auto" latinLnBrk="0" hangingPunct="1"/>
          <a:endParaRPr lang="nb-NO" sz="1100" b="0" i="0" baseline="0">
            <a:solidFill>
              <a:srgbClr val="FF0000"/>
            </a:solidFill>
            <a:effectLst/>
            <a:latin typeface="Times New Roman" panose="02020603050405020304" pitchFamily="18" charset="0"/>
            <a:ea typeface="+mn-ea"/>
            <a:cs typeface="Times New Roman" panose="02020603050405020304" pitchFamily="18" charset="0"/>
          </a:endParaRPr>
        </a:p>
        <a:p>
          <a:pPr eaLnBrk="1" fontAlgn="auto" latinLnBrk="0" hangingPunct="1"/>
          <a:endParaRPr lang="nb-NO" sz="1600" b="0" i="0" baseline="0">
            <a:solidFill>
              <a:srgbClr val="FF0000"/>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Times New Roman" panose="02020603050405020304" pitchFamily="18" charset="0"/>
              <a:ea typeface="+mn-ea"/>
              <a:cs typeface="Times New Roman" panose="02020603050405020304" pitchFamily="18" charset="0"/>
            </a:rPr>
            <a:t>Veiledning til utfylling </a:t>
          </a:r>
          <a:endParaRPr lang="nb-NO" sz="16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1">
              <a:solidFill>
                <a:sysClr val="windowText" lastClr="000000"/>
              </a:solidFill>
              <a:effectLst/>
              <a:latin typeface="Times New Roman" panose="02020603050405020304" pitchFamily="18" charset="0"/>
              <a:ea typeface="+mn-ea"/>
              <a:cs typeface="Times New Roman" panose="02020603050405020304" pitchFamily="18" charset="0"/>
            </a:rPr>
            <a:t>Virksomhetsregnskapet etter SRS</a:t>
          </a:r>
          <a:endParaRPr lang="nb-NO" sz="1200">
            <a:solidFill>
              <a:sysClr val="windowText" lastClr="000000"/>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200">
              <a:solidFill>
                <a:sysClr val="windowText" lastClr="000000"/>
              </a:solidFill>
              <a:effectLst/>
              <a:latin typeface="Times New Roman" panose="02020603050405020304" pitchFamily="18" charset="0"/>
              <a:ea typeface="+mn-ea"/>
              <a:cs typeface="Times New Roman" panose="02020603050405020304" pitchFamily="18" charset="0"/>
            </a:rPr>
            <a:t>Virksomhetens resultatregnskap og balanse skal presenteres i samsvar med oppstillingsplanen. </a:t>
          </a:r>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solidFill>
              <a:sysClr val="windowText" lastClr="000000"/>
            </a:solidFill>
            <a:effectLst/>
            <a:latin typeface="Times New Roman" panose="02020603050405020304" pitchFamily="18" charset="0"/>
            <a:cs typeface="Times New Roman" panose="02020603050405020304" pitchFamily="18" charset="0"/>
          </a:endParaRPr>
        </a:p>
        <a:p>
          <a:pPr eaLnBrk="1" fontAlgn="auto" latinLnBrk="0" hangingPunct="1"/>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 Virksomheten kan supplere med flere regnskapslinjer og overskrifter dersom det er nødvendig for </a:t>
          </a:r>
          <a:r>
            <a:rPr lang="nb-NO" sz="1200">
              <a:solidFill>
                <a:sysClr val="windowText" lastClr="000000"/>
              </a:solidFill>
              <a:effectLst/>
              <a:latin typeface="Times New Roman" panose="02020603050405020304" pitchFamily="18" charset="0"/>
              <a:ea typeface="+mn-ea"/>
              <a:cs typeface="Times New Roman" panose="02020603050405020304" pitchFamily="18" charset="0"/>
            </a:rPr>
            <a:t>å</a:t>
          </a:r>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 gi et dekkende bilde.</a:t>
          </a:r>
        </a:p>
        <a:p>
          <a:pPr eaLnBrk="1" fontAlgn="auto" latinLnBrk="0" hangingPunct="1"/>
          <a:endParaRPr lang="nb-NO" sz="1200">
            <a:solidFill>
              <a:sysClr val="windowText" lastClr="000000"/>
            </a:solidFill>
            <a:effectLst/>
            <a:latin typeface="Times New Roman" panose="02020603050405020304" pitchFamily="18" charset="0"/>
            <a:cs typeface="Times New Roman" panose="02020603050405020304" pitchFamily="18" charset="0"/>
          </a:endParaRPr>
        </a:p>
        <a:p>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solidFill>
              <a:sysClr val="windowText" lastClr="000000"/>
            </a:solidFill>
            <a:effectLst/>
            <a:latin typeface="Times New Roman" panose="02020603050405020304" pitchFamily="18" charset="0"/>
            <a:cs typeface="Times New Roman" panose="02020603050405020304" pitchFamily="18" charset="0"/>
          </a:endParaRPr>
        </a:p>
        <a:p>
          <a:pPr eaLnBrk="1" fontAlgn="auto" latinLnBrk="0" hangingPunct="1"/>
          <a:r>
            <a:rPr lang="nb-NO" sz="1200" b="0" i="0" baseline="0">
              <a:solidFill>
                <a:sysClr val="windowText" lastClr="000000"/>
              </a:solidFill>
              <a:effectLst/>
              <a:latin typeface="Times New Roman" panose="02020603050405020304" pitchFamily="18" charset="0"/>
              <a:ea typeface="+mn-ea"/>
              <a:cs typeface="Times New Roman" panose="02020603050405020304" pitchFamily="18" charset="0"/>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29</xdr:row>
      <xdr:rowOff>9525</xdr:rowOff>
    </xdr:from>
    <xdr:to>
      <xdr:col>7</xdr:col>
      <xdr:colOff>1209675</xdr:colOff>
      <xdr:row>32</xdr:row>
      <xdr:rowOff>79375</xdr:rowOff>
    </xdr:to>
    <xdr:sp macro="" textlink="">
      <xdr:nvSpPr>
        <xdr:cNvPr id="2" name="TekstSylinder 1">
          <a:extLst>
            <a:ext uri="{FF2B5EF4-FFF2-40B4-BE49-F238E27FC236}">
              <a16:creationId xmlns:a16="http://schemas.microsoft.com/office/drawing/2014/main" id="{23FDE2B6-C817-4837-8187-10DCB1861754}"/>
            </a:ext>
          </a:extLst>
        </xdr:cNvPr>
        <xdr:cNvSpPr txBox="1"/>
      </xdr:nvSpPr>
      <xdr:spPr>
        <a:xfrm>
          <a:off x="9525" y="6613525"/>
          <a:ext cx="9725025" cy="609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2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a:t>
          </a:r>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56</xdr:row>
      <xdr:rowOff>70167</xdr:rowOff>
    </xdr:from>
    <xdr:to>
      <xdr:col>4</xdr:col>
      <xdr:colOff>443774</xdr:colOff>
      <xdr:row>60</xdr:row>
      <xdr:rowOff>103187</xdr:rowOff>
    </xdr:to>
    <xdr:sp macro="" textlink="">
      <xdr:nvSpPr>
        <xdr:cNvPr id="3" name="TekstSylinder 2">
          <a:hlinkClick xmlns:r="http://schemas.openxmlformats.org/officeDocument/2006/relationships" r:id="rId1"/>
          <a:extLst>
            <a:ext uri="{FF2B5EF4-FFF2-40B4-BE49-F238E27FC236}">
              <a16:creationId xmlns:a16="http://schemas.microsoft.com/office/drawing/2014/main" id="{050BBADD-916B-44BD-8B43-ADEB539236D1}"/>
            </a:ext>
          </a:extLst>
        </xdr:cNvPr>
        <xdr:cNvSpPr txBox="1"/>
      </xdr:nvSpPr>
      <xdr:spPr>
        <a:xfrm>
          <a:off x="0" y="11238230"/>
          <a:ext cx="7865337" cy="79502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i="1">
              <a:solidFill>
                <a:schemeClr val="dk1"/>
              </a:solidFill>
              <a:effectLst/>
              <a:latin typeface="Times New Roman" panose="02020603050405020304" pitchFamily="18" charset="0"/>
              <a:ea typeface="+mn-ea"/>
              <a:cs typeface="Times New Roman" panose="02020603050405020304" pitchFamily="18" charset="0"/>
            </a:rPr>
            <a:t>*Disse overskriftene kan slettes om de ikke er aktuelle.</a:t>
          </a:r>
          <a:endParaRPr lang="nb-NO" sz="1200" i="1">
            <a:effectLst/>
            <a:latin typeface="Times New Roman" panose="02020603050405020304" pitchFamily="18" charset="0"/>
            <a:cs typeface="Times New Roman" panose="02020603050405020304" pitchFamily="18" charset="0"/>
          </a:endParaRPr>
        </a:p>
        <a:p>
          <a:r>
            <a:rPr lang="nb-NO" sz="1200" i="1">
              <a:solidFill>
                <a:schemeClr val="dk1"/>
              </a:solidFill>
              <a:effectLst/>
              <a:latin typeface="Times New Roman" panose="02020603050405020304" pitchFamily="18" charset="0"/>
              <a:ea typeface="+mn-ea"/>
              <a:cs typeface="Times New Roman" panose="02020603050405020304" pitchFamily="18" charset="0"/>
            </a:rPr>
            <a:t>**Andre ev. inntekter/utgifter rapportert på felleskapitler spesifiseres på egne linjer ved behov.</a:t>
          </a:r>
          <a:endParaRPr lang="nb-NO" sz="1200" i="1">
            <a:effectLst/>
            <a:latin typeface="Times New Roman" panose="02020603050405020304" pitchFamily="18" charset="0"/>
            <a:cs typeface="Times New Roman" panose="02020603050405020304" pitchFamily="18" charset="0"/>
          </a:endParaRPr>
        </a:p>
        <a:p>
          <a:r>
            <a:rPr lang="nb-NO" sz="1200" i="1">
              <a:solidFill>
                <a:schemeClr val="dk1"/>
              </a:solidFill>
              <a:effectLst/>
              <a:latin typeface="Times New Roman" panose="02020603050405020304" pitchFamily="18" charset="0"/>
              <a:ea typeface="+mn-ea"/>
              <a:cs typeface="Times New Roman" panose="02020603050405020304" pitchFamily="18" charset="0"/>
            </a:rPr>
            <a:t>*** Spesifiser og legg til linjer ved behov. </a:t>
          </a:r>
          <a:r>
            <a:rPr lang="nb-NO" sz="1200" i="1" u="sng">
              <a:solidFill>
                <a:schemeClr val="accent1"/>
              </a:solidFill>
              <a:effectLst/>
              <a:latin typeface="Times New Roman" panose="02020603050405020304" pitchFamily="18" charset="0"/>
              <a:ea typeface="+mn-ea"/>
              <a:cs typeface="Times New Roman" panose="02020603050405020304" pitchFamily="18" charset="0"/>
            </a:rPr>
            <a:t>Se veiledning over hva som skal inngå som en del av mellomværende med statskassen</a:t>
          </a:r>
          <a:r>
            <a:rPr lang="nb-NO" sz="1200" i="1">
              <a:solidFill>
                <a:sysClr val="windowText" lastClr="000000"/>
              </a:solidFill>
              <a:effectLst/>
              <a:latin typeface="Times New Roman" panose="02020603050405020304" pitchFamily="18" charset="0"/>
              <a:ea typeface="+mn-ea"/>
              <a:cs typeface="Times New Roman" panose="02020603050405020304" pitchFamily="18" charset="0"/>
            </a:rPr>
            <a:t>. </a:t>
          </a: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4</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27306</xdr:colOff>
      <xdr:row>15</xdr:row>
      <xdr:rowOff>60960</xdr:rowOff>
    </xdr:from>
    <xdr:to>
      <xdr:col>5</xdr:col>
      <xdr:colOff>1</xdr:colOff>
      <xdr:row>21</xdr:row>
      <xdr:rowOff>9525</xdr:rowOff>
    </xdr:to>
    <xdr:sp macro="" textlink="">
      <xdr:nvSpPr>
        <xdr:cNvPr id="14" name="TekstSylinder 2">
          <a:extLst>
            <a:ext uri="{FF2B5EF4-FFF2-40B4-BE49-F238E27FC236}">
              <a16:creationId xmlns:a16="http://schemas.microsoft.com/office/drawing/2014/main" id="{CD2C3F1D-F928-4446-8006-5DF6A4F7D9F5}"/>
            </a:ext>
          </a:extLst>
        </xdr:cNvPr>
        <xdr:cNvSpPr txBox="1"/>
      </xdr:nvSpPr>
      <xdr:spPr>
        <a:xfrm>
          <a:off x="27306" y="2985135"/>
          <a:ext cx="6821170" cy="10915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solidFill>
                <a:schemeClr val="dk1"/>
              </a:solidFill>
              <a:effectLst/>
              <a:latin typeface="Times New Roman" panose="02020603050405020304" pitchFamily="18" charset="0"/>
              <a:ea typeface="+mn-ea"/>
              <a:cs typeface="Times New Roman" panose="02020603050405020304" pitchFamily="18" charset="0"/>
            </a:rPr>
            <a:t>*Premiesatsen</a:t>
          </a:r>
          <a:r>
            <a:rPr lang="nb-NO" sz="1200" baseline="0">
              <a:solidFill>
                <a:schemeClr val="dk1"/>
              </a:solidFill>
              <a:effectLst/>
              <a:latin typeface="Times New Roman" panose="02020603050405020304" pitchFamily="18" charset="0"/>
              <a:ea typeface="+mn-ea"/>
              <a:cs typeface="Times New Roman" panose="02020603050405020304" pitchFamily="18" charset="0"/>
            </a:rPr>
            <a:t> for arbeidsgiverandelen utgjør for 1. tertial 2024 xx,x prosent</a:t>
          </a:r>
          <a:r>
            <a:rPr lang="nb-NO" sz="1200">
              <a:solidFill>
                <a:schemeClr val="dk1"/>
              </a:solidFill>
              <a:effectLst/>
              <a:latin typeface="Times New Roman" panose="02020603050405020304" pitchFamily="18" charset="0"/>
              <a:ea typeface="+mn-ea"/>
              <a:cs typeface="Times New Roman" panose="02020603050405020304" pitchFamily="18" charset="0"/>
            </a:rPr>
            <a:t> (arbeidsgiverandel av pensjonspremien/pensjonsgrunnlaget i 1.tertial 2024). For regnskapsåret 2023 utgjorde premiesatsen yy,y</a:t>
          </a:r>
          <a:r>
            <a:rPr lang="nb-NO" sz="1200" baseline="0">
              <a:solidFill>
                <a:schemeClr val="dk1"/>
              </a:solidFill>
              <a:effectLst/>
              <a:latin typeface="Times New Roman" panose="02020603050405020304" pitchFamily="18" charset="0"/>
              <a:ea typeface="+mn-ea"/>
              <a:cs typeface="Times New Roman" panose="02020603050405020304" pitchFamily="18" charset="0"/>
            </a:rPr>
            <a:t> prosent. </a:t>
          </a:r>
        </a:p>
        <a:p>
          <a:endParaRPr lang="nb-NO" sz="1200" baseline="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 Inneholder lønn og sosiale kostnader (feriepenger, arbeidsgiveravgift og pensjonskostnader).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104775" y="9610725"/>
          <a:ext cx="82867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twoCellAnchor>
    <xdr:from>
      <xdr:col>0</xdr:col>
      <xdr:colOff>1</xdr:colOff>
      <xdr:row>27</xdr:row>
      <xdr:rowOff>0</xdr:rowOff>
    </xdr:from>
    <xdr:to>
      <xdr:col>6</xdr:col>
      <xdr:colOff>752476</xdr:colOff>
      <xdr:row>29</xdr:row>
      <xdr:rowOff>118110</xdr:rowOff>
    </xdr:to>
    <xdr:sp macro="" textlink="">
      <xdr:nvSpPr>
        <xdr:cNvPr id="2" name="TekstSylinder 1">
          <a:extLst>
            <a:ext uri="{FF2B5EF4-FFF2-40B4-BE49-F238E27FC236}">
              <a16:creationId xmlns:a16="http://schemas.microsoft.com/office/drawing/2014/main" id="{AB4C02B1-ED7F-4A0A-B857-8C33435A5EEA}"/>
            </a:ext>
          </a:extLst>
        </xdr:cNvPr>
        <xdr:cNvSpPr txBox="1"/>
      </xdr:nvSpPr>
      <xdr:spPr>
        <a:xfrm>
          <a:off x="1" y="5753100"/>
          <a:ext cx="8515350" cy="499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solidFill>
                <a:sysClr val="windowText" lastClr="000000"/>
              </a:solidFill>
              <a:effectLst/>
              <a:latin typeface="Times New Roman" panose="02020603050405020304" pitchFamily="18" charset="0"/>
              <a:ea typeface="+mn-ea"/>
              <a:cs typeface="Times New Roman" panose="02020603050405020304" pitchFamily="18" charset="0"/>
            </a:rPr>
            <a:t>Virksomheten har husleieavtale</a:t>
          </a:r>
          <a:r>
            <a:rPr lang="nb-NO" sz="1200" baseline="0">
              <a:solidFill>
                <a:sysClr val="windowText" lastClr="000000"/>
              </a:solidFill>
              <a:effectLst/>
              <a:latin typeface="Times New Roman" panose="02020603050405020304" pitchFamily="18" charset="0"/>
              <a:ea typeface="+mn-ea"/>
              <a:cs typeface="Times New Roman" panose="02020603050405020304" pitchFamily="18" charset="0"/>
            </a:rPr>
            <a:t> med varighet på X år på rapporteringstidspunktet. Husleiekostnaden i 2023 var kroner X.</a:t>
          </a:r>
          <a:endParaRPr lang="nb-NO" sz="1200">
            <a:solidFill>
              <a:sysClr val="windowText" lastClr="000000"/>
            </a:solidFill>
            <a:effectLst/>
            <a:latin typeface="Times New Roman" panose="02020603050405020304" pitchFamily="18" charset="0"/>
            <a:cs typeface="Times New Roman" panose="02020603050405020304" pitchFamily="18" charset="0"/>
          </a:endParaRPr>
        </a:p>
        <a:p>
          <a:endParaRPr lang="nb-NO" sz="11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16:L49"/>
  <sheetViews>
    <sheetView showGridLines="0" tabSelected="1" zoomScale="130" zoomScaleNormal="130" zoomScalePageLayoutView="130" workbookViewId="0">
      <selection activeCell="N14" sqref="N14"/>
    </sheetView>
  </sheetViews>
  <sheetFormatPr baseColWidth="10" defaultColWidth="11.42578125" defaultRowHeight="12.75" x14ac:dyDescent="0.2"/>
  <sheetData>
    <row r="16" spans="12:12" x14ac:dyDescent="0.2">
      <c r="L16" s="160"/>
    </row>
    <row r="49" spans="12:12" x14ac:dyDescent="0.2">
      <c r="L49" s="160"/>
    </row>
  </sheetData>
  <pageMargins left="0.23622047244094491" right="0.23622047244094491" top="0.55118110236220474" bottom="0.55118110236220474"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showGridLines="0" zoomScaleNormal="100" workbookViewId="0">
      <selection activeCell="A27" sqref="A27"/>
    </sheetView>
  </sheetViews>
  <sheetFormatPr baseColWidth="10" defaultColWidth="11.42578125" defaultRowHeight="15" customHeight="1" x14ac:dyDescent="0.2"/>
  <cols>
    <col min="1" max="1" width="59.140625" style="163" customWidth="1"/>
    <col min="2" max="4" width="15.5703125" style="163" customWidth="1"/>
    <col min="5" max="16384" width="11.42578125" style="163"/>
  </cols>
  <sheetData>
    <row r="1" spans="1:4" s="186" customFormat="1" ht="20.25" x14ac:dyDescent="0.3">
      <c r="A1" s="187" t="s">
        <v>203</v>
      </c>
      <c r="B1" s="193"/>
      <c r="C1" s="193"/>
      <c r="D1" s="193"/>
    </row>
    <row r="3" spans="1:4" s="3" customFormat="1" ht="47.25" x14ac:dyDescent="0.25">
      <c r="B3" s="69" t="s">
        <v>114</v>
      </c>
      <c r="C3" s="69" t="s">
        <v>115</v>
      </c>
      <c r="D3" s="180" t="s">
        <v>204</v>
      </c>
    </row>
    <row r="4" spans="1:4" s="3" customFormat="1" ht="15.75" x14ac:dyDescent="0.25">
      <c r="B4" s="20"/>
      <c r="C4" s="20"/>
      <c r="D4" s="20"/>
    </row>
    <row r="5" spans="1:4" s="3" customFormat="1" ht="15.75" x14ac:dyDescent="0.25">
      <c r="A5" s="3" t="s">
        <v>373</v>
      </c>
      <c r="B5" s="21">
        <v>0</v>
      </c>
      <c r="C5" s="20">
        <v>0</v>
      </c>
      <c r="D5" s="20">
        <f>SUM(B5:C5)</f>
        <v>0</v>
      </c>
    </row>
    <row r="6" spans="1:4" s="3" customFormat="1" ht="15.75" x14ac:dyDescent="0.25">
      <c r="A6" s="3" t="s">
        <v>374</v>
      </c>
      <c r="B6" s="21">
        <v>0</v>
      </c>
      <c r="C6" s="20">
        <v>0</v>
      </c>
      <c r="D6" s="20">
        <f>SUM(B6:C6)</f>
        <v>0</v>
      </c>
    </row>
    <row r="7" spans="1:4" s="3" customFormat="1" ht="15.75" x14ac:dyDescent="0.25">
      <c r="A7" s="3" t="s">
        <v>375</v>
      </c>
      <c r="B7" s="22">
        <v>0</v>
      </c>
      <c r="C7" s="20">
        <v>0</v>
      </c>
      <c r="D7" s="20">
        <f>SUM(B7:C7)</f>
        <v>0</v>
      </c>
    </row>
    <row r="8" spans="1:4" s="3" customFormat="1" ht="15.75" x14ac:dyDescent="0.25">
      <c r="A8" s="62" t="s">
        <v>376</v>
      </c>
      <c r="B8" s="23">
        <v>0</v>
      </c>
      <c r="C8" s="20">
        <v>0</v>
      </c>
      <c r="D8" s="24">
        <f>SUM(B8:C8)</f>
        <v>0</v>
      </c>
    </row>
    <row r="9" spans="1:4" s="3" customFormat="1" ht="15.75" x14ac:dyDescent="0.25">
      <c r="A9" s="6" t="s">
        <v>377</v>
      </c>
      <c r="B9" s="25">
        <f>SUM(B5:B8)</f>
        <v>0</v>
      </c>
      <c r="C9" s="146">
        <f>SUM(C5:C8)</f>
        <v>0</v>
      </c>
      <c r="D9" s="25">
        <f>SUM(D5:D8)</f>
        <v>0</v>
      </c>
    </row>
    <row r="10" spans="1:4" s="3" customFormat="1" ht="15.75" x14ac:dyDescent="0.25">
      <c r="A10" s="3" t="s">
        <v>378</v>
      </c>
      <c r="B10" s="25">
        <v>0</v>
      </c>
      <c r="C10" s="20">
        <v>0</v>
      </c>
      <c r="D10" s="20">
        <f>SUM(B10:C10)</f>
        <v>0</v>
      </c>
    </row>
    <row r="11" spans="1:4" s="3" customFormat="1" ht="15.75" x14ac:dyDescent="0.25">
      <c r="A11" s="3" t="s">
        <v>379</v>
      </c>
      <c r="B11" s="25">
        <v>0</v>
      </c>
      <c r="C11" s="20">
        <v>0</v>
      </c>
      <c r="D11" s="20">
        <f>SUM(B11:C11)</f>
        <v>0</v>
      </c>
    </row>
    <row r="12" spans="1:4" s="3" customFormat="1" ht="15.75" x14ac:dyDescent="0.25">
      <c r="A12" s="3" t="s">
        <v>380</v>
      </c>
      <c r="B12" s="25">
        <v>0</v>
      </c>
      <c r="C12" s="20">
        <v>0</v>
      </c>
      <c r="D12" s="20">
        <f>SUM(B12:C12)</f>
        <v>0</v>
      </c>
    </row>
    <row r="13" spans="1:4" s="3" customFormat="1" ht="15.75" x14ac:dyDescent="0.25">
      <c r="A13" s="3" t="s">
        <v>381</v>
      </c>
      <c r="B13" s="22">
        <v>0</v>
      </c>
      <c r="C13" s="20">
        <v>0</v>
      </c>
      <c r="D13" s="20">
        <f>SUM(B13:C13)</f>
        <v>0</v>
      </c>
    </row>
    <row r="14" spans="1:4" s="3" customFormat="1" ht="15.75" x14ac:dyDescent="0.25">
      <c r="A14" s="3" t="s">
        <v>382</v>
      </c>
      <c r="B14" s="22">
        <v>0</v>
      </c>
      <c r="C14" s="20">
        <v>0</v>
      </c>
      <c r="D14" s="20">
        <f>SUM(B14:C14)</f>
        <v>0</v>
      </c>
    </row>
    <row r="15" spans="1:4" s="3" customFormat="1" ht="15.75" x14ac:dyDescent="0.25">
      <c r="A15" s="10" t="s">
        <v>383</v>
      </c>
      <c r="B15" s="26">
        <f>B9-B10-B11-B12-B13-B14</f>
        <v>0</v>
      </c>
      <c r="C15" s="26">
        <f>C9-C10-C11-C12-C13-C14</f>
        <v>0</v>
      </c>
      <c r="D15" s="26">
        <f>D9-D10-D11-D12-D13-D14</f>
        <v>0</v>
      </c>
    </row>
    <row r="16" spans="1:4" s="3" customFormat="1" ht="15.75" x14ac:dyDescent="0.25">
      <c r="B16" s="27"/>
      <c r="C16" s="27"/>
    </row>
    <row r="17" spans="1:4" s="3" customFormat="1" ht="31.5" x14ac:dyDescent="0.25">
      <c r="A17" s="3" t="s">
        <v>205</v>
      </c>
      <c r="B17" s="29" t="s">
        <v>206</v>
      </c>
      <c r="C17" s="30" t="s">
        <v>207</v>
      </c>
      <c r="D17" s="181"/>
    </row>
    <row r="18" spans="1:4" s="3" customFormat="1" ht="15.75" x14ac:dyDescent="0.25"/>
    <row r="19" spans="1:4" s="3" customFormat="1" ht="15" customHeight="1" x14ac:dyDescent="0.25">
      <c r="A19" s="35" t="s">
        <v>384</v>
      </c>
      <c r="B19" s="22"/>
      <c r="C19" s="22"/>
      <c r="D19" s="22"/>
    </row>
    <row r="20" spans="1:4" s="3" customFormat="1" ht="15" customHeight="1" x14ac:dyDescent="0.25">
      <c r="A20" s="3" t="s">
        <v>208</v>
      </c>
      <c r="B20" s="22"/>
      <c r="C20" s="22"/>
      <c r="D20" s="22">
        <f>SUM(B20:C20)</f>
        <v>0</v>
      </c>
    </row>
    <row r="21" spans="1:4" s="3" customFormat="1" ht="15" customHeight="1" x14ac:dyDescent="0.25">
      <c r="A21" s="3" t="s">
        <v>209</v>
      </c>
      <c r="B21" s="22"/>
      <c r="C21" s="22"/>
      <c r="D21" s="22">
        <f>SUM(B21:C21)</f>
        <v>0</v>
      </c>
    </row>
    <row r="22" spans="1:4" s="3" customFormat="1" ht="15" customHeight="1" x14ac:dyDescent="0.25">
      <c r="A22" s="19" t="s">
        <v>210</v>
      </c>
      <c r="B22" s="71">
        <f t="shared" ref="B22:D22" si="0">SUM(B20:B21)</f>
        <v>0</v>
      </c>
      <c r="C22" s="71">
        <f t="shared" si="0"/>
        <v>0</v>
      </c>
      <c r="D22" s="71">
        <f t="shared" si="0"/>
        <v>0</v>
      </c>
    </row>
    <row r="23" spans="1:4" s="3" customFormat="1" ht="15.75" x14ac:dyDescent="0.25">
      <c r="A23" s="6"/>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showGridLines="0" zoomScaleNormal="100" workbookViewId="0">
      <selection activeCell="A6" sqref="A6"/>
    </sheetView>
  </sheetViews>
  <sheetFormatPr baseColWidth="10" defaultColWidth="11.42578125" defaultRowHeight="15" customHeight="1" x14ac:dyDescent="0.25"/>
  <cols>
    <col min="1" max="1" width="45.5703125" style="3" customWidth="1"/>
    <col min="2" max="8" width="15.5703125" style="3" customWidth="1"/>
    <col min="9" max="16384" width="11.42578125" style="3"/>
  </cols>
  <sheetData>
    <row r="1" spans="1:8" s="186" customFormat="1" ht="20.25" x14ac:dyDescent="0.3">
      <c r="A1" s="187" t="s">
        <v>211</v>
      </c>
      <c r="B1" s="193"/>
      <c r="C1" s="193"/>
      <c r="D1" s="193"/>
      <c r="E1" s="184"/>
      <c r="F1" s="193"/>
      <c r="G1" s="193"/>
      <c r="H1" s="185"/>
    </row>
    <row r="3" spans="1:8" ht="47.25" x14ac:dyDescent="0.25">
      <c r="B3" s="67" t="s">
        <v>212</v>
      </c>
      <c r="C3" s="68" t="s">
        <v>213</v>
      </c>
      <c r="D3" s="68" t="s">
        <v>119</v>
      </c>
      <c r="E3" s="68" t="s">
        <v>214</v>
      </c>
      <c r="F3" s="68" t="s">
        <v>121</v>
      </c>
      <c r="G3" s="68" t="s">
        <v>215</v>
      </c>
      <c r="H3" s="180" t="s">
        <v>204</v>
      </c>
    </row>
    <row r="5" spans="1:8" ht="15" customHeight="1" x14ac:dyDescent="0.25">
      <c r="A5" s="3" t="s">
        <v>373</v>
      </c>
      <c r="B5" s="32">
        <v>0</v>
      </c>
      <c r="C5" s="22">
        <v>0</v>
      </c>
      <c r="D5" s="22">
        <v>0</v>
      </c>
      <c r="E5" s="22">
        <v>0</v>
      </c>
      <c r="F5" s="22">
        <v>0</v>
      </c>
      <c r="G5" s="22">
        <v>0</v>
      </c>
      <c r="H5" s="25">
        <f t="shared" ref="H5:H14" si="0">SUM(B5:G5)</f>
        <v>0</v>
      </c>
    </row>
    <row r="6" spans="1:8" ht="15" customHeight="1" x14ac:dyDescent="0.25">
      <c r="A6" s="3" t="s">
        <v>374</v>
      </c>
      <c r="B6" s="22">
        <v>0</v>
      </c>
      <c r="C6" s="33">
        <v>0</v>
      </c>
      <c r="D6" s="22">
        <v>0</v>
      </c>
      <c r="E6" s="22">
        <v>0</v>
      </c>
      <c r="F6" s="22">
        <v>0</v>
      </c>
      <c r="G6" s="22">
        <v>0</v>
      </c>
      <c r="H6" s="25">
        <f t="shared" si="0"/>
        <v>0</v>
      </c>
    </row>
    <row r="7" spans="1:8" ht="15" customHeight="1" x14ac:dyDescent="0.25">
      <c r="A7" s="3" t="s">
        <v>375</v>
      </c>
      <c r="B7" s="22">
        <v>0</v>
      </c>
      <c r="C7" s="22">
        <v>0</v>
      </c>
      <c r="D7" s="22">
        <v>0</v>
      </c>
      <c r="E7" s="22">
        <v>0</v>
      </c>
      <c r="F7" s="22">
        <v>0</v>
      </c>
      <c r="G7" s="22">
        <v>0</v>
      </c>
      <c r="H7" s="25">
        <f t="shared" si="0"/>
        <v>0</v>
      </c>
    </row>
    <row r="8" spans="1:8" ht="15" customHeight="1" x14ac:dyDescent="0.25">
      <c r="A8" s="62" t="s">
        <v>385</v>
      </c>
      <c r="B8" s="23">
        <v>0</v>
      </c>
      <c r="C8" s="23">
        <v>0</v>
      </c>
      <c r="D8" s="23">
        <v>0</v>
      </c>
      <c r="E8" s="23">
        <v>0</v>
      </c>
      <c r="F8" s="23">
        <v>0</v>
      </c>
      <c r="G8" s="23">
        <v>0</v>
      </c>
      <c r="H8" s="23">
        <f t="shared" si="0"/>
        <v>0</v>
      </c>
    </row>
    <row r="9" spans="1:8" ht="15" customHeight="1" x14ac:dyDescent="0.25">
      <c r="A9" s="6" t="s">
        <v>377</v>
      </c>
      <c r="B9" s="25">
        <f t="shared" ref="B9:H9" si="1">SUM(B5:B8)</f>
        <v>0</v>
      </c>
      <c r="C9" s="25">
        <f t="shared" si="1"/>
        <v>0</v>
      </c>
      <c r="D9" s="25">
        <f t="shared" si="1"/>
        <v>0</v>
      </c>
      <c r="E9" s="25">
        <f t="shared" si="1"/>
        <v>0</v>
      </c>
      <c r="F9" s="25">
        <f t="shared" si="1"/>
        <v>0</v>
      </c>
      <c r="G9" s="25">
        <f t="shared" si="1"/>
        <v>0</v>
      </c>
      <c r="H9" s="25">
        <f t="shared" si="1"/>
        <v>0</v>
      </c>
    </row>
    <row r="10" spans="1:8" ht="15" customHeight="1" x14ac:dyDescent="0.25">
      <c r="A10" s="3" t="s">
        <v>378</v>
      </c>
      <c r="B10" s="25">
        <v>0</v>
      </c>
      <c r="C10" s="25">
        <v>0</v>
      </c>
      <c r="D10" s="25">
        <v>0</v>
      </c>
      <c r="E10" s="25">
        <v>0</v>
      </c>
      <c r="F10" s="25">
        <v>0</v>
      </c>
      <c r="G10" s="25">
        <v>0</v>
      </c>
      <c r="H10" s="25">
        <f t="shared" si="0"/>
        <v>0</v>
      </c>
    </row>
    <row r="11" spans="1:8" ht="15" customHeight="1" x14ac:dyDescent="0.25">
      <c r="A11" s="3" t="s">
        <v>379</v>
      </c>
      <c r="B11" s="22">
        <v>0</v>
      </c>
      <c r="C11" s="22">
        <v>0</v>
      </c>
      <c r="D11" s="22">
        <v>0</v>
      </c>
      <c r="E11" s="22">
        <v>0</v>
      </c>
      <c r="F11" s="22">
        <v>0</v>
      </c>
      <c r="G11" s="22">
        <v>0</v>
      </c>
      <c r="H11" s="25">
        <f t="shared" si="0"/>
        <v>0</v>
      </c>
    </row>
    <row r="12" spans="1:8" ht="15" customHeight="1" x14ac:dyDescent="0.25">
      <c r="A12" s="3" t="s">
        <v>380</v>
      </c>
      <c r="B12" s="22">
        <v>0</v>
      </c>
      <c r="C12" s="22">
        <v>0</v>
      </c>
      <c r="D12" s="22">
        <v>0</v>
      </c>
      <c r="E12" s="22">
        <v>0</v>
      </c>
      <c r="F12" s="22">
        <v>0</v>
      </c>
      <c r="G12" s="32">
        <v>0</v>
      </c>
      <c r="H12" s="25">
        <f t="shared" si="0"/>
        <v>0</v>
      </c>
    </row>
    <row r="13" spans="1:8" ht="15" customHeight="1" x14ac:dyDescent="0.25">
      <c r="A13" s="3" t="s">
        <v>381</v>
      </c>
      <c r="B13" s="22">
        <v>0</v>
      </c>
      <c r="C13" s="22">
        <v>0</v>
      </c>
      <c r="D13" s="22">
        <v>0</v>
      </c>
      <c r="E13" s="22">
        <v>0</v>
      </c>
      <c r="F13" s="22">
        <v>0</v>
      </c>
      <c r="G13" s="32">
        <v>0</v>
      </c>
      <c r="H13" s="25">
        <f t="shared" si="0"/>
        <v>0</v>
      </c>
    </row>
    <row r="14" spans="1:8" ht="15" customHeight="1" x14ac:dyDescent="0.25">
      <c r="A14" s="3" t="s">
        <v>382</v>
      </c>
      <c r="B14" s="23">
        <v>0</v>
      </c>
      <c r="C14" s="23">
        <v>0</v>
      </c>
      <c r="D14" s="23">
        <v>0</v>
      </c>
      <c r="E14" s="23">
        <v>0</v>
      </c>
      <c r="F14" s="23">
        <v>0</v>
      </c>
      <c r="G14" s="23">
        <v>0</v>
      </c>
      <c r="H14" s="24">
        <f t="shared" si="0"/>
        <v>0</v>
      </c>
    </row>
    <row r="15" spans="1:8" ht="15" customHeight="1" x14ac:dyDescent="0.25">
      <c r="A15" s="10" t="s">
        <v>383</v>
      </c>
      <c r="B15" s="26">
        <f t="shared" ref="B15:H15" si="2">B9-B10-B11-B12-B13-B14</f>
        <v>0</v>
      </c>
      <c r="C15" s="26">
        <f t="shared" si="2"/>
        <v>0</v>
      </c>
      <c r="D15" s="26">
        <f>D9-D10-D11-D12-D13-D14</f>
        <v>0</v>
      </c>
      <c r="E15" s="26">
        <f>E9-E10-E11-E12-E13-E14</f>
        <v>0</v>
      </c>
      <c r="F15" s="26">
        <f>F9-F10-F11-F12-F13-F14</f>
        <v>0</v>
      </c>
      <c r="G15" s="26">
        <f>G9-G10-G11-G12-G13-G14</f>
        <v>0</v>
      </c>
      <c r="H15" s="26">
        <f t="shared" si="2"/>
        <v>0</v>
      </c>
    </row>
    <row r="17" spans="1:8" ht="47.25" x14ac:dyDescent="0.25">
      <c r="A17" s="3" t="s">
        <v>205</v>
      </c>
      <c r="B17" s="28" t="s">
        <v>207</v>
      </c>
      <c r="C17" s="28" t="s">
        <v>216</v>
      </c>
      <c r="D17" s="34" t="s">
        <v>217</v>
      </c>
      <c r="E17" s="34" t="s">
        <v>217</v>
      </c>
      <c r="F17" s="28" t="s">
        <v>207</v>
      </c>
      <c r="G17" s="28" t="s">
        <v>218</v>
      </c>
      <c r="H17" s="31"/>
    </row>
    <row r="19" spans="1:8" ht="15" customHeight="1" x14ac:dyDescent="0.25">
      <c r="A19" s="35" t="s">
        <v>386</v>
      </c>
      <c r="B19" s="22"/>
      <c r="C19" s="22"/>
      <c r="D19" s="22"/>
      <c r="E19" s="22"/>
      <c r="F19" s="22"/>
      <c r="G19" s="22"/>
      <c r="H19" s="22"/>
    </row>
    <row r="20" spans="1:8" ht="15" customHeight="1" x14ac:dyDescent="0.25">
      <c r="A20" s="3" t="s">
        <v>208</v>
      </c>
      <c r="B20" s="22"/>
      <c r="C20" s="22"/>
      <c r="D20" s="22"/>
      <c r="E20" s="22"/>
      <c r="F20" s="22"/>
      <c r="G20" s="22"/>
      <c r="H20" s="22">
        <f>SUM(B20:G20)</f>
        <v>0</v>
      </c>
    </row>
    <row r="21" spans="1:8" ht="15" customHeight="1" x14ac:dyDescent="0.25">
      <c r="A21" s="3" t="s">
        <v>209</v>
      </c>
      <c r="B21" s="22"/>
      <c r="C21" s="22"/>
      <c r="D21" s="22"/>
      <c r="E21" s="22"/>
      <c r="F21" s="22"/>
      <c r="G21" s="22"/>
      <c r="H21" s="22">
        <f>SUM(B21:G21)</f>
        <v>0</v>
      </c>
    </row>
    <row r="22" spans="1:8" ht="15" customHeight="1" x14ac:dyDescent="0.25">
      <c r="A22" s="19" t="s">
        <v>210</v>
      </c>
      <c r="B22" s="71">
        <f t="shared" ref="B22:H22" si="3">SUM(B20:B21)</f>
        <v>0</v>
      </c>
      <c r="C22" s="71">
        <f t="shared" si="3"/>
        <v>0</v>
      </c>
      <c r="D22" s="71">
        <f t="shared" si="3"/>
        <v>0</v>
      </c>
      <c r="E22" s="71">
        <f t="shared" si="3"/>
        <v>0</v>
      </c>
      <c r="F22" s="71">
        <f t="shared" si="3"/>
        <v>0</v>
      </c>
      <c r="G22" s="71">
        <f t="shared" si="3"/>
        <v>0</v>
      </c>
      <c r="H22" s="71">
        <f t="shared" si="3"/>
        <v>0</v>
      </c>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5" orientation="portrait" r:id="rId3"/>
  <headerFooter>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1"/>
  <sheetViews>
    <sheetView showGridLines="0" zoomScaleNormal="100" workbookViewId="0">
      <selection activeCell="H11" sqref="H11"/>
    </sheetView>
  </sheetViews>
  <sheetFormatPr baseColWidth="10" defaultColWidth="11.42578125" defaultRowHeight="15" customHeight="1" x14ac:dyDescent="0.2"/>
  <cols>
    <col min="1" max="1" width="45.5703125" style="163" customWidth="1"/>
    <col min="2" max="3" width="12.5703125" style="163" customWidth="1"/>
    <col min="4" max="4" width="14.5703125" style="163" customWidth="1"/>
    <col min="5" max="6" width="15.5703125" style="163" customWidth="1"/>
    <col min="7" max="16384" width="11.42578125" style="163"/>
  </cols>
  <sheetData>
    <row r="1" spans="1:5" s="186" customFormat="1" ht="20.25" x14ac:dyDescent="0.3">
      <c r="A1" s="187" t="s">
        <v>219</v>
      </c>
      <c r="B1" s="185"/>
      <c r="C1" s="185"/>
      <c r="D1" s="185"/>
    </row>
    <row r="3" spans="1:5" s="3" customFormat="1" ht="15" customHeight="1" x14ac:dyDescent="0.25">
      <c r="B3" s="162">
        <f>Resultatregnskap!C3</f>
        <v>45412</v>
      </c>
      <c r="C3" s="162"/>
      <c r="D3" s="162">
        <f>+Resultatregnskap!D3</f>
        <v>45046</v>
      </c>
      <c r="E3" s="162">
        <f>+Resultatregnskap!E3</f>
        <v>45291</v>
      </c>
    </row>
    <row r="4" spans="1:5" s="3" customFormat="1" ht="15" customHeight="1" x14ac:dyDescent="0.25">
      <c r="B4" s="1"/>
      <c r="C4" s="1"/>
      <c r="D4" s="1"/>
      <c r="E4" s="1"/>
    </row>
    <row r="5" spans="1:5" s="3" customFormat="1" ht="15" customHeight="1" x14ac:dyDescent="0.25">
      <c r="A5" s="3" t="s">
        <v>220</v>
      </c>
      <c r="B5" s="27">
        <v>0</v>
      </c>
      <c r="C5" s="27"/>
      <c r="D5" s="27">
        <v>0</v>
      </c>
      <c r="E5" s="27">
        <v>0</v>
      </c>
    </row>
    <row r="6" spans="1:5" s="3" customFormat="1" ht="15" customHeight="1" x14ac:dyDescent="0.25">
      <c r="A6" s="3" t="s">
        <v>221</v>
      </c>
      <c r="B6" s="27">
        <v>0</v>
      </c>
      <c r="C6" s="27"/>
      <c r="D6" s="27">
        <v>0</v>
      </c>
      <c r="E6" s="27">
        <v>0</v>
      </c>
    </row>
    <row r="7" spans="1:5" s="3" customFormat="1" ht="15" customHeight="1" x14ac:dyDescent="0.25">
      <c r="A7" s="3" t="s">
        <v>222</v>
      </c>
      <c r="B7" s="27">
        <v>0</v>
      </c>
      <c r="C7" s="27"/>
      <c r="D7" s="27">
        <v>0</v>
      </c>
      <c r="E7" s="27">
        <v>0</v>
      </c>
    </row>
    <row r="8" spans="1:5" s="3" customFormat="1" ht="15" customHeight="1" x14ac:dyDescent="0.25">
      <c r="A8" s="3" t="s">
        <v>223</v>
      </c>
      <c r="B8" s="27">
        <v>0</v>
      </c>
      <c r="C8" s="27"/>
      <c r="D8" s="27">
        <v>0</v>
      </c>
      <c r="E8" s="27">
        <v>0</v>
      </c>
    </row>
    <row r="9" spans="1:5" s="3" customFormat="1" ht="15" customHeight="1" x14ac:dyDescent="0.25">
      <c r="A9" s="3" t="s">
        <v>224</v>
      </c>
      <c r="B9" s="27">
        <v>0</v>
      </c>
      <c r="C9" s="27"/>
      <c r="D9" s="27">
        <v>0</v>
      </c>
      <c r="E9" s="27">
        <v>0</v>
      </c>
    </row>
    <row r="10" spans="1:5" s="3" customFormat="1" ht="15" customHeight="1" x14ac:dyDescent="0.25">
      <c r="A10" s="3" t="s">
        <v>225</v>
      </c>
      <c r="B10" s="27">
        <v>0</v>
      </c>
      <c r="C10" s="27"/>
      <c r="D10" s="27">
        <v>0</v>
      </c>
      <c r="E10" s="27">
        <v>0</v>
      </c>
    </row>
    <row r="11" spans="1:5" s="3" customFormat="1" ht="15" customHeight="1" x14ac:dyDescent="0.25">
      <c r="A11" s="3" t="s">
        <v>226</v>
      </c>
      <c r="B11" s="27">
        <v>0</v>
      </c>
      <c r="C11" s="27"/>
      <c r="D11" s="27">
        <v>0</v>
      </c>
      <c r="E11" s="27">
        <v>0</v>
      </c>
    </row>
    <row r="12" spans="1:5" s="3" customFormat="1" ht="15" customHeight="1" x14ac:dyDescent="0.25">
      <c r="A12" s="3" t="s">
        <v>227</v>
      </c>
      <c r="B12" s="27">
        <v>0</v>
      </c>
      <c r="C12" s="27"/>
      <c r="D12" s="27">
        <v>0</v>
      </c>
      <c r="E12" s="27">
        <v>0</v>
      </c>
    </row>
    <row r="13" spans="1:5" s="3" customFormat="1" ht="15" customHeight="1" x14ac:dyDescent="0.25">
      <c r="A13" s="3" t="s">
        <v>228</v>
      </c>
      <c r="B13" s="27">
        <v>0</v>
      </c>
      <c r="C13" s="27"/>
      <c r="D13" s="27">
        <v>0</v>
      </c>
      <c r="E13" s="27">
        <v>0</v>
      </c>
    </row>
    <row r="14" spans="1:5" s="3" customFormat="1" ht="15" customHeight="1" x14ac:dyDescent="0.25">
      <c r="A14" s="3" t="s">
        <v>229</v>
      </c>
      <c r="B14" s="27">
        <v>0</v>
      </c>
      <c r="C14" s="27"/>
      <c r="D14" s="27">
        <v>0</v>
      </c>
      <c r="E14" s="27">
        <v>0</v>
      </c>
    </row>
    <row r="15" spans="1:5" s="3" customFormat="1" ht="15" customHeight="1" x14ac:dyDescent="0.25">
      <c r="A15" s="3" t="s">
        <v>230</v>
      </c>
      <c r="B15" s="27">
        <v>0</v>
      </c>
      <c r="C15" s="27"/>
      <c r="D15" s="27">
        <v>0</v>
      </c>
      <c r="E15" s="27">
        <v>0</v>
      </c>
    </row>
    <row r="16" spans="1:5" s="3" customFormat="1" ht="15" customHeight="1" x14ac:dyDescent="0.25">
      <c r="A16" s="3" t="s">
        <v>231</v>
      </c>
      <c r="B16" s="27">
        <v>0</v>
      </c>
      <c r="C16" s="27"/>
      <c r="D16" s="27">
        <v>0</v>
      </c>
      <c r="E16" s="27">
        <v>0</v>
      </c>
    </row>
    <row r="17" spans="1:8" s="3" customFormat="1" ht="15" customHeight="1" x14ac:dyDescent="0.25">
      <c r="A17" s="10" t="s">
        <v>232</v>
      </c>
      <c r="B17" s="78">
        <f>SUM(B5:B16)</f>
        <v>0</v>
      </c>
      <c r="C17" s="78"/>
      <c r="D17" s="78">
        <f>SUM(D5:D16)</f>
        <v>0</v>
      </c>
      <c r="E17" s="78">
        <f>SUM(E5:E16)</f>
        <v>0</v>
      </c>
    </row>
    <row r="18" spans="1:8" ht="15" customHeight="1" x14ac:dyDescent="0.25">
      <c r="A18" s="77"/>
      <c r="B18" s="2"/>
      <c r="C18" s="2"/>
      <c r="D18" s="2"/>
      <c r="E18" s="2"/>
      <c r="F18" s="2"/>
    </row>
    <row r="19" spans="1:8" ht="15" customHeight="1" x14ac:dyDescent="0.2">
      <c r="A19" s="139"/>
    </row>
    <row r="20" spans="1:8" ht="15" customHeight="1" x14ac:dyDescent="0.25">
      <c r="A20" s="143" t="s">
        <v>233</v>
      </c>
      <c r="B20" s="144"/>
      <c r="C20" s="175"/>
      <c r="D20" s="144"/>
      <c r="E20" s="144"/>
      <c r="F20" s="144"/>
      <c r="G20" s="3"/>
      <c r="H20" s="3"/>
    </row>
    <row r="21" spans="1:8" ht="15" customHeight="1" x14ac:dyDescent="0.25">
      <c r="A21" s="141" t="s">
        <v>234</v>
      </c>
      <c r="B21" s="372" t="s">
        <v>235</v>
      </c>
      <c r="C21" s="373"/>
      <c r="D21" s="373"/>
      <c r="E21" s="373"/>
      <c r="F21" s="374"/>
      <c r="G21" s="115"/>
    </row>
    <row r="22" spans="1:8" ht="63" x14ac:dyDescent="0.25">
      <c r="A22" s="140"/>
      <c r="B22" s="97" t="s">
        <v>236</v>
      </c>
      <c r="C22" s="96" t="s">
        <v>118</v>
      </c>
      <c r="D22" s="96" t="s">
        <v>119</v>
      </c>
      <c r="E22" s="97" t="s">
        <v>120</v>
      </c>
      <c r="F22" s="96" t="s">
        <v>237</v>
      </c>
      <c r="G22" s="92" t="s">
        <v>204</v>
      </c>
    </row>
    <row r="23" spans="1:8" ht="15" customHeight="1" x14ac:dyDescent="0.25">
      <c r="A23" s="140" t="s">
        <v>238</v>
      </c>
      <c r="B23" s="140"/>
      <c r="C23" s="115"/>
      <c r="D23" s="115"/>
      <c r="E23" s="115"/>
      <c r="F23" s="115"/>
      <c r="G23" s="140">
        <f>SUM(B23:F23)</f>
        <v>0</v>
      </c>
    </row>
    <row r="24" spans="1:8" ht="15" customHeight="1" x14ac:dyDescent="0.25">
      <c r="A24" s="140" t="s">
        <v>239</v>
      </c>
      <c r="B24" s="140"/>
      <c r="C24" s="115"/>
      <c r="D24" s="115"/>
      <c r="E24" s="115"/>
      <c r="F24" s="115"/>
      <c r="G24" s="140">
        <f t="shared" ref="G24:G25" si="0">SUM(B24:F24)</f>
        <v>0</v>
      </c>
    </row>
    <row r="25" spans="1:8" ht="15" customHeight="1" x14ac:dyDescent="0.25">
      <c r="A25" s="140" t="s">
        <v>240</v>
      </c>
      <c r="B25" s="141"/>
      <c r="C25" s="115"/>
      <c r="D25" s="115"/>
      <c r="E25" s="115"/>
      <c r="F25" s="115"/>
      <c r="G25" s="140">
        <f t="shared" si="0"/>
        <v>0</v>
      </c>
    </row>
    <row r="26" spans="1:8" ht="15" customHeight="1" x14ac:dyDescent="0.25">
      <c r="A26" s="142" t="s">
        <v>241</v>
      </c>
      <c r="B26" s="140">
        <f t="shared" ref="B26:F26" si="1">SUM(B23:B25)</f>
        <v>0</v>
      </c>
      <c r="C26" s="140">
        <f t="shared" si="1"/>
        <v>0</v>
      </c>
      <c r="D26" s="140">
        <f t="shared" si="1"/>
        <v>0</v>
      </c>
      <c r="E26" s="140">
        <f t="shared" si="1"/>
        <v>0</v>
      </c>
      <c r="F26" s="140">
        <f t="shared" si="1"/>
        <v>0</v>
      </c>
      <c r="G26" s="140">
        <f>SUM(G23:G25)</f>
        <v>0</v>
      </c>
    </row>
    <row r="32" spans="1:8" ht="15" customHeight="1" x14ac:dyDescent="0.25">
      <c r="A32" s="176" t="s">
        <v>242</v>
      </c>
      <c r="B32" s="177"/>
      <c r="C32" s="177"/>
      <c r="D32" s="177"/>
      <c r="E32" s="177"/>
      <c r="F32" s="177"/>
      <c r="G32" s="177"/>
      <c r="H32" s="177"/>
    </row>
    <row r="33" spans="1:8" ht="15" customHeight="1" x14ac:dyDescent="0.2">
      <c r="A33" s="177"/>
      <c r="B33" s="177"/>
      <c r="C33" s="177"/>
      <c r="D33" s="177"/>
      <c r="E33" s="177"/>
      <c r="F33" s="177"/>
      <c r="G33" s="177"/>
      <c r="H33" s="177"/>
    </row>
    <row r="34" spans="1:8" ht="15" customHeight="1" x14ac:dyDescent="0.25">
      <c r="A34" s="148" t="s">
        <v>233</v>
      </c>
      <c r="B34" s="149"/>
      <c r="C34" s="178"/>
      <c r="D34" s="149"/>
      <c r="E34" s="149"/>
      <c r="F34" s="149"/>
      <c r="G34" s="145"/>
      <c r="H34" s="145"/>
    </row>
    <row r="35" spans="1:8" ht="15" customHeight="1" x14ac:dyDescent="0.25">
      <c r="A35" s="150" t="s">
        <v>234</v>
      </c>
      <c r="B35" s="375" t="s">
        <v>235</v>
      </c>
      <c r="C35" s="376"/>
      <c r="D35" s="376"/>
      <c r="E35" s="376"/>
      <c r="F35" s="377"/>
      <c r="G35" s="151"/>
      <c r="H35" s="177"/>
    </row>
    <row r="36" spans="1:8" ht="63" x14ac:dyDescent="0.25">
      <c r="A36" s="152"/>
      <c r="B36" s="152" t="s">
        <v>236</v>
      </c>
      <c r="C36" s="153" t="s">
        <v>118</v>
      </c>
      <c r="D36" s="153" t="s">
        <v>119</v>
      </c>
      <c r="E36" s="152" t="s">
        <v>120</v>
      </c>
      <c r="F36" s="153" t="s">
        <v>237</v>
      </c>
      <c r="G36" s="154" t="s">
        <v>204</v>
      </c>
      <c r="H36" s="179"/>
    </row>
    <row r="37" spans="1:8" ht="15" customHeight="1" x14ac:dyDescent="0.25">
      <c r="A37" s="155" t="s">
        <v>238</v>
      </c>
      <c r="B37" s="155"/>
      <c r="C37" s="151"/>
      <c r="D37" s="151"/>
      <c r="E37" s="155">
        <v>100000</v>
      </c>
      <c r="F37" s="151"/>
      <c r="G37" s="155">
        <f>SUM(B37:F37)</f>
        <v>100000</v>
      </c>
      <c r="H37" s="177"/>
    </row>
    <row r="38" spans="1:8" ht="15" customHeight="1" x14ac:dyDescent="0.25">
      <c r="A38" s="155" t="s">
        <v>239</v>
      </c>
      <c r="B38" s="155"/>
      <c r="C38" s="155">
        <v>400000</v>
      </c>
      <c r="D38" s="151"/>
      <c r="E38" s="151"/>
      <c r="F38" s="151"/>
      <c r="G38" s="155">
        <f t="shared" ref="G38:G39" si="2">SUM(B38:F38)</f>
        <v>400000</v>
      </c>
      <c r="H38" s="177"/>
    </row>
    <row r="39" spans="1:8" ht="15" customHeight="1" x14ac:dyDescent="0.25">
      <c r="A39" s="155" t="s">
        <v>240</v>
      </c>
      <c r="B39" s="150"/>
      <c r="C39" s="151"/>
      <c r="D39" s="151"/>
      <c r="E39" s="151"/>
      <c r="F39" s="151"/>
      <c r="G39" s="155">
        <f t="shared" si="2"/>
        <v>0</v>
      </c>
      <c r="H39" s="177"/>
    </row>
    <row r="40" spans="1:8" ht="15" customHeight="1" x14ac:dyDescent="0.25">
      <c r="A40" s="152" t="s">
        <v>241</v>
      </c>
      <c r="B40" s="155">
        <f t="shared" ref="B40:F40" si="3">SUM(B37:B39)</f>
        <v>0</v>
      </c>
      <c r="C40" s="155">
        <f t="shared" si="3"/>
        <v>400000</v>
      </c>
      <c r="D40" s="155">
        <f t="shared" si="3"/>
        <v>0</v>
      </c>
      <c r="E40" s="155">
        <f t="shared" si="3"/>
        <v>100000</v>
      </c>
      <c r="F40" s="155">
        <f t="shared" si="3"/>
        <v>0</v>
      </c>
      <c r="G40" s="155">
        <f>SUM(G37:G39)</f>
        <v>500000</v>
      </c>
      <c r="H40" s="177"/>
    </row>
    <row r="41" spans="1:8" ht="15" customHeight="1" x14ac:dyDescent="0.2">
      <c r="A41" s="177"/>
      <c r="B41" s="177"/>
      <c r="C41" s="177"/>
      <c r="D41" s="177"/>
      <c r="E41" s="177"/>
      <c r="F41" s="177"/>
      <c r="G41" s="177"/>
      <c r="H41" s="177"/>
    </row>
    <row r="42" spans="1:8" ht="15" customHeight="1" x14ac:dyDescent="0.2">
      <c r="A42" s="177"/>
      <c r="B42" s="177"/>
      <c r="C42" s="177"/>
      <c r="D42" s="177"/>
      <c r="E42" s="177"/>
      <c r="F42" s="177"/>
      <c r="G42" s="177"/>
      <c r="H42" s="177"/>
    </row>
    <row r="43" spans="1:8" ht="15" customHeight="1" x14ac:dyDescent="0.2">
      <c r="A43" s="177"/>
      <c r="B43" s="177"/>
      <c r="C43" s="177"/>
      <c r="D43" s="177"/>
      <c r="E43" s="177"/>
      <c r="F43" s="177"/>
      <c r="G43" s="177"/>
      <c r="H43" s="177"/>
    </row>
    <row r="44" spans="1:8" ht="15" customHeight="1" x14ac:dyDescent="0.2">
      <c r="A44" s="177"/>
      <c r="B44" s="177"/>
      <c r="C44" s="177"/>
      <c r="D44" s="177"/>
      <c r="E44" s="177"/>
      <c r="F44" s="177"/>
      <c r="G44" s="177"/>
      <c r="H44" s="177"/>
    </row>
    <row r="45" spans="1:8" ht="15" customHeight="1" x14ac:dyDescent="0.2">
      <c r="A45" s="177"/>
      <c r="B45" s="177"/>
      <c r="C45" s="177"/>
      <c r="D45" s="177"/>
      <c r="E45" s="177"/>
      <c r="F45" s="177"/>
      <c r="G45" s="177"/>
      <c r="H45" s="177"/>
    </row>
    <row r="46" spans="1:8" ht="15" customHeight="1" x14ac:dyDescent="0.2">
      <c r="A46" s="177"/>
      <c r="B46" s="177"/>
      <c r="C46" s="177"/>
      <c r="D46" s="177"/>
      <c r="E46" s="177"/>
      <c r="F46" s="177"/>
      <c r="G46" s="177"/>
      <c r="H46" s="177"/>
    </row>
    <row r="47" spans="1:8" ht="15" customHeight="1" x14ac:dyDescent="0.2">
      <c r="A47" s="177"/>
      <c r="B47" s="177"/>
      <c r="C47" s="177"/>
      <c r="D47" s="177"/>
      <c r="E47" s="177"/>
      <c r="F47" s="177"/>
      <c r="G47" s="177"/>
      <c r="H47" s="177"/>
    </row>
    <row r="48" spans="1:8" ht="15" customHeight="1" x14ac:dyDescent="0.2">
      <c r="A48" s="177"/>
      <c r="B48" s="177"/>
      <c r="C48" s="177"/>
      <c r="D48" s="177"/>
      <c r="E48" s="177"/>
      <c r="F48" s="177"/>
      <c r="G48" s="177"/>
      <c r="H48" s="177"/>
    </row>
    <row r="49" spans="1:8" ht="15" customHeight="1" x14ac:dyDescent="0.2">
      <c r="A49" s="177"/>
      <c r="B49" s="177"/>
      <c r="C49" s="177"/>
      <c r="D49" s="177"/>
      <c r="E49" s="177"/>
      <c r="F49" s="177"/>
      <c r="G49" s="177"/>
      <c r="H49" s="177"/>
    </row>
    <row r="50" spans="1:8" ht="15" customHeight="1" x14ac:dyDescent="0.2">
      <c r="A50" s="177"/>
      <c r="B50" s="177"/>
      <c r="C50" s="177"/>
      <c r="D50" s="177"/>
      <c r="E50" s="177"/>
      <c r="F50" s="177"/>
      <c r="G50" s="177"/>
      <c r="H50" s="177"/>
    </row>
    <row r="51" spans="1:8" ht="15" customHeight="1" x14ac:dyDescent="0.2">
      <c r="A51" s="177"/>
      <c r="B51" s="177"/>
      <c r="C51" s="177"/>
      <c r="D51" s="177"/>
      <c r="E51" s="177"/>
      <c r="F51" s="177"/>
      <c r="G51" s="177"/>
      <c r="H51" s="17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2">
    <mergeCell ref="B21:F21"/>
    <mergeCell ref="B35:F35"/>
  </mergeCells>
  <phoneticPr fontId="19" type="noConversion"/>
  <pageMargins left="0.23622047244094491" right="0.23622047244094491" top="0.55118110236220474" bottom="0.55118110236220474" header="0.31496062992125984" footer="0.31496062992125984"/>
  <pageSetup paperSize="9" scale="72" orientation="portrait" r:id="rId3"/>
  <headerFooter>
    <oddHeader>&amp;LVirksomhetsregnskap for bruttobudsjetterte virksomheter i henhold til de statlige regnskapsstandardene (SRS)</oddHead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showGridLines="0" zoomScaleNormal="100" workbookViewId="0">
      <selection activeCell="A12" sqref="A12"/>
    </sheetView>
  </sheetViews>
  <sheetFormatPr baseColWidth="10" defaultColWidth="11.42578125" defaultRowHeight="15" customHeight="1" x14ac:dyDescent="0.25"/>
  <cols>
    <col min="1" max="1" width="45.57031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4" t="s">
        <v>243</v>
      </c>
      <c r="B1" s="184"/>
      <c r="C1" s="184"/>
      <c r="D1" s="185"/>
      <c r="E1" s="185"/>
    </row>
    <row r="3" spans="1:5" ht="15" customHeight="1" x14ac:dyDescent="0.25">
      <c r="A3" s="1"/>
      <c r="B3" s="162">
        <f>Resultatregnskap!C3</f>
        <v>45412</v>
      </c>
      <c r="C3" s="162"/>
      <c r="D3" s="162">
        <f>Resultatregnskap!D3</f>
        <v>45046</v>
      </c>
      <c r="E3" s="162">
        <f>Resultatregnskap!E3</f>
        <v>45291</v>
      </c>
    </row>
    <row r="4" spans="1:5" ht="15" customHeight="1" x14ac:dyDescent="0.25">
      <c r="A4" s="12" t="s">
        <v>99</v>
      </c>
      <c r="B4" s="8"/>
      <c r="C4" s="8"/>
      <c r="D4" s="8"/>
      <c r="E4" s="8"/>
    </row>
    <row r="5" spans="1:5" ht="15" customHeight="1" x14ac:dyDescent="0.25">
      <c r="A5" s="31" t="s">
        <v>244</v>
      </c>
      <c r="B5" s="8">
        <v>0</v>
      </c>
      <c r="C5" s="8"/>
      <c r="D5" s="8">
        <v>0</v>
      </c>
      <c r="E5" s="8">
        <v>0</v>
      </c>
    </row>
    <row r="6" spans="1:5" ht="15" customHeight="1" x14ac:dyDescent="0.25">
      <c r="A6" s="31" t="s">
        <v>245</v>
      </c>
      <c r="B6" s="8">
        <v>0</v>
      </c>
      <c r="C6" s="8"/>
      <c r="D6" s="8">
        <v>0</v>
      </c>
      <c r="E6" s="8">
        <v>0</v>
      </c>
    </row>
    <row r="7" spans="1:5" ht="15" customHeight="1" x14ac:dyDescent="0.25">
      <c r="A7" s="3" t="s">
        <v>246</v>
      </c>
      <c r="B7" s="8">
        <v>0</v>
      </c>
      <c r="C7" s="8"/>
      <c r="D7" s="8">
        <v>0</v>
      </c>
      <c r="E7" s="8">
        <v>0</v>
      </c>
    </row>
    <row r="8" spans="1:5" ht="15" customHeight="1" x14ac:dyDescent="0.25">
      <c r="A8" s="31" t="s">
        <v>247</v>
      </c>
      <c r="B8" s="8">
        <v>0</v>
      </c>
      <c r="C8" s="8"/>
      <c r="D8" s="8">
        <v>0</v>
      </c>
      <c r="E8" s="8">
        <v>0</v>
      </c>
    </row>
    <row r="9" spans="1:5" ht="15" customHeight="1" x14ac:dyDescent="0.25">
      <c r="A9" s="41" t="s">
        <v>248</v>
      </c>
      <c r="B9" s="11">
        <f>SUM(B5:B8)</f>
        <v>0</v>
      </c>
      <c r="C9" s="11"/>
      <c r="D9" s="11">
        <f>SUM(D5:D8)</f>
        <v>0</v>
      </c>
      <c r="E9" s="11">
        <f>SUM(E5:E8)</f>
        <v>0</v>
      </c>
    </row>
    <row r="10" spans="1:5" ht="15" customHeight="1" x14ac:dyDescent="0.25">
      <c r="A10" s="12"/>
      <c r="B10" s="8"/>
      <c r="C10" s="8"/>
      <c r="D10" s="8"/>
      <c r="E10" s="8"/>
    </row>
    <row r="11" spans="1:5" ht="15" customHeight="1" x14ac:dyDescent="0.25">
      <c r="A11" s="12" t="s">
        <v>100</v>
      </c>
      <c r="B11" s="8"/>
      <c r="C11" s="8"/>
      <c r="D11" s="8"/>
      <c r="E11" s="8"/>
    </row>
    <row r="12" spans="1:5" ht="15" customHeight="1" x14ac:dyDescent="0.25">
      <c r="A12" s="31" t="s">
        <v>249</v>
      </c>
      <c r="B12" s="8">
        <v>0</v>
      </c>
      <c r="C12" s="8"/>
      <c r="D12" s="8">
        <v>0</v>
      </c>
      <c r="E12" s="8">
        <v>0</v>
      </c>
    </row>
    <row r="13" spans="1:5" ht="15" customHeight="1" x14ac:dyDescent="0.25">
      <c r="A13" s="31" t="s">
        <v>250</v>
      </c>
      <c r="B13" s="8">
        <v>0</v>
      </c>
      <c r="C13" s="8"/>
      <c r="D13" s="8">
        <v>0</v>
      </c>
      <c r="E13" s="8">
        <v>0</v>
      </c>
    </row>
    <row r="14" spans="1:5" ht="15" customHeight="1" x14ac:dyDescent="0.25">
      <c r="A14" s="31" t="s">
        <v>251</v>
      </c>
      <c r="B14" s="8">
        <v>0</v>
      </c>
      <c r="C14" s="8"/>
      <c r="D14" s="8">
        <v>0</v>
      </c>
      <c r="E14" s="8">
        <v>0</v>
      </c>
    </row>
    <row r="15" spans="1:5" ht="15" customHeight="1" x14ac:dyDescent="0.25">
      <c r="A15" s="31" t="s">
        <v>252</v>
      </c>
      <c r="B15" s="8">
        <v>0</v>
      </c>
      <c r="C15" s="8"/>
      <c r="D15" s="8">
        <v>0</v>
      </c>
      <c r="E15" s="8">
        <v>0</v>
      </c>
    </row>
    <row r="16" spans="1:5" ht="15" customHeight="1" x14ac:dyDescent="0.25">
      <c r="A16" s="41" t="s">
        <v>253</v>
      </c>
      <c r="B16" s="11">
        <f>SUM(B12:B15)</f>
        <v>0</v>
      </c>
      <c r="C16" s="11"/>
      <c r="D16" s="11">
        <f>SUM(D12:D15)</f>
        <v>0</v>
      </c>
      <c r="E16" s="11">
        <f>SUM(E12:E15)</f>
        <v>0</v>
      </c>
    </row>
    <row r="17" spans="1:7" ht="15" customHeight="1" x14ac:dyDescent="0.25">
      <c r="A17" s="12"/>
      <c r="B17" s="8"/>
      <c r="C17" s="8"/>
      <c r="D17" s="8"/>
      <c r="E17" s="8"/>
    </row>
    <row r="19" spans="1:7" ht="15.75" x14ac:dyDescent="0.25">
      <c r="B19" s="173"/>
      <c r="C19" s="173"/>
      <c r="D19" s="174"/>
      <c r="E19" s="174"/>
    </row>
    <row r="20" spans="1:7" ht="15" customHeight="1" x14ac:dyDescent="0.25">
      <c r="B20" s="8"/>
      <c r="C20" s="8"/>
      <c r="D20" s="8"/>
      <c r="E20" s="8"/>
    </row>
    <row r="21" spans="1:7" ht="15" customHeight="1" x14ac:dyDescent="0.25">
      <c r="B21" s="8"/>
      <c r="C21" s="8"/>
      <c r="D21" s="8"/>
      <c r="E21" s="8"/>
    </row>
    <row r="22" spans="1:7" ht="15.75" x14ac:dyDescent="0.25">
      <c r="B22" s="8"/>
      <c r="C22" s="8"/>
      <c r="D22" s="8"/>
      <c r="E22" s="8"/>
    </row>
    <row r="24" spans="1:7" ht="15" customHeight="1" x14ac:dyDescent="0.25">
      <c r="D24" s="74"/>
      <c r="E24" s="74"/>
      <c r="F24" s="72"/>
      <c r="G24" s="52"/>
    </row>
    <row r="25" spans="1:7" ht="15" customHeight="1" x14ac:dyDescent="0.25">
      <c r="D25" s="8"/>
      <c r="E25" s="8"/>
    </row>
    <row r="26" spans="1:7" ht="15" customHeight="1" x14ac:dyDescent="0.25">
      <c r="D26" s="73"/>
      <c r="E26" s="73"/>
    </row>
    <row r="27" spans="1:7" ht="15" customHeight="1" x14ac:dyDescent="0.25">
      <c r="D27" s="74"/>
      <c r="E27" s="74"/>
    </row>
    <row r="28" spans="1:7" ht="15.75" x14ac:dyDescent="0.25">
      <c r="D28" s="8"/>
      <c r="E28" s="8"/>
    </row>
    <row r="29" spans="1:7" ht="15" customHeight="1" x14ac:dyDescent="0.25">
      <c r="A29" s="6"/>
    </row>
    <row r="30" spans="1:7" ht="15" customHeight="1" x14ac:dyDescent="0.25">
      <c r="A30" s="6"/>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&amp;LVirksomhetsregnskap for bruttobudsjetterte virksomheter i henhold til de statlige regnskapsstandardene (SRS)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dimension ref="A1:K40"/>
  <sheetViews>
    <sheetView showGridLines="0" zoomScaleNormal="100" workbookViewId="0">
      <selection activeCell="G7" sqref="G7"/>
    </sheetView>
  </sheetViews>
  <sheetFormatPr baseColWidth="10" defaultColWidth="11.42578125" defaultRowHeight="15" customHeight="1" x14ac:dyDescent="0.2"/>
  <cols>
    <col min="1" max="1" width="15.5703125" style="82" customWidth="1"/>
    <col min="2" max="2" width="57" style="82" bestFit="1" customWidth="1"/>
    <col min="3" max="4" width="15.5703125" style="82" customWidth="1"/>
    <col min="5" max="5" width="18.42578125" style="82" customWidth="1"/>
    <col min="6" max="6" width="15.5703125" style="82" customWidth="1"/>
    <col min="7" max="7" width="12.5703125" style="82" bestFit="1" customWidth="1"/>
    <col min="8" max="9" width="11.42578125" style="82"/>
    <col min="10" max="10" width="11.42578125" style="82" customWidth="1"/>
    <col min="11" max="16384" width="11.42578125" style="82"/>
  </cols>
  <sheetData>
    <row r="1" spans="1:11" s="192" customFormat="1" ht="20.25" x14ac:dyDescent="0.3">
      <c r="A1" s="378" t="s">
        <v>390</v>
      </c>
      <c r="B1" s="378"/>
      <c r="C1" s="378"/>
      <c r="D1" s="378"/>
      <c r="E1" s="378"/>
    </row>
    <row r="2" spans="1:11" ht="30.75" customHeight="1" x14ac:dyDescent="0.25">
      <c r="A2" s="378"/>
      <c r="B2" s="378"/>
      <c r="C2" s="378"/>
      <c r="D2" s="378"/>
      <c r="E2" s="378"/>
      <c r="F2" s="86"/>
    </row>
    <row r="3" spans="1:11" ht="15" customHeight="1" x14ac:dyDescent="0.25">
      <c r="A3" s="116"/>
      <c r="B3" s="116"/>
      <c r="C3" s="116"/>
      <c r="D3" s="116"/>
      <c r="E3" s="116"/>
      <c r="F3" s="116"/>
      <c r="G3" s="116"/>
      <c r="H3" s="116"/>
      <c r="I3" s="116"/>
      <c r="K3" s="116"/>
    </row>
    <row r="4" spans="1:11" ht="15" customHeight="1" x14ac:dyDescent="0.25">
      <c r="A4" s="86" t="s">
        <v>254</v>
      </c>
      <c r="B4" s="86"/>
      <c r="C4" s="89"/>
      <c r="D4" s="89"/>
      <c r="E4" s="89"/>
      <c r="F4" s="89"/>
    </row>
    <row r="5" spans="1:11" ht="15" customHeight="1" x14ac:dyDescent="0.25">
      <c r="A5" s="86"/>
      <c r="B5" s="86"/>
      <c r="C5" s="89"/>
      <c r="D5" s="89"/>
      <c r="E5" s="89"/>
      <c r="F5" s="89"/>
    </row>
    <row r="6" spans="1:11" ht="15" customHeight="1" x14ac:dyDescent="0.25">
      <c r="C6" s="94">
        <f>+Resultatregnskap!C3</f>
        <v>45412</v>
      </c>
      <c r="D6" s="94">
        <f>+Resultatregnskap!E3</f>
        <v>45291</v>
      </c>
      <c r="E6" s="94" t="s">
        <v>255</v>
      </c>
    </row>
    <row r="7" spans="1:11" ht="15" customHeight="1" x14ac:dyDescent="0.25">
      <c r="A7" s="135" t="s">
        <v>256</v>
      </c>
      <c r="B7" s="135"/>
      <c r="C7" s="138"/>
      <c r="D7" s="138"/>
      <c r="E7" s="137">
        <f>D7-C7</f>
        <v>0</v>
      </c>
    </row>
    <row r="8" spans="1:11" ht="15" customHeight="1" x14ac:dyDescent="0.25">
      <c r="E8" s="89"/>
      <c r="F8" s="89"/>
      <c r="H8" s="89"/>
      <c r="I8" s="89"/>
      <c r="J8" s="136"/>
    </row>
    <row r="9" spans="1:11" ht="15" customHeight="1" x14ac:dyDescent="0.25">
      <c r="A9" s="118"/>
      <c r="B9" s="118"/>
      <c r="C9" s="118"/>
      <c r="D9" s="117"/>
      <c r="E9" s="117"/>
      <c r="F9" s="117"/>
      <c r="H9" s="118"/>
      <c r="I9" s="89"/>
      <c r="J9" s="117"/>
    </row>
    <row r="10" spans="1:11" ht="15" customHeight="1" x14ac:dyDescent="0.25">
      <c r="A10" s="118"/>
      <c r="B10" s="118"/>
      <c r="C10" s="118"/>
      <c r="D10" s="117"/>
      <c r="E10" s="117"/>
      <c r="F10" s="117"/>
    </row>
    <row r="11" spans="1:11" ht="15" customHeight="1" x14ac:dyDescent="0.25">
      <c r="A11" s="118"/>
      <c r="B11" s="118"/>
      <c r="C11" s="118"/>
      <c r="D11" s="117"/>
      <c r="E11" s="117"/>
      <c r="F11" s="117"/>
    </row>
    <row r="12" spans="1:11" ht="15" customHeight="1" x14ac:dyDescent="0.25">
      <c r="A12" s="118"/>
      <c r="B12" s="118"/>
      <c r="C12" s="118"/>
      <c r="D12" s="117"/>
      <c r="E12" s="117"/>
      <c r="F12" s="117"/>
    </row>
    <row r="13" spans="1:11" ht="15" customHeight="1" x14ac:dyDescent="0.25">
      <c r="A13" s="118"/>
      <c r="B13" s="118"/>
      <c r="C13" s="118"/>
      <c r="D13" s="117"/>
      <c r="E13" s="117"/>
      <c r="F13" s="117"/>
    </row>
    <row r="14" spans="1:11" ht="15" customHeight="1" x14ac:dyDescent="0.25">
      <c r="A14" s="118"/>
      <c r="B14" s="118"/>
      <c r="C14" s="118"/>
      <c r="D14" s="117"/>
      <c r="E14" s="117"/>
      <c r="F14" s="117"/>
    </row>
    <row r="15" spans="1:11" ht="15" customHeight="1" x14ac:dyDescent="0.25">
      <c r="A15" s="118"/>
      <c r="B15" s="118"/>
      <c r="C15" s="118"/>
      <c r="D15" s="117"/>
      <c r="E15" s="117"/>
      <c r="F15" s="117"/>
      <c r="G15" s="94"/>
      <c r="H15" s="94"/>
    </row>
    <row r="16" spans="1:11" ht="15" customHeight="1" x14ac:dyDescent="0.25">
      <c r="A16" s="121" t="s">
        <v>257</v>
      </c>
      <c r="B16" s="91"/>
      <c r="C16" s="91"/>
      <c r="D16" s="122"/>
    </row>
    <row r="17" spans="1:4" ht="15" customHeight="1" x14ac:dyDescent="0.25">
      <c r="A17" s="123" t="s">
        <v>258</v>
      </c>
      <c r="B17" s="93"/>
      <c r="C17" s="118"/>
      <c r="D17" s="124"/>
    </row>
    <row r="18" spans="1:4" ht="15" customHeight="1" x14ac:dyDescent="0.25">
      <c r="A18" s="84"/>
      <c r="B18" s="89" t="s">
        <v>259</v>
      </c>
      <c r="D18" s="125">
        <v>0</v>
      </c>
    </row>
    <row r="19" spans="1:4" ht="15" customHeight="1" x14ac:dyDescent="0.25">
      <c r="A19" s="171"/>
      <c r="B19" s="119" t="s">
        <v>260</v>
      </c>
      <c r="C19" s="85"/>
      <c r="D19" s="126">
        <v>0</v>
      </c>
    </row>
    <row r="20" spans="1:4" ht="15" customHeight="1" x14ac:dyDescent="0.25">
      <c r="A20" s="172"/>
      <c r="B20" s="93" t="s">
        <v>261</v>
      </c>
      <c r="D20" s="125">
        <f>SUM(D18:D19)</f>
        <v>0</v>
      </c>
    </row>
    <row r="21" spans="1:4" ht="15" customHeight="1" x14ac:dyDescent="0.25">
      <c r="A21" s="123" t="s">
        <v>262</v>
      </c>
      <c r="B21" s="93"/>
      <c r="D21" s="125"/>
    </row>
    <row r="22" spans="1:4" ht="15" customHeight="1" x14ac:dyDescent="0.25">
      <c r="A22" s="84"/>
      <c r="B22" s="89" t="s">
        <v>263</v>
      </c>
      <c r="D22" s="125">
        <v>0</v>
      </c>
    </row>
    <row r="23" spans="1:4" ht="15" customHeight="1" x14ac:dyDescent="0.25">
      <c r="A23" s="84"/>
      <c r="B23" s="89" t="s">
        <v>264</v>
      </c>
      <c r="D23" s="125">
        <v>0</v>
      </c>
    </row>
    <row r="24" spans="1:4" s="157" customFormat="1" ht="15" customHeight="1" x14ac:dyDescent="0.25">
      <c r="A24" s="123" t="s">
        <v>265</v>
      </c>
      <c r="B24" s="89"/>
      <c r="D24" s="125"/>
    </row>
    <row r="25" spans="1:4" s="157" customFormat="1" ht="15" customHeight="1" x14ac:dyDescent="0.25">
      <c r="A25" s="84"/>
      <c r="B25" s="89" t="s">
        <v>266</v>
      </c>
      <c r="D25" s="125">
        <v>0</v>
      </c>
    </row>
    <row r="26" spans="1:4" ht="15" customHeight="1" x14ac:dyDescent="0.25">
      <c r="A26" s="84"/>
      <c r="B26" s="89" t="s">
        <v>267</v>
      </c>
      <c r="D26" s="125">
        <v>0</v>
      </c>
    </row>
    <row r="27" spans="1:4" ht="15" customHeight="1" x14ac:dyDescent="0.25">
      <c r="A27" s="84"/>
      <c r="B27" s="89" t="s">
        <v>268</v>
      </c>
      <c r="D27" s="125">
        <v>0</v>
      </c>
    </row>
    <row r="28" spans="1:4" ht="15" customHeight="1" x14ac:dyDescent="0.25">
      <c r="A28" s="123" t="s">
        <v>269</v>
      </c>
      <c r="B28" s="89"/>
      <c r="D28" s="125"/>
    </row>
    <row r="29" spans="1:4" ht="15" customHeight="1" x14ac:dyDescent="0.25">
      <c r="A29" s="127"/>
      <c r="B29" s="89" t="s">
        <v>270</v>
      </c>
      <c r="D29" s="125">
        <v>0</v>
      </c>
    </row>
    <row r="30" spans="1:4" ht="15" customHeight="1" x14ac:dyDescent="0.25">
      <c r="A30" s="128" t="s">
        <v>271</v>
      </c>
      <c r="B30" s="95"/>
      <c r="C30" s="95"/>
      <c r="D30" s="129">
        <f>SUM(D20:D29)</f>
        <v>0</v>
      </c>
    </row>
    <row r="31" spans="1:4" ht="15" customHeight="1" x14ac:dyDescent="0.25">
      <c r="A31" s="127" t="s">
        <v>272</v>
      </c>
      <c r="B31" s="89"/>
      <c r="C31" s="89"/>
      <c r="D31" s="125">
        <v>0</v>
      </c>
    </row>
    <row r="32" spans="1:4" ht="15" customHeight="1" thickBot="1" x14ac:dyDescent="0.3">
      <c r="A32" s="130" t="s">
        <v>273</v>
      </c>
      <c r="B32" s="120"/>
      <c r="C32" s="120"/>
      <c r="D32" s="131">
        <f>SUM(D30:D31)</f>
        <v>0</v>
      </c>
    </row>
    <row r="33" spans="1:6" ht="15" customHeight="1" thickTop="1" x14ac:dyDescent="0.25">
      <c r="A33" s="133" t="s">
        <v>274</v>
      </c>
      <c r="B33" s="119"/>
      <c r="C33" s="85"/>
      <c r="D33" s="132"/>
    </row>
    <row r="34" spans="1:6" s="157" customFormat="1" ht="15" customHeight="1" x14ac:dyDescent="0.25">
      <c r="A34" s="89"/>
      <c r="B34" s="89"/>
      <c r="C34" s="89"/>
      <c r="D34" s="89"/>
      <c r="E34" s="89"/>
      <c r="F34" s="89"/>
    </row>
    <row r="35" spans="1:6" ht="15" customHeight="1" x14ac:dyDescent="0.25">
      <c r="A35" s="89"/>
      <c r="B35" s="89"/>
      <c r="C35" s="89"/>
      <c r="D35" s="89"/>
      <c r="E35" s="89"/>
      <c r="F35" s="89"/>
    </row>
    <row r="36" spans="1:6" ht="15.75" x14ac:dyDescent="0.25">
      <c r="A36" s="89"/>
      <c r="B36" s="89"/>
      <c r="C36" s="89"/>
      <c r="D36" s="89"/>
      <c r="E36" s="89"/>
      <c r="F36" s="89"/>
    </row>
    <row r="37" spans="1:6" ht="15" customHeight="1" x14ac:dyDescent="0.25">
      <c r="A37" s="89"/>
      <c r="B37" s="89"/>
      <c r="C37" s="89"/>
      <c r="D37" s="89"/>
      <c r="E37" s="89"/>
      <c r="F37" s="89"/>
    </row>
    <row r="38" spans="1:6" ht="15" customHeight="1" x14ac:dyDescent="0.25">
      <c r="A38" s="89"/>
      <c r="B38" s="89"/>
      <c r="C38" s="89"/>
      <c r="D38" s="89"/>
      <c r="E38" s="89"/>
      <c r="F38" s="89"/>
    </row>
    <row r="39" spans="1:6" ht="15" customHeight="1" x14ac:dyDescent="0.25">
      <c r="A39" s="89"/>
      <c r="B39" s="89"/>
      <c r="C39" s="89"/>
      <c r="D39" s="89"/>
      <c r="E39" s="89"/>
      <c r="F39" s="89"/>
    </row>
    <row r="40" spans="1:6" ht="15" customHeight="1" x14ac:dyDescent="0.25">
      <c r="A40" s="89"/>
      <c r="B40" s="89"/>
      <c r="C40" s="89"/>
      <c r="D40" s="89"/>
      <c r="E40" s="89"/>
      <c r="F40" s="89"/>
    </row>
  </sheetData>
  <mergeCells count="1">
    <mergeCell ref="A1:E2"/>
  </mergeCells>
  <pageMargins left="0.23622047244094491" right="0.23622047244094491" top="0.55118110236220474" bottom="0.55118110236220474" header="0.31496062992125984" footer="0.31496062992125984"/>
  <pageSetup paperSize="9" scale="82" orientation="portrait" r:id="rId1"/>
  <headerFooter>
    <oddHeader>&amp;LVirksomhetsregnskap for bruttobudsjetterte virksomheter i henhold til de statlige regnskapsstandardene (SRS)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dimension ref="A1:G39"/>
  <sheetViews>
    <sheetView showGridLines="0" zoomScaleNormal="100" workbookViewId="0">
      <selection activeCell="F7" sqref="F7"/>
    </sheetView>
  </sheetViews>
  <sheetFormatPr baseColWidth="10" defaultColWidth="11.42578125" defaultRowHeight="15.75" x14ac:dyDescent="0.25"/>
  <cols>
    <col min="1" max="1" width="15.5703125" style="89" customWidth="1"/>
    <col min="2" max="2" width="68.42578125" style="89" bestFit="1" customWidth="1"/>
    <col min="3" max="5" width="15.5703125" style="89" customWidth="1"/>
    <col min="6" max="6" width="11.42578125" style="89" customWidth="1"/>
    <col min="7" max="16384" width="11.42578125" style="89"/>
  </cols>
  <sheetData>
    <row r="1" spans="1:7" s="192" customFormat="1" ht="20.25" x14ac:dyDescent="0.3">
      <c r="A1" s="378" t="s">
        <v>275</v>
      </c>
      <c r="B1" s="378"/>
      <c r="C1" s="378"/>
      <c r="D1" s="379"/>
      <c r="E1" s="379"/>
    </row>
    <row r="2" spans="1:7" ht="29.25" customHeight="1" x14ac:dyDescent="0.25">
      <c r="A2" s="378"/>
      <c r="B2" s="378"/>
      <c r="C2" s="378"/>
      <c r="D2" s="379"/>
      <c r="E2" s="379"/>
    </row>
    <row r="3" spans="1:7" x14ac:dyDescent="0.25">
      <c r="A3" s="88"/>
      <c r="B3" s="88"/>
      <c r="C3" s="88"/>
    </row>
    <row r="4" spans="1:7" s="102" customFormat="1" x14ac:dyDescent="0.25">
      <c r="A4" s="118" t="s">
        <v>276</v>
      </c>
      <c r="G4" s="89"/>
    </row>
    <row r="5" spans="1:7" x14ac:dyDescent="0.25">
      <c r="A5" s="112"/>
      <c r="B5" s="102"/>
      <c r="C5" s="113">
        <f>+Resultatregnskap!C3</f>
        <v>45412</v>
      </c>
      <c r="D5" s="113">
        <f>+Resultatregnskap!C3</f>
        <v>45412</v>
      </c>
      <c r="E5" s="102"/>
      <c r="F5" s="169"/>
    </row>
    <row r="6" spans="1:7" ht="63" x14ac:dyDescent="0.25">
      <c r="A6" s="112"/>
      <c r="B6" s="102"/>
      <c r="C6" s="103" t="s">
        <v>277</v>
      </c>
      <c r="D6" s="100" t="s">
        <v>278</v>
      </c>
      <c r="E6" s="100" t="s">
        <v>279</v>
      </c>
      <c r="F6" s="169"/>
    </row>
    <row r="7" spans="1:7" x14ac:dyDescent="0.25">
      <c r="A7" s="102" t="s">
        <v>280</v>
      </c>
      <c r="B7" s="102"/>
      <c r="C7" s="103"/>
      <c r="D7" s="100"/>
      <c r="E7" s="100"/>
      <c r="F7" s="169"/>
    </row>
    <row r="8" spans="1:7" x14ac:dyDescent="0.25">
      <c r="A8" s="102"/>
      <c r="B8" s="102" t="s">
        <v>236</v>
      </c>
      <c r="C8" s="104">
        <v>0</v>
      </c>
      <c r="D8" s="105">
        <v>0</v>
      </c>
      <c r="E8" s="105">
        <f>C8-D8</f>
        <v>0</v>
      </c>
      <c r="F8" s="169"/>
    </row>
    <row r="9" spans="1:7" x14ac:dyDescent="0.25">
      <c r="A9" s="102"/>
      <c r="B9" s="102" t="s">
        <v>281</v>
      </c>
      <c r="C9" s="104">
        <v>0</v>
      </c>
      <c r="D9" s="105">
        <v>0</v>
      </c>
      <c r="E9" s="105">
        <f>C9-D9</f>
        <v>0</v>
      </c>
      <c r="F9" s="169"/>
    </row>
    <row r="10" spans="1:7" x14ac:dyDescent="0.25">
      <c r="A10" s="109"/>
      <c r="B10" s="109" t="s">
        <v>204</v>
      </c>
      <c r="C10" s="108">
        <f>SUM(C8:C9)</f>
        <v>0</v>
      </c>
      <c r="D10" s="108">
        <f>SUM(D8:D9)</f>
        <v>0</v>
      </c>
      <c r="E10" s="108">
        <f>SUM(E8:E9)</f>
        <v>0</v>
      </c>
      <c r="F10" s="169"/>
    </row>
    <row r="11" spans="1:7" x14ac:dyDescent="0.25">
      <c r="A11" s="102" t="s">
        <v>282</v>
      </c>
      <c r="B11" s="102"/>
      <c r="C11" s="104"/>
      <c r="D11" s="104"/>
      <c r="E11" s="104"/>
      <c r="F11" s="169"/>
    </row>
    <row r="12" spans="1:7" x14ac:dyDescent="0.25">
      <c r="A12" s="102"/>
      <c r="B12" s="102" t="s">
        <v>125</v>
      </c>
      <c r="C12" s="105">
        <v>0</v>
      </c>
      <c r="D12" s="105">
        <v>0</v>
      </c>
      <c r="E12" s="105">
        <f>C12-D12</f>
        <v>0</v>
      </c>
      <c r="F12" s="169"/>
    </row>
    <row r="13" spans="1:7" x14ac:dyDescent="0.25">
      <c r="A13" s="102"/>
      <c r="B13" s="102" t="s">
        <v>283</v>
      </c>
      <c r="C13" s="105">
        <v>0</v>
      </c>
      <c r="D13" s="105">
        <v>0</v>
      </c>
      <c r="E13" s="105">
        <f>C13-D13</f>
        <v>0</v>
      </c>
      <c r="F13" s="169"/>
    </row>
    <row r="14" spans="1:7" x14ac:dyDescent="0.25">
      <c r="A14" s="102"/>
      <c r="B14" s="102" t="s">
        <v>127</v>
      </c>
      <c r="C14" s="105">
        <v>0</v>
      </c>
      <c r="D14" s="105">
        <v>0</v>
      </c>
      <c r="E14" s="105">
        <f>C14-D14</f>
        <v>0</v>
      </c>
      <c r="F14" s="169"/>
    </row>
    <row r="15" spans="1:7" x14ac:dyDescent="0.25">
      <c r="A15" s="107"/>
      <c r="B15" s="109" t="s">
        <v>204</v>
      </c>
      <c r="C15" s="108">
        <f>SUM(C12:C14)</f>
        <v>0</v>
      </c>
      <c r="D15" s="108">
        <f>SUM(D12:D14)</f>
        <v>0</v>
      </c>
      <c r="E15" s="108">
        <f>SUM(E12:E14)</f>
        <v>0</v>
      </c>
      <c r="F15" s="169"/>
    </row>
    <row r="16" spans="1:7" x14ac:dyDescent="0.25">
      <c r="A16" s="102" t="s">
        <v>284</v>
      </c>
      <c r="B16" s="102"/>
      <c r="C16" s="117"/>
      <c r="D16" s="105"/>
      <c r="E16" s="105"/>
      <c r="F16" s="169"/>
    </row>
    <row r="17" spans="1:6" x14ac:dyDescent="0.25">
      <c r="A17" s="102"/>
      <c r="B17" s="102" t="s">
        <v>132</v>
      </c>
      <c r="C17" s="105">
        <v>0</v>
      </c>
      <c r="D17" s="105">
        <v>0</v>
      </c>
      <c r="E17" s="105">
        <f t="shared" ref="E17:E22" si="0">C17-D17</f>
        <v>0</v>
      </c>
      <c r="F17" s="169"/>
    </row>
    <row r="18" spans="1:6" x14ac:dyDescent="0.25">
      <c r="A18" s="102"/>
      <c r="B18" s="102" t="s">
        <v>135</v>
      </c>
      <c r="C18" s="105">
        <v>0</v>
      </c>
      <c r="D18" s="105">
        <v>0</v>
      </c>
      <c r="E18" s="105">
        <f t="shared" si="0"/>
        <v>0</v>
      </c>
      <c r="F18" s="169"/>
    </row>
    <row r="19" spans="1:6" x14ac:dyDescent="0.25">
      <c r="A19" s="102"/>
      <c r="B19" s="102" t="s">
        <v>136</v>
      </c>
      <c r="C19" s="105">
        <v>0</v>
      </c>
      <c r="D19" s="105">
        <v>0</v>
      </c>
      <c r="E19" s="105">
        <f t="shared" si="0"/>
        <v>0</v>
      </c>
      <c r="F19" s="169"/>
    </row>
    <row r="20" spans="1:6" x14ac:dyDescent="0.25">
      <c r="A20" s="102"/>
      <c r="B20" s="102" t="s">
        <v>127</v>
      </c>
      <c r="C20" s="105">
        <v>0</v>
      </c>
      <c r="D20" s="105">
        <v>0</v>
      </c>
      <c r="E20" s="105">
        <f t="shared" si="0"/>
        <v>0</v>
      </c>
      <c r="F20" s="169"/>
    </row>
    <row r="21" spans="1:6" x14ac:dyDescent="0.25">
      <c r="A21" s="169"/>
      <c r="B21" s="102" t="s">
        <v>285</v>
      </c>
      <c r="C21" s="105">
        <v>0</v>
      </c>
      <c r="D21" s="105">
        <v>0</v>
      </c>
      <c r="E21" s="105">
        <f t="shared" si="0"/>
        <v>0</v>
      </c>
      <c r="F21" s="169"/>
    </row>
    <row r="22" spans="1:6" x14ac:dyDescent="0.25">
      <c r="A22" s="102"/>
      <c r="B22" s="102" t="s">
        <v>145</v>
      </c>
      <c r="C22" s="105">
        <v>0</v>
      </c>
      <c r="D22" s="105">
        <v>0</v>
      </c>
      <c r="E22" s="105">
        <f t="shared" si="0"/>
        <v>0</v>
      </c>
      <c r="F22" s="169"/>
    </row>
    <row r="23" spans="1:6" x14ac:dyDescent="0.25">
      <c r="A23" s="107"/>
      <c r="B23" s="109" t="s">
        <v>204</v>
      </c>
      <c r="C23" s="108">
        <f>SUM(C17:C22)</f>
        <v>0</v>
      </c>
      <c r="D23" s="108">
        <f>SUM(D17:D22)</f>
        <v>0</v>
      </c>
      <c r="E23" s="108">
        <f>SUM(E17:E22)</f>
        <v>0</v>
      </c>
      <c r="F23" s="169"/>
    </row>
    <row r="24" spans="1:6" x14ac:dyDescent="0.25">
      <c r="A24" s="102" t="s">
        <v>286</v>
      </c>
      <c r="B24" s="102"/>
      <c r="C24" s="117"/>
      <c r="D24" s="105"/>
      <c r="E24" s="105"/>
      <c r="F24" s="169"/>
    </row>
    <row r="25" spans="1:6" x14ac:dyDescent="0.25">
      <c r="A25" s="102"/>
      <c r="B25" s="102" t="s">
        <v>158</v>
      </c>
      <c r="C25" s="105">
        <v>0</v>
      </c>
      <c r="D25" s="105">
        <v>0</v>
      </c>
      <c r="E25" s="105">
        <f>C25-D25</f>
        <v>0</v>
      </c>
      <c r="F25" s="169"/>
    </row>
    <row r="26" spans="1:6" x14ac:dyDescent="0.25">
      <c r="A26" s="102"/>
      <c r="B26" s="102" t="s">
        <v>161</v>
      </c>
      <c r="C26" s="105">
        <v>0</v>
      </c>
      <c r="D26" s="105">
        <v>0</v>
      </c>
      <c r="E26" s="105">
        <f>C26-D26</f>
        <v>0</v>
      </c>
      <c r="F26" s="169"/>
    </row>
    <row r="27" spans="1:6" x14ac:dyDescent="0.25">
      <c r="A27" s="107"/>
      <c r="B27" s="109" t="s">
        <v>204</v>
      </c>
      <c r="C27" s="108">
        <f>SUM(C25:C26)</f>
        <v>0</v>
      </c>
      <c r="D27" s="108">
        <f>SUM(D25:D26)</f>
        <v>0</v>
      </c>
      <c r="E27" s="108">
        <f>SUM(E25:E26)</f>
        <v>0</v>
      </c>
      <c r="F27" s="169"/>
    </row>
    <row r="28" spans="1:6" x14ac:dyDescent="0.25">
      <c r="A28" s="102" t="s">
        <v>287</v>
      </c>
      <c r="B28" s="102"/>
      <c r="C28" s="117"/>
      <c r="D28" s="105"/>
      <c r="E28" s="105"/>
      <c r="F28" s="169"/>
    </row>
    <row r="29" spans="1:6" x14ac:dyDescent="0.25">
      <c r="A29" s="102"/>
      <c r="B29" s="102" t="s">
        <v>164</v>
      </c>
      <c r="C29" s="105">
        <v>0</v>
      </c>
      <c r="D29" s="105">
        <v>0</v>
      </c>
      <c r="E29" s="105">
        <f t="shared" ref="E29:E35" si="1">C29-D29</f>
        <v>0</v>
      </c>
      <c r="F29" s="169"/>
    </row>
    <row r="30" spans="1:6" x14ac:dyDescent="0.25">
      <c r="A30" s="102"/>
      <c r="B30" s="102" t="s">
        <v>76</v>
      </c>
      <c r="C30" s="105">
        <v>0</v>
      </c>
      <c r="D30" s="105">
        <v>0</v>
      </c>
      <c r="E30" s="105">
        <f t="shared" si="1"/>
        <v>0</v>
      </c>
      <c r="F30" s="169"/>
    </row>
    <row r="31" spans="1:6" x14ac:dyDescent="0.25">
      <c r="A31" s="102"/>
      <c r="B31" s="102" t="s">
        <v>77</v>
      </c>
      <c r="C31" s="105">
        <v>0</v>
      </c>
      <c r="D31" s="105">
        <v>0</v>
      </c>
      <c r="E31" s="105">
        <f t="shared" si="1"/>
        <v>0</v>
      </c>
      <c r="F31" s="169"/>
    </row>
    <row r="32" spans="1:6" x14ac:dyDescent="0.25">
      <c r="A32" s="102"/>
      <c r="B32" s="102" t="s">
        <v>166</v>
      </c>
      <c r="C32" s="105">
        <v>0</v>
      </c>
      <c r="D32" s="105">
        <v>0</v>
      </c>
      <c r="E32" s="105">
        <f t="shared" si="1"/>
        <v>0</v>
      </c>
      <c r="F32" s="169"/>
    </row>
    <row r="33" spans="1:6" x14ac:dyDescent="0.25">
      <c r="A33" s="102"/>
      <c r="B33" s="102" t="s">
        <v>167</v>
      </c>
      <c r="C33" s="105">
        <v>0</v>
      </c>
      <c r="D33" s="105">
        <v>0</v>
      </c>
      <c r="E33" s="105">
        <f t="shared" si="1"/>
        <v>0</v>
      </c>
      <c r="F33" s="169"/>
    </row>
    <row r="34" spans="1:6" x14ac:dyDescent="0.25">
      <c r="A34" s="102"/>
      <c r="B34" s="102" t="s">
        <v>168</v>
      </c>
      <c r="C34" s="105">
        <v>0</v>
      </c>
      <c r="D34" s="105">
        <v>0</v>
      </c>
      <c r="E34" s="105">
        <f t="shared" si="1"/>
        <v>0</v>
      </c>
      <c r="F34" s="169"/>
    </row>
    <row r="35" spans="1:6" x14ac:dyDescent="0.25">
      <c r="A35" s="102"/>
      <c r="B35" s="102" t="s">
        <v>173</v>
      </c>
      <c r="C35" s="105">
        <v>0</v>
      </c>
      <c r="D35" s="105">
        <v>0</v>
      </c>
      <c r="E35" s="105">
        <f t="shared" si="1"/>
        <v>0</v>
      </c>
      <c r="F35" s="169"/>
    </row>
    <row r="36" spans="1:6" x14ac:dyDescent="0.25">
      <c r="A36" s="107"/>
      <c r="B36" s="109" t="s">
        <v>204</v>
      </c>
      <c r="C36" s="108">
        <f>SUM(C29:C35)</f>
        <v>0</v>
      </c>
      <c r="D36" s="108">
        <f>SUM(D29:D35)</f>
        <v>0</v>
      </c>
      <c r="E36" s="108">
        <f>SUM(E29:E35)</f>
        <v>0</v>
      </c>
      <c r="F36" s="170"/>
    </row>
    <row r="37" spans="1:6" x14ac:dyDescent="0.25">
      <c r="A37" s="102"/>
      <c r="B37" s="106"/>
      <c r="C37" s="117"/>
      <c r="D37" s="105"/>
      <c r="E37" s="105"/>
      <c r="F37" s="169"/>
    </row>
    <row r="38" spans="1:6" ht="16.5" thickBot="1" x14ac:dyDescent="0.3">
      <c r="A38" s="110" t="s">
        <v>204</v>
      </c>
      <c r="B38" s="110"/>
      <c r="C38" s="111">
        <f>C10+C15+C23+C27+C36</f>
        <v>0</v>
      </c>
      <c r="D38" s="111">
        <f>D10+D15+D23+D27+D36</f>
        <v>0</v>
      </c>
      <c r="E38" s="111">
        <f>E10+E15+E23+E27+E36</f>
        <v>0</v>
      </c>
      <c r="F38" s="169"/>
    </row>
    <row r="39" spans="1:6" ht="16.5" thickTop="1" x14ac:dyDescent="0.25"/>
  </sheetData>
  <mergeCells count="1">
    <mergeCell ref="A1:E2"/>
  </mergeCells>
  <pageMargins left="0.23622047244094491" right="0.23622047244094491" top="0.55118110236220474" bottom="0.55118110236220474" header="0.31496062992125984" footer="0.31496062992125984"/>
  <pageSetup paperSize="9" scale="77" orientation="portrait" r:id="rId1"/>
  <headerFooter>
    <oddHeader>&amp;LVirksomhetsregnskap for bruttobudsjetterte virksomheter i henhold til de statlige regnskapsstandardene (SRS)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E32"/>
  <sheetViews>
    <sheetView showGridLines="0" zoomScaleNormal="100" workbookViewId="0">
      <selection activeCell="H14" sqref="H14"/>
    </sheetView>
  </sheetViews>
  <sheetFormatPr baseColWidth="10" defaultColWidth="11.42578125" defaultRowHeight="15" customHeight="1" x14ac:dyDescent="0.25"/>
  <cols>
    <col min="1" max="1" width="57.5703125" style="89" customWidth="1"/>
    <col min="2" max="2" width="15.5703125" style="89" customWidth="1"/>
    <col min="3" max="3" width="5.5703125" style="89" customWidth="1"/>
    <col min="4" max="5" width="15.5703125" style="89" customWidth="1"/>
    <col min="6" max="16384" width="11.42578125" style="89"/>
  </cols>
  <sheetData>
    <row r="1" spans="1:5" s="192" customFormat="1" ht="20.25" x14ac:dyDescent="0.3">
      <c r="A1" s="190" t="s">
        <v>288</v>
      </c>
      <c r="B1" s="191"/>
      <c r="C1" s="191"/>
      <c r="D1" s="191"/>
      <c r="E1" s="191"/>
    </row>
    <row r="3" spans="1:5" ht="15" customHeight="1" x14ac:dyDescent="0.25">
      <c r="A3" s="93" t="s">
        <v>289</v>
      </c>
    </row>
    <row r="4" spans="1:5" ht="15" customHeight="1" x14ac:dyDescent="0.25">
      <c r="A4" s="93"/>
    </row>
    <row r="5" spans="1:5" ht="15" customHeight="1" x14ac:dyDescent="0.25">
      <c r="A5" s="98"/>
      <c r="B5" s="94">
        <f>+Resultatregnskap!C3</f>
        <v>45412</v>
      </c>
      <c r="C5" s="94"/>
      <c r="D5" s="94">
        <f>+Resultatregnskap!D3</f>
        <v>45046</v>
      </c>
      <c r="E5" s="94">
        <f>+Resultatregnskap!E3</f>
        <v>45291</v>
      </c>
    </row>
    <row r="6" spans="1:5" ht="15" customHeight="1" x14ac:dyDescent="0.25">
      <c r="A6" s="86"/>
      <c r="B6" s="87"/>
      <c r="C6" s="87"/>
      <c r="D6" s="87"/>
      <c r="E6" s="87"/>
    </row>
    <row r="7" spans="1:5" ht="15" customHeight="1" x14ac:dyDescent="0.25">
      <c r="A7" s="89" t="s">
        <v>290</v>
      </c>
      <c r="B7" s="37">
        <v>0</v>
      </c>
      <c r="C7" s="37"/>
      <c r="D7" s="37">
        <v>0</v>
      </c>
      <c r="E7" s="37">
        <v>0</v>
      </c>
    </row>
    <row r="8" spans="1:5" ht="15" customHeight="1" x14ac:dyDescent="0.25">
      <c r="A8" s="89" t="s">
        <v>291</v>
      </c>
      <c r="B8" s="37">
        <v>0</v>
      </c>
      <c r="C8" s="37"/>
      <c r="D8" s="37">
        <v>0</v>
      </c>
      <c r="E8" s="37">
        <v>0</v>
      </c>
    </row>
    <row r="9" spans="1:5" ht="15" customHeight="1" x14ac:dyDescent="0.25">
      <c r="A9" s="89" t="s">
        <v>292</v>
      </c>
      <c r="B9" s="37">
        <v>0</v>
      </c>
      <c r="C9" s="37"/>
      <c r="D9" s="37">
        <v>0</v>
      </c>
      <c r="E9" s="37">
        <v>0</v>
      </c>
    </row>
    <row r="10" spans="1:5" s="86" customFormat="1" ht="15" customHeight="1" x14ac:dyDescent="0.25">
      <c r="A10" s="90" t="s">
        <v>293</v>
      </c>
      <c r="B10" s="38">
        <f>SUM(B7:B9)</f>
        <v>0</v>
      </c>
      <c r="C10" s="38"/>
      <c r="D10" s="38">
        <f>SUM(D7:D9)</f>
        <v>0</v>
      </c>
      <c r="E10" s="38">
        <f>SUM(E7:E9)</f>
        <v>0</v>
      </c>
    </row>
    <row r="11" spans="1:5" s="86" customFormat="1" ht="15" customHeight="1" x14ac:dyDescent="0.25">
      <c r="A11" s="98"/>
      <c r="B11" s="134"/>
      <c r="C11" s="134"/>
      <c r="D11" s="134"/>
      <c r="E11" s="134"/>
    </row>
    <row r="12" spans="1:5" s="86" customFormat="1" ht="15" customHeight="1" x14ac:dyDescent="0.25">
      <c r="A12" s="98"/>
      <c r="B12" s="134"/>
      <c r="C12" s="134"/>
      <c r="D12" s="134"/>
      <c r="E12" s="134"/>
    </row>
    <row r="13" spans="1:5" ht="15" customHeight="1" x14ac:dyDescent="0.25">
      <c r="B13" s="37"/>
      <c r="C13" s="37"/>
      <c r="D13" s="37"/>
      <c r="E13" s="37"/>
    </row>
    <row r="14" spans="1:5" ht="15" customHeight="1" x14ac:dyDescent="0.25">
      <c r="A14" s="93" t="s">
        <v>294</v>
      </c>
    </row>
    <row r="15" spans="1:5" ht="15" customHeight="1" x14ac:dyDescent="0.25">
      <c r="A15" s="93"/>
    </row>
    <row r="16" spans="1:5" ht="15" customHeight="1" x14ac:dyDescent="0.25">
      <c r="A16" s="167" t="s">
        <v>106</v>
      </c>
    </row>
    <row r="17" spans="1:5" ht="15" customHeight="1" x14ac:dyDescent="0.25">
      <c r="A17" s="98"/>
      <c r="B17" s="94">
        <f>+Resultatregnskap!C3</f>
        <v>45412</v>
      </c>
      <c r="C17" s="94"/>
      <c r="D17" s="94">
        <f>+Resultatregnskap!D3</f>
        <v>45046</v>
      </c>
      <c r="E17" s="94">
        <f>+Resultatregnskap!E3</f>
        <v>45291</v>
      </c>
    </row>
    <row r="18" spans="1:5" ht="15" customHeight="1" x14ac:dyDescent="0.25">
      <c r="A18" s="86"/>
      <c r="B18" s="87"/>
      <c r="C18" s="87"/>
      <c r="D18" s="87"/>
      <c r="E18" s="87"/>
    </row>
    <row r="19" spans="1:5" ht="15" customHeight="1" x14ac:dyDescent="0.25">
      <c r="A19" s="89" t="s">
        <v>290</v>
      </c>
      <c r="B19" s="37">
        <v>0</v>
      </c>
      <c r="C19" s="37"/>
      <c r="D19" s="37">
        <v>0</v>
      </c>
      <c r="E19" s="37">
        <v>0</v>
      </c>
    </row>
    <row r="20" spans="1:5" ht="15" customHeight="1" x14ac:dyDescent="0.25">
      <c r="A20" s="89" t="s">
        <v>291</v>
      </c>
      <c r="B20" s="37">
        <v>0</v>
      </c>
      <c r="C20" s="37"/>
      <c r="D20" s="37">
        <v>0</v>
      </c>
      <c r="E20" s="37">
        <v>0</v>
      </c>
    </row>
    <row r="21" spans="1:5" ht="15" customHeight="1" x14ac:dyDescent="0.25">
      <c r="A21" s="82" t="s">
        <v>292</v>
      </c>
      <c r="B21" s="37">
        <v>0</v>
      </c>
      <c r="C21" s="37"/>
      <c r="D21" s="37">
        <v>0</v>
      </c>
      <c r="E21" s="37">
        <v>0</v>
      </c>
    </row>
    <row r="22" spans="1:5" ht="15" customHeight="1" x14ac:dyDescent="0.25">
      <c r="A22" s="90" t="s">
        <v>293</v>
      </c>
      <c r="B22" s="38">
        <f>SUM(B19:B21)</f>
        <v>0</v>
      </c>
      <c r="C22" s="38"/>
      <c r="D22" s="38">
        <f>SUM(D19:D21)</f>
        <v>0</v>
      </c>
      <c r="E22" s="38">
        <f>SUM(E19:E21)</f>
        <v>0</v>
      </c>
    </row>
    <row r="24" spans="1:5" ht="15" customHeight="1" x14ac:dyDescent="0.25">
      <c r="A24" s="167" t="s">
        <v>295</v>
      </c>
    </row>
    <row r="25" spans="1:5" ht="15" customHeight="1" x14ac:dyDescent="0.25">
      <c r="B25" s="94">
        <f>+Resultatregnskap!C3</f>
        <v>45412</v>
      </c>
      <c r="C25" s="94"/>
      <c r="D25" s="94">
        <f>+Resultatregnskap!D3</f>
        <v>45046</v>
      </c>
      <c r="E25" s="94">
        <f>+Resultatregnskap!E3</f>
        <v>45291</v>
      </c>
    </row>
    <row r="26" spans="1:5" ht="15" customHeight="1" x14ac:dyDescent="0.25">
      <c r="A26" s="89" t="s">
        <v>296</v>
      </c>
      <c r="B26" s="37">
        <v>0</v>
      </c>
      <c r="C26" s="37"/>
      <c r="D26" s="37">
        <v>0</v>
      </c>
      <c r="E26" s="37">
        <v>0</v>
      </c>
    </row>
    <row r="27" spans="1:5" ht="15" customHeight="1" x14ac:dyDescent="0.25">
      <c r="A27" s="89" t="s">
        <v>297</v>
      </c>
      <c r="B27" s="37">
        <v>0</v>
      </c>
      <c r="C27" s="37"/>
      <c r="D27" s="37">
        <v>0</v>
      </c>
      <c r="E27" s="37">
        <v>0</v>
      </c>
    </row>
    <row r="28" spans="1:5" ht="31.5" x14ac:dyDescent="0.25">
      <c r="A28" s="99" t="s">
        <v>298</v>
      </c>
      <c r="B28" s="38">
        <f>SUM(B26:B27)</f>
        <v>0</v>
      </c>
      <c r="C28" s="38"/>
      <c r="D28" s="38">
        <f>SUM(D26:D27)</f>
        <v>0</v>
      </c>
      <c r="E28" s="38">
        <f>SUM(E26:E27)</f>
        <v>0</v>
      </c>
    </row>
    <row r="32" spans="1:5" ht="15" customHeight="1" x14ac:dyDescent="0.25">
      <c r="A32" s="86"/>
    </row>
  </sheetData>
  <pageMargins left="0.23622047244094491" right="0.23622047244094491" top="0.55118110236220474" bottom="0.55118110236220474" header="0.31496062992125984" footer="0.31496062992125984"/>
  <pageSetup paperSize="9" scale="90" orientation="portrait" r:id="rId1"/>
  <headerFooter>
    <oddHeader>&amp;LVirksomhetsregnskap for bruttobudsjetterte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E24"/>
  <sheetViews>
    <sheetView showGridLines="0" zoomScaleNormal="100" workbookViewId="0">
      <selection activeCell="A4" sqref="A4"/>
    </sheetView>
  </sheetViews>
  <sheetFormatPr baseColWidth="10" defaultColWidth="11.42578125" defaultRowHeight="15" customHeight="1" x14ac:dyDescent="0.25"/>
  <cols>
    <col min="1" max="1" width="46.42578125" style="89" customWidth="1"/>
    <col min="2" max="2" width="15.5703125" style="89" customWidth="1"/>
    <col min="3" max="3" width="5.5703125" style="89" customWidth="1"/>
    <col min="4" max="5" width="15.5703125" style="89" customWidth="1"/>
    <col min="6" max="16384" width="11.42578125" style="89"/>
  </cols>
  <sheetData>
    <row r="1" spans="1:5" s="192" customFormat="1" ht="20.25" x14ac:dyDescent="0.3">
      <c r="A1" s="190" t="s">
        <v>299</v>
      </c>
      <c r="B1" s="191"/>
      <c r="C1" s="191"/>
      <c r="D1" s="191"/>
      <c r="E1" s="191"/>
    </row>
    <row r="2" spans="1:5" ht="15" customHeight="1" x14ac:dyDescent="0.25">
      <c r="A2" s="86"/>
    </row>
    <row r="3" spans="1:5" ht="15" customHeight="1" x14ac:dyDescent="0.25">
      <c r="A3" s="93" t="s">
        <v>289</v>
      </c>
    </row>
    <row r="5" spans="1:5" ht="15" customHeight="1" x14ac:dyDescent="0.25">
      <c r="A5" s="98"/>
      <c r="B5" s="94">
        <f>+Resultatregnskap!C3</f>
        <v>45412</v>
      </c>
      <c r="C5" s="94"/>
      <c r="D5" s="94">
        <f>+Resultatregnskap!D3</f>
        <v>45046</v>
      </c>
      <c r="E5" s="94">
        <f>+Resultatregnskap!E3</f>
        <v>45291</v>
      </c>
    </row>
    <row r="6" spans="1:5" ht="15" customHeight="1" x14ac:dyDescent="0.25">
      <c r="A6" s="86"/>
      <c r="B6" s="87"/>
      <c r="C6" s="87"/>
      <c r="D6" s="87"/>
      <c r="E6" s="87"/>
    </row>
    <row r="7" spans="1:5" ht="15" customHeight="1" x14ac:dyDescent="0.25">
      <c r="A7" s="89" t="s">
        <v>300</v>
      </c>
      <c r="B7" s="37">
        <v>0</v>
      </c>
      <c r="C7" s="37"/>
      <c r="D7" s="37">
        <v>0</v>
      </c>
      <c r="E7" s="37">
        <v>0</v>
      </c>
    </row>
    <row r="8" spans="1:5" ht="15" customHeight="1" x14ac:dyDescent="0.25">
      <c r="A8" s="89" t="s">
        <v>301</v>
      </c>
      <c r="B8" s="37">
        <v>0</v>
      </c>
      <c r="C8" s="37"/>
      <c r="D8" s="37">
        <v>0</v>
      </c>
      <c r="E8" s="37">
        <v>0</v>
      </c>
    </row>
    <row r="9" spans="1:5" ht="15" customHeight="1" x14ac:dyDescent="0.25">
      <c r="A9" s="89" t="s">
        <v>302</v>
      </c>
      <c r="B9" s="101">
        <v>0</v>
      </c>
      <c r="C9" s="101"/>
      <c r="D9" s="101">
        <v>0</v>
      </c>
      <c r="E9" s="101">
        <v>0</v>
      </c>
    </row>
    <row r="10" spans="1:5" s="86" customFormat="1" ht="15" customHeight="1" x14ac:dyDescent="0.25">
      <c r="A10" s="90" t="s">
        <v>303</v>
      </c>
      <c r="B10" s="38">
        <f>SUM(B7:B9)</f>
        <v>0</v>
      </c>
      <c r="C10" s="38"/>
      <c r="D10" s="38">
        <f>SUM(D7:D9)</f>
        <v>0</v>
      </c>
      <c r="E10" s="38">
        <f>SUM(E7:E9)</f>
        <v>0</v>
      </c>
    </row>
    <row r="13" spans="1:5" ht="15" customHeight="1" x14ac:dyDescent="0.25">
      <c r="A13" s="93" t="s">
        <v>294</v>
      </c>
    </row>
    <row r="14" spans="1:5" ht="15" customHeight="1" x14ac:dyDescent="0.25">
      <c r="A14" s="93"/>
    </row>
    <row r="15" spans="1:5" ht="15" customHeight="1" x14ac:dyDescent="0.25">
      <c r="A15" s="167" t="s">
        <v>108</v>
      </c>
    </row>
    <row r="16" spans="1:5" ht="15" customHeight="1" x14ac:dyDescent="0.25">
      <c r="A16" s="98"/>
      <c r="B16" s="94">
        <f>+Resultatregnskap!C3</f>
        <v>45412</v>
      </c>
      <c r="C16" s="94"/>
      <c r="D16" s="94">
        <f>+Resultatregnskap!D3</f>
        <v>45046</v>
      </c>
      <c r="E16" s="94">
        <f>+Resultatregnskap!E3</f>
        <v>45291</v>
      </c>
    </row>
    <row r="17" spans="1:5" ht="15" customHeight="1" x14ac:dyDescent="0.25">
      <c r="A17" s="86"/>
      <c r="B17" s="87"/>
      <c r="C17" s="87"/>
      <c r="D17" s="87"/>
      <c r="E17" s="87"/>
    </row>
    <row r="18" spans="1:5" ht="15" customHeight="1" x14ac:dyDescent="0.25">
      <c r="A18" s="89" t="s">
        <v>300</v>
      </c>
      <c r="B18" s="37">
        <v>0</v>
      </c>
      <c r="C18" s="37"/>
      <c r="D18" s="37">
        <v>0</v>
      </c>
      <c r="E18" s="37">
        <v>0</v>
      </c>
    </row>
    <row r="19" spans="1:5" ht="15" customHeight="1" x14ac:dyDescent="0.25">
      <c r="A19" s="89" t="s">
        <v>301</v>
      </c>
      <c r="B19" s="37">
        <v>0</v>
      </c>
      <c r="C19" s="37"/>
      <c r="D19" s="37">
        <v>0</v>
      </c>
      <c r="E19" s="37">
        <v>0</v>
      </c>
    </row>
    <row r="20" spans="1:5" ht="15" customHeight="1" x14ac:dyDescent="0.25">
      <c r="A20" s="89" t="s">
        <v>302</v>
      </c>
      <c r="B20" s="101">
        <v>0</v>
      </c>
      <c r="C20" s="101"/>
      <c r="D20" s="101">
        <v>0</v>
      </c>
      <c r="E20" s="101">
        <v>0</v>
      </c>
    </row>
    <row r="21" spans="1:5" ht="15" customHeight="1" x14ac:dyDescent="0.25">
      <c r="A21" s="168" t="s">
        <v>303</v>
      </c>
      <c r="B21" s="38">
        <f>SUM(B18:B20)</f>
        <v>0</v>
      </c>
      <c r="C21" s="38"/>
      <c r="D21" s="38">
        <f>SUM(D18:D20)</f>
        <v>0</v>
      </c>
      <c r="E21" s="38">
        <f>SUM(E18:E20)</f>
        <v>0</v>
      </c>
    </row>
    <row r="23" spans="1:5" ht="15" customHeight="1" x14ac:dyDescent="0.25">
      <c r="A23" s="167" t="s">
        <v>173</v>
      </c>
    </row>
    <row r="24" spans="1:5" ht="15" customHeight="1" x14ac:dyDescent="0.25">
      <c r="A24" s="93" t="s">
        <v>304</v>
      </c>
    </row>
  </sheetData>
  <pageMargins left="0.23622047244094491" right="0.23622047244094491" top="0.55118110236220474" bottom="0.55118110236220474" header="0.31496062992125984" footer="0.31496062992125984"/>
  <pageSetup paperSize="9" scale="90" orientation="portrait" r:id="rId1"/>
  <headerFooter>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
  <sheetViews>
    <sheetView showGridLines="0" zoomScaleNormal="100" workbookViewId="0">
      <selection activeCell="B16" sqref="B16"/>
    </sheetView>
  </sheetViews>
  <sheetFormatPr baseColWidth="10" defaultColWidth="11.42578125" defaultRowHeight="15.75" x14ac:dyDescent="0.25"/>
  <cols>
    <col min="1" max="1" width="28.42578125" style="3" customWidth="1"/>
    <col min="2" max="9" width="16.42578125" style="3" customWidth="1"/>
    <col min="10" max="16384" width="11.42578125" style="3"/>
  </cols>
  <sheetData>
    <row r="1" spans="1:9" s="186" customFormat="1" ht="20.25" x14ac:dyDescent="0.3">
      <c r="A1" s="188" t="s">
        <v>305</v>
      </c>
      <c r="B1" s="189"/>
      <c r="C1" s="189"/>
      <c r="D1" s="189"/>
      <c r="E1" s="189"/>
      <c r="F1" s="189"/>
      <c r="G1" s="189"/>
      <c r="H1" s="189"/>
      <c r="I1" s="185"/>
    </row>
    <row r="2" spans="1:9" x14ac:dyDescent="0.25">
      <c r="A2" s="165"/>
      <c r="B2" s="76"/>
      <c r="C2" s="76"/>
      <c r="D2" s="76"/>
      <c r="E2" s="76"/>
      <c r="F2" s="76"/>
      <c r="G2" s="76"/>
      <c r="H2" s="76"/>
    </row>
    <row r="3" spans="1:9" s="47" customFormat="1" ht="63" x14ac:dyDescent="0.25">
      <c r="A3" s="166" t="s">
        <v>306</v>
      </c>
      <c r="B3" s="70" t="s">
        <v>307</v>
      </c>
      <c r="C3" s="70" t="s">
        <v>308</v>
      </c>
      <c r="D3" s="70" t="s">
        <v>309</v>
      </c>
      <c r="E3" s="70" t="s">
        <v>310</v>
      </c>
      <c r="F3" s="70" t="s">
        <v>388</v>
      </c>
      <c r="G3" s="70" t="s">
        <v>389</v>
      </c>
      <c r="H3" s="70" t="s">
        <v>311</v>
      </c>
      <c r="I3" s="70" t="s">
        <v>312</v>
      </c>
    </row>
    <row r="4" spans="1:9" x14ac:dyDescent="0.25">
      <c r="A4" s="39" t="s">
        <v>313</v>
      </c>
      <c r="B4" s="66"/>
      <c r="C4" s="66"/>
      <c r="D4" s="40">
        <v>0</v>
      </c>
      <c r="E4" s="40">
        <v>0</v>
      </c>
      <c r="F4" s="21">
        <v>0</v>
      </c>
      <c r="G4" s="21">
        <v>0</v>
      </c>
      <c r="H4" s="21">
        <v>0</v>
      </c>
      <c r="I4" s="3">
        <v>0</v>
      </c>
    </row>
    <row r="5" spans="1:9" x14ac:dyDescent="0.25">
      <c r="A5" s="39" t="s">
        <v>314</v>
      </c>
      <c r="B5" s="66"/>
      <c r="C5" s="66"/>
      <c r="D5" s="40">
        <v>0</v>
      </c>
      <c r="E5" s="40">
        <v>0</v>
      </c>
      <c r="F5" s="21">
        <v>0</v>
      </c>
      <c r="G5" s="21">
        <v>0</v>
      </c>
      <c r="H5" s="21">
        <v>0</v>
      </c>
      <c r="I5" s="3">
        <v>0</v>
      </c>
    </row>
    <row r="6" spans="1:9" x14ac:dyDescent="0.25">
      <c r="A6" s="39" t="s">
        <v>315</v>
      </c>
      <c r="B6" s="66"/>
      <c r="C6" s="66"/>
      <c r="D6" s="40">
        <v>0</v>
      </c>
      <c r="E6" s="40">
        <v>0</v>
      </c>
      <c r="F6" s="21">
        <v>0</v>
      </c>
      <c r="G6" s="21">
        <v>0</v>
      </c>
      <c r="H6" s="21">
        <v>0</v>
      </c>
      <c r="I6" s="3">
        <v>0</v>
      </c>
    </row>
    <row r="7" spans="1:9" x14ac:dyDescent="0.25">
      <c r="A7" s="41" t="s">
        <v>383</v>
      </c>
      <c r="B7" s="42"/>
      <c r="C7" s="42"/>
      <c r="D7" s="43"/>
      <c r="E7" s="43"/>
      <c r="F7" s="44"/>
      <c r="G7" s="44"/>
      <c r="H7" s="45">
        <f>SUM(H4:H6)</f>
        <v>0</v>
      </c>
      <c r="I7" s="46">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63" orientation="portrait" r:id="rId3"/>
  <headerFooter>
    <oddHeader>&amp;LVirksomhetsregnskap for bruttobudsjetterte virksomheter i henhold til de statlige regnskapsstandardene (SRS)</oddHeader>
  </headerFooter>
  <ignoredErrors>
    <ignoredError sqref="H7:I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3"/>
  <sheetViews>
    <sheetView showGridLines="0" zoomScaleNormal="100" workbookViewId="0">
      <selection activeCell="D26" sqref="D26"/>
    </sheetView>
  </sheetViews>
  <sheetFormatPr baseColWidth="10" defaultColWidth="11.42578125" defaultRowHeight="15" customHeight="1" x14ac:dyDescent="0.25"/>
  <cols>
    <col min="1" max="1" width="48.1406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7" t="s">
        <v>316</v>
      </c>
      <c r="B1" s="185"/>
      <c r="C1" s="185"/>
      <c r="D1" s="185"/>
      <c r="E1" s="185"/>
    </row>
    <row r="2" spans="1:5" ht="15" customHeight="1" x14ac:dyDescent="0.25">
      <c r="A2" s="12"/>
    </row>
    <row r="3" spans="1:5" ht="15" customHeight="1" x14ac:dyDescent="0.25">
      <c r="A3" s="12"/>
      <c r="B3" s="162">
        <f>Resultatregnskap!C3</f>
        <v>45412</v>
      </c>
      <c r="C3" s="162"/>
      <c r="D3" s="162">
        <f>Resultatregnskap!D3</f>
        <v>45046</v>
      </c>
      <c r="E3" s="162">
        <f>Resultatregnskap!E3</f>
        <v>45291</v>
      </c>
    </row>
    <row r="4" spans="1:5" ht="15" customHeight="1" x14ac:dyDescent="0.25">
      <c r="A4" s="1" t="s">
        <v>317</v>
      </c>
    </row>
    <row r="5" spans="1:5" ht="15" customHeight="1" x14ac:dyDescent="0.25">
      <c r="A5" s="31" t="s">
        <v>318</v>
      </c>
      <c r="B5" s="33">
        <v>0</v>
      </c>
      <c r="C5" s="33"/>
      <c r="D5" s="33">
        <v>0</v>
      </c>
      <c r="E5" s="33">
        <v>0</v>
      </c>
    </row>
    <row r="6" spans="1:5" ht="15" customHeight="1" x14ac:dyDescent="0.25">
      <c r="A6" s="31" t="s">
        <v>319</v>
      </c>
      <c r="B6" s="33">
        <v>0</v>
      </c>
      <c r="C6" s="33"/>
      <c r="D6" s="33">
        <v>0</v>
      </c>
      <c r="E6" s="33">
        <v>0</v>
      </c>
    </row>
    <row r="7" spans="1:5" ht="15" customHeight="1" x14ac:dyDescent="0.25">
      <c r="A7" s="31" t="s">
        <v>320</v>
      </c>
      <c r="B7" s="33">
        <v>0</v>
      </c>
      <c r="C7" s="33"/>
      <c r="D7" s="33">
        <v>0</v>
      </c>
      <c r="E7" s="33">
        <v>0</v>
      </c>
    </row>
    <row r="8" spans="1:5" ht="15" customHeight="1" x14ac:dyDescent="0.25">
      <c r="A8" s="48" t="s">
        <v>321</v>
      </c>
      <c r="B8" s="33">
        <v>0</v>
      </c>
      <c r="C8" s="33"/>
      <c r="D8" s="33">
        <v>0</v>
      </c>
      <c r="E8" s="33">
        <v>0</v>
      </c>
    </row>
    <row r="9" spans="1:5" ht="15" customHeight="1" x14ac:dyDescent="0.25">
      <c r="A9" s="49" t="s">
        <v>322</v>
      </c>
      <c r="B9" s="11">
        <f>SUM(B5:B8)</f>
        <v>0</v>
      </c>
      <c r="C9" s="11"/>
      <c r="D9" s="11">
        <f>SUM(D5:D8)</f>
        <v>0</v>
      </c>
      <c r="E9" s="11">
        <f>SUM(E5:E8)</f>
        <v>0</v>
      </c>
    </row>
    <row r="10" spans="1:5" ht="15" customHeight="1" x14ac:dyDescent="0.25">
      <c r="A10" s="17"/>
      <c r="B10" s="7"/>
      <c r="C10" s="7"/>
      <c r="D10" s="8"/>
      <c r="E10" s="8"/>
    </row>
    <row r="11" spans="1:5" ht="15" customHeight="1" x14ac:dyDescent="0.25">
      <c r="A11" s="17" t="s">
        <v>323</v>
      </c>
      <c r="B11" s="18"/>
      <c r="C11" s="18"/>
      <c r="D11" s="33"/>
      <c r="E11" s="33"/>
    </row>
    <row r="12" spans="1:5" ht="15" customHeight="1" x14ac:dyDescent="0.25">
      <c r="A12" s="14" t="s">
        <v>324</v>
      </c>
      <c r="B12" s="33">
        <v>0</v>
      </c>
      <c r="C12" s="33"/>
      <c r="D12" s="33">
        <v>0</v>
      </c>
      <c r="E12" s="33">
        <v>0</v>
      </c>
    </row>
    <row r="13" spans="1:5" ht="15" customHeight="1" x14ac:dyDescent="0.25">
      <c r="A13" s="14" t="s">
        <v>325</v>
      </c>
      <c r="B13" s="33">
        <v>0</v>
      </c>
      <c r="C13" s="33"/>
      <c r="D13" s="33">
        <v>0</v>
      </c>
      <c r="E13" s="33">
        <v>0</v>
      </c>
    </row>
    <row r="14" spans="1:5" ht="15" customHeight="1" x14ac:dyDescent="0.25">
      <c r="A14" s="14" t="s">
        <v>326</v>
      </c>
      <c r="B14" s="33">
        <v>0</v>
      </c>
      <c r="C14" s="33"/>
      <c r="D14" s="33">
        <v>0</v>
      </c>
      <c r="E14" s="33">
        <v>0</v>
      </c>
    </row>
    <row r="15" spans="1:5" ht="15" customHeight="1" x14ac:dyDescent="0.25">
      <c r="A15" s="14" t="s">
        <v>327</v>
      </c>
      <c r="B15" s="33">
        <v>0</v>
      </c>
      <c r="C15" s="33"/>
      <c r="D15" s="33">
        <v>0</v>
      </c>
      <c r="E15" s="33">
        <v>0</v>
      </c>
    </row>
    <row r="16" spans="1:5" ht="15" customHeight="1" x14ac:dyDescent="0.25">
      <c r="A16" s="14" t="s">
        <v>328</v>
      </c>
      <c r="B16" s="33">
        <v>0</v>
      </c>
      <c r="C16" s="33"/>
      <c r="D16" s="33">
        <v>0</v>
      </c>
      <c r="E16" s="33">
        <v>0</v>
      </c>
    </row>
    <row r="17" spans="1:5" ht="15" customHeight="1" x14ac:dyDescent="0.25">
      <c r="A17" s="50" t="s">
        <v>329</v>
      </c>
      <c r="B17" s="11">
        <f>SUM(B12:B16)</f>
        <v>0</v>
      </c>
      <c r="C17" s="11"/>
      <c r="D17" s="11">
        <f>SUM(D12:D16)</f>
        <v>0</v>
      </c>
      <c r="E17" s="11">
        <f>SUM(E12:E16)</f>
        <v>0</v>
      </c>
    </row>
    <row r="18" spans="1:5" ht="15" customHeight="1" x14ac:dyDescent="0.25">
      <c r="B18" s="7"/>
      <c r="C18" s="7"/>
      <c r="D18" s="8"/>
      <c r="E18" s="8"/>
    </row>
    <row r="19" spans="1:5" ht="15" customHeight="1" x14ac:dyDescent="0.25">
      <c r="A19" s="10" t="s">
        <v>330</v>
      </c>
      <c r="B19" s="11">
        <f>B9-B17</f>
        <v>0</v>
      </c>
      <c r="C19" s="11"/>
      <c r="D19" s="11">
        <f>D9-D17</f>
        <v>0</v>
      </c>
      <c r="E19" s="11">
        <f>E9-E17</f>
        <v>0</v>
      </c>
    </row>
    <row r="23" spans="1:5" ht="15" customHeight="1" x14ac:dyDescent="0.25">
      <c r="A23" s="75"/>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90B2-CA2B-47D3-946E-300310D57251}">
  <dimension ref="A1:L49"/>
  <sheetViews>
    <sheetView showGridLines="0" showRuler="0" zoomScaleNormal="100" workbookViewId="0"/>
  </sheetViews>
  <sheetFormatPr baseColWidth="10" defaultColWidth="11.42578125" defaultRowHeight="12.75" x14ac:dyDescent="0.2"/>
  <cols>
    <col min="1" max="1" width="18.42578125" style="82" customWidth="1"/>
    <col min="2" max="2" width="32.85546875" style="82" customWidth="1"/>
    <col min="3" max="3" width="9.5703125" style="82" customWidth="1"/>
    <col min="4" max="4" width="24.85546875" style="82" customWidth="1"/>
    <col min="5" max="5" width="8.140625" style="82" customWidth="1"/>
    <col min="6" max="6" width="17.42578125" style="82" customWidth="1"/>
    <col min="7" max="7" width="17" style="82" customWidth="1"/>
    <col min="8" max="8" width="18.42578125" style="82" customWidth="1"/>
    <col min="9" max="9" width="11" style="82" customWidth="1"/>
    <col min="10" max="10" width="8.5703125" style="82" customWidth="1"/>
    <col min="11" max="11" width="14.140625" style="82" customWidth="1"/>
    <col min="12" max="12" width="14" style="82" customWidth="1"/>
    <col min="13" max="16384" width="11.42578125" style="82"/>
  </cols>
  <sheetData>
    <row r="1" spans="1:8" s="192" customFormat="1" ht="20.25" x14ac:dyDescent="0.3">
      <c r="A1" s="83" t="s">
        <v>368</v>
      </c>
      <c r="B1" s="235"/>
      <c r="C1" s="235"/>
      <c r="D1" s="235"/>
      <c r="E1" s="235"/>
      <c r="F1" s="235"/>
      <c r="G1" s="235"/>
      <c r="H1" s="236"/>
    </row>
    <row r="2" spans="1:8" ht="31.5" x14ac:dyDescent="0.2">
      <c r="A2" s="237" t="s">
        <v>0</v>
      </c>
      <c r="B2" s="238" t="s">
        <v>1</v>
      </c>
      <c r="C2" s="239" t="s">
        <v>2</v>
      </c>
      <c r="D2" s="240" t="s">
        <v>3</v>
      </c>
      <c r="E2" s="239" t="s">
        <v>4</v>
      </c>
      <c r="F2" s="241" t="s">
        <v>391</v>
      </c>
      <c r="G2" s="241" t="s">
        <v>369</v>
      </c>
      <c r="H2" s="242"/>
    </row>
    <row r="3" spans="1:8" ht="15.75" x14ac:dyDescent="0.25">
      <c r="A3" s="243" t="s">
        <v>5</v>
      </c>
      <c r="B3" s="244" t="s">
        <v>6</v>
      </c>
      <c r="C3" s="245" t="s">
        <v>7</v>
      </c>
      <c r="D3" s="246" t="s">
        <v>8</v>
      </c>
      <c r="E3" s="247"/>
      <c r="F3" s="248"/>
      <c r="G3" s="248"/>
      <c r="H3" s="249"/>
    </row>
    <row r="4" spans="1:8" ht="31.5" x14ac:dyDescent="0.25">
      <c r="A4" s="250" t="s">
        <v>5</v>
      </c>
      <c r="B4" s="244" t="s">
        <v>6</v>
      </c>
      <c r="C4" s="251" t="s">
        <v>7</v>
      </c>
      <c r="D4" s="252" t="s">
        <v>9</v>
      </c>
      <c r="E4" s="253"/>
      <c r="F4" s="254"/>
      <c r="G4" s="254"/>
      <c r="H4" s="255"/>
    </row>
    <row r="5" spans="1:8" ht="15.75" x14ac:dyDescent="0.25">
      <c r="A5" s="127" t="s">
        <v>5</v>
      </c>
      <c r="B5" s="244" t="s">
        <v>6</v>
      </c>
      <c r="C5" s="256" t="s">
        <v>7</v>
      </c>
      <c r="D5" s="89" t="s">
        <v>10</v>
      </c>
      <c r="E5" s="257"/>
      <c r="F5" s="254"/>
      <c r="G5" s="254"/>
      <c r="H5" s="255"/>
    </row>
    <row r="6" spans="1:8" ht="15.75" x14ac:dyDescent="0.25">
      <c r="A6" s="127" t="s">
        <v>5</v>
      </c>
      <c r="B6" s="244" t="s">
        <v>6</v>
      </c>
      <c r="C6" s="256" t="s">
        <v>7</v>
      </c>
      <c r="D6" s="89" t="s">
        <v>11</v>
      </c>
      <c r="E6" s="257"/>
      <c r="F6" s="254"/>
      <c r="G6" s="254"/>
      <c r="H6" s="255"/>
    </row>
    <row r="7" spans="1:8" ht="15.75" x14ac:dyDescent="0.25">
      <c r="A7" s="127" t="s">
        <v>5</v>
      </c>
      <c r="B7" s="244" t="s">
        <v>12</v>
      </c>
      <c r="C7" s="256" t="s">
        <v>7</v>
      </c>
      <c r="D7" s="89" t="s">
        <v>8</v>
      </c>
      <c r="E7" s="257"/>
      <c r="F7" s="254"/>
      <c r="G7" s="254"/>
      <c r="H7" s="255"/>
    </row>
    <row r="8" spans="1:8" ht="15.75" x14ac:dyDescent="0.25">
      <c r="A8" s="258">
        <v>1633</v>
      </c>
      <c r="B8" s="119" t="s">
        <v>13</v>
      </c>
      <c r="C8" s="259" t="s">
        <v>14</v>
      </c>
      <c r="D8" s="119" t="s">
        <v>8</v>
      </c>
      <c r="E8" s="260"/>
      <c r="F8" s="261"/>
      <c r="G8" s="261"/>
      <c r="H8" s="262"/>
    </row>
    <row r="9" spans="1:8" ht="15.75" x14ac:dyDescent="0.25">
      <c r="A9" s="263" t="s">
        <v>15</v>
      </c>
      <c r="B9" s="264"/>
      <c r="C9" s="265"/>
      <c r="D9" s="265"/>
      <c r="E9" s="265"/>
      <c r="F9" s="266">
        <f>SUM(F3:F8)</f>
        <v>0</v>
      </c>
      <c r="G9" s="266">
        <f>SUM(G3:G8)</f>
        <v>0</v>
      </c>
      <c r="H9" s="267"/>
    </row>
    <row r="10" spans="1:8" ht="15.75" x14ac:dyDescent="0.25">
      <c r="A10" s="263"/>
      <c r="B10" s="264"/>
      <c r="C10" s="265"/>
      <c r="D10" s="265"/>
      <c r="E10" s="265"/>
      <c r="F10" s="266"/>
      <c r="G10" s="266"/>
      <c r="H10" s="267"/>
    </row>
    <row r="11" spans="1:8" ht="15.75" x14ac:dyDescent="0.25">
      <c r="A11" s="127"/>
      <c r="B11" s="89"/>
      <c r="C11" s="89"/>
      <c r="D11" s="89"/>
      <c r="E11" s="89"/>
      <c r="F11" s="254"/>
      <c r="G11" s="254"/>
      <c r="H11" s="255"/>
    </row>
    <row r="12" spans="1:8" ht="31.5" x14ac:dyDescent="0.2">
      <c r="A12" s="268" t="s">
        <v>16</v>
      </c>
      <c r="B12" s="238" t="s">
        <v>1</v>
      </c>
      <c r="C12" s="269" t="s">
        <v>2</v>
      </c>
      <c r="D12" s="238" t="s">
        <v>3</v>
      </c>
      <c r="E12" s="238"/>
      <c r="F12" s="270" t="s">
        <v>391</v>
      </c>
      <c r="G12" s="270" t="s">
        <v>369</v>
      </c>
      <c r="H12" s="271"/>
    </row>
    <row r="13" spans="1:8" ht="15.75" x14ac:dyDescent="0.25">
      <c r="A13" s="127" t="s">
        <v>5</v>
      </c>
      <c r="B13" s="244" t="s">
        <v>6</v>
      </c>
      <c r="C13" s="256" t="s">
        <v>7</v>
      </c>
      <c r="D13" s="89"/>
      <c r="E13" s="89"/>
      <c r="F13" s="272"/>
      <c r="G13" s="254"/>
      <c r="H13" s="255"/>
    </row>
    <row r="14" spans="1:8" ht="15.75" x14ac:dyDescent="0.25">
      <c r="A14" s="273">
        <v>5309</v>
      </c>
      <c r="B14" s="89" t="s">
        <v>17</v>
      </c>
      <c r="C14" s="274">
        <v>29</v>
      </c>
      <c r="D14" s="89" t="s">
        <v>18</v>
      </c>
      <c r="E14" s="265"/>
      <c r="F14" s="89"/>
      <c r="G14" s="266"/>
      <c r="H14" s="267"/>
    </row>
    <row r="15" spans="1:8" ht="15.75" x14ac:dyDescent="0.25">
      <c r="A15" s="258">
        <v>5700</v>
      </c>
      <c r="B15" s="119" t="s">
        <v>19</v>
      </c>
      <c r="C15" s="259" t="s">
        <v>20</v>
      </c>
      <c r="D15" s="119" t="s">
        <v>21</v>
      </c>
      <c r="E15" s="275"/>
      <c r="F15" s="119"/>
      <c r="G15" s="276"/>
      <c r="H15" s="277"/>
    </row>
    <row r="16" spans="1:8" ht="15.75" x14ac:dyDescent="0.25">
      <c r="A16" s="278" t="s">
        <v>22</v>
      </c>
      <c r="B16" s="279"/>
      <c r="C16" s="280"/>
      <c r="D16" s="280"/>
      <c r="E16" s="280"/>
      <c r="F16" s="266">
        <f>SUM(F13:F15)</f>
        <v>0</v>
      </c>
      <c r="G16" s="266">
        <f>SUM(G13:G15)</f>
        <v>0</v>
      </c>
      <c r="H16" s="267"/>
    </row>
    <row r="17" spans="1:12" ht="16.5" thickBot="1" x14ac:dyDescent="0.3">
      <c r="A17" s="281"/>
      <c r="B17" s="282"/>
      <c r="C17" s="283"/>
      <c r="D17" s="283"/>
      <c r="E17" s="283"/>
      <c r="F17" s="284"/>
      <c r="G17" s="285"/>
      <c r="H17" s="286"/>
    </row>
    <row r="18" spans="1:12" ht="15.75" x14ac:dyDescent="0.25">
      <c r="A18" s="287" t="s">
        <v>23</v>
      </c>
      <c r="B18" s="279"/>
      <c r="C18" s="280"/>
      <c r="D18" s="280"/>
      <c r="E18" s="280"/>
      <c r="F18" s="89"/>
      <c r="G18" s="288">
        <f>G9-G16</f>
        <v>0</v>
      </c>
      <c r="H18" s="289"/>
      <c r="I18" s="156"/>
      <c r="J18" s="156"/>
    </row>
    <row r="19" spans="1:12" ht="15.75" x14ac:dyDescent="0.2">
      <c r="A19" s="290" t="s">
        <v>24</v>
      </c>
      <c r="B19" s="291"/>
      <c r="C19" s="292"/>
      <c r="D19" s="292"/>
      <c r="E19" s="292"/>
      <c r="F19" s="293"/>
      <c r="G19" s="294"/>
      <c r="H19" s="295"/>
      <c r="I19" s="156"/>
    </row>
    <row r="20" spans="1:12" ht="15.75" x14ac:dyDescent="0.25">
      <c r="A20" s="296" t="s">
        <v>25</v>
      </c>
      <c r="B20" s="297" t="s">
        <v>26</v>
      </c>
      <c r="C20" s="298"/>
      <c r="D20" s="89"/>
      <c r="E20" s="299"/>
      <c r="F20" s="89"/>
      <c r="G20" s="300"/>
      <c r="H20" s="301"/>
      <c r="I20" s="156"/>
      <c r="J20" s="156"/>
    </row>
    <row r="21" spans="1:12" ht="15.75" x14ac:dyDescent="0.25">
      <c r="A21" s="302" t="s">
        <v>25</v>
      </c>
      <c r="B21" s="297" t="s">
        <v>27</v>
      </c>
      <c r="C21" s="297"/>
      <c r="D21" s="297"/>
      <c r="E21" s="297"/>
      <c r="F21" s="303"/>
      <c r="G21" s="300"/>
      <c r="H21" s="301"/>
      <c r="I21" s="158"/>
      <c r="J21" s="219"/>
      <c r="K21" s="220"/>
      <c r="L21" s="220"/>
    </row>
    <row r="22" spans="1:12" ht="16.5" thickBot="1" x14ac:dyDescent="0.3">
      <c r="A22" s="304" t="s">
        <v>28</v>
      </c>
      <c r="B22" s="305" t="s">
        <v>29</v>
      </c>
      <c r="C22" s="306"/>
      <c r="D22" s="306"/>
      <c r="E22" s="306"/>
      <c r="F22" s="306"/>
      <c r="G22" s="307"/>
      <c r="H22" s="308"/>
      <c r="K22" s="220"/>
      <c r="L22" s="220"/>
    </row>
    <row r="23" spans="1:12" ht="16.5" thickBot="1" x14ac:dyDescent="0.3">
      <c r="A23" s="309" t="s">
        <v>30</v>
      </c>
      <c r="B23" s="284"/>
      <c r="C23" s="284"/>
      <c r="D23" s="284"/>
      <c r="E23" s="284"/>
      <c r="F23" s="284"/>
      <c r="G23" s="307">
        <f>SUM(G18:G22)</f>
        <v>0</v>
      </c>
      <c r="H23" s="310"/>
      <c r="K23" s="221"/>
      <c r="L23" s="221"/>
    </row>
    <row r="24" spans="1:12" ht="15.75" x14ac:dyDescent="0.25">
      <c r="A24" s="273"/>
      <c r="B24" s="93"/>
      <c r="C24" s="89"/>
      <c r="D24" s="89"/>
      <c r="E24" s="89"/>
      <c r="F24" s="311"/>
      <c r="G24" s="312"/>
      <c r="H24" s="313"/>
      <c r="K24" s="221"/>
      <c r="L24" s="221"/>
    </row>
    <row r="25" spans="1:12" ht="15.75" x14ac:dyDescent="0.25">
      <c r="A25" s="127"/>
      <c r="B25" s="89"/>
      <c r="C25" s="89"/>
      <c r="D25" s="89"/>
      <c r="E25" s="89"/>
      <c r="F25" s="89"/>
      <c r="G25" s="314"/>
      <c r="H25" s="313"/>
      <c r="K25" s="221"/>
      <c r="L25" s="221"/>
    </row>
    <row r="26" spans="1:12" ht="15.75" x14ac:dyDescent="0.25">
      <c r="A26" s="315" t="s">
        <v>365</v>
      </c>
      <c r="B26" s="86"/>
      <c r="C26" s="316"/>
      <c r="D26" s="316"/>
      <c r="E26" s="316"/>
      <c r="F26" s="316"/>
      <c r="G26" s="317"/>
      <c r="H26" s="313"/>
      <c r="K26" s="221"/>
      <c r="L26" s="221"/>
    </row>
    <row r="27" spans="1:12" ht="15.75" x14ac:dyDescent="0.25">
      <c r="A27" s="318" t="s">
        <v>31</v>
      </c>
      <c r="B27" s="319" t="s">
        <v>32</v>
      </c>
      <c r="C27" s="320"/>
      <c r="D27" s="135"/>
      <c r="E27" s="319"/>
      <c r="F27" s="321">
        <v>45412</v>
      </c>
      <c r="G27" s="321">
        <v>45291</v>
      </c>
      <c r="H27" s="322" t="s">
        <v>33</v>
      </c>
      <c r="J27" s="222"/>
    </row>
    <row r="28" spans="1:12" ht="15.75" x14ac:dyDescent="0.25">
      <c r="A28" s="258" t="s">
        <v>28</v>
      </c>
      <c r="B28" s="119" t="s">
        <v>35</v>
      </c>
      <c r="C28" s="119"/>
      <c r="D28" s="119"/>
      <c r="E28" s="119"/>
      <c r="F28" s="323"/>
      <c r="G28" s="323"/>
      <c r="H28" s="324">
        <f>SUM(F28-G28)</f>
        <v>0</v>
      </c>
    </row>
    <row r="29" spans="1:12" ht="15.75" x14ac:dyDescent="0.25">
      <c r="A29" s="257"/>
      <c r="B29" s="89"/>
      <c r="C29" s="89"/>
      <c r="D29" s="89"/>
      <c r="E29" s="89"/>
      <c r="F29" s="300"/>
      <c r="G29" s="300"/>
      <c r="H29" s="300"/>
    </row>
    <row r="31" spans="1:12" ht="15" x14ac:dyDescent="0.25">
      <c r="F31" s="223"/>
    </row>
    <row r="32" spans="1:12" ht="15" x14ac:dyDescent="0.25">
      <c r="F32" s="223"/>
    </row>
    <row r="33" spans="6:6" ht="15" x14ac:dyDescent="0.25">
      <c r="F33" s="223"/>
    </row>
    <row r="34" spans="6:6" ht="15" x14ac:dyDescent="0.25">
      <c r="F34" s="223"/>
    </row>
    <row r="35" spans="6:6" ht="15" x14ac:dyDescent="0.25">
      <c r="F35" s="223"/>
    </row>
    <row r="36" spans="6:6" ht="15" x14ac:dyDescent="0.25">
      <c r="F36" s="223"/>
    </row>
    <row r="37" spans="6:6" ht="15" x14ac:dyDescent="0.25">
      <c r="F37" s="223"/>
    </row>
    <row r="38" spans="6:6" ht="15" x14ac:dyDescent="0.2">
      <c r="F38" s="224"/>
    </row>
    <row r="40" spans="6:6" ht="15" x14ac:dyDescent="0.25">
      <c r="F40" s="225"/>
    </row>
    <row r="41" spans="6:6" x14ac:dyDescent="0.2">
      <c r="F41" s="226"/>
    </row>
    <row r="42" spans="6:6" x14ac:dyDescent="0.2">
      <c r="F42" s="226"/>
    </row>
    <row r="47" spans="6:6" x14ac:dyDescent="0.2">
      <c r="F47" s="156"/>
    </row>
    <row r="48" spans="6:6" x14ac:dyDescent="0.2">
      <c r="F48" s="227"/>
    </row>
    <row r="49" spans="6:6" x14ac:dyDescent="0.2">
      <c r="F49" s="228"/>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showGridLines="0" zoomScaleNormal="100" workbookViewId="0">
      <selection activeCell="A16" sqref="A16"/>
    </sheetView>
  </sheetViews>
  <sheetFormatPr baseColWidth="10" defaultColWidth="11.42578125" defaultRowHeight="15.75" x14ac:dyDescent="0.25"/>
  <cols>
    <col min="1" max="1" width="40.57031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4" t="s">
        <v>331</v>
      </c>
      <c r="B1" s="184"/>
      <c r="C1" s="184"/>
      <c r="D1" s="185"/>
      <c r="E1" s="185"/>
    </row>
    <row r="2" spans="1:5" x14ac:dyDescent="0.25">
      <c r="B2" s="1"/>
      <c r="C2" s="1"/>
    </row>
    <row r="3" spans="1:5" x14ac:dyDescent="0.25">
      <c r="B3" s="162">
        <f>Resultatregnskap!C3</f>
        <v>45412</v>
      </c>
      <c r="C3" s="162"/>
      <c r="D3" s="162">
        <f>Resultatregnskap!D3</f>
        <v>45046</v>
      </c>
      <c r="E3" s="162">
        <f>Resultatregnskap!E3</f>
        <v>45291</v>
      </c>
    </row>
    <row r="4" spans="1:5" x14ac:dyDescent="0.25">
      <c r="B4" s="1"/>
      <c r="C4" s="1"/>
    </row>
    <row r="5" spans="1:5" x14ac:dyDescent="0.25">
      <c r="A5" s="3" t="s">
        <v>332</v>
      </c>
      <c r="B5" s="8">
        <v>0</v>
      </c>
      <c r="C5" s="8"/>
      <c r="D5" s="8">
        <v>0</v>
      </c>
      <c r="E5" s="8">
        <v>0</v>
      </c>
    </row>
    <row r="6" spans="1:5" x14ac:dyDescent="0.25">
      <c r="A6" s="3" t="s">
        <v>297</v>
      </c>
      <c r="B6" s="8">
        <v>0</v>
      </c>
      <c r="C6" s="8"/>
      <c r="D6" s="8">
        <v>0</v>
      </c>
      <c r="E6" s="8">
        <v>0</v>
      </c>
    </row>
    <row r="7" spans="1:5" x14ac:dyDescent="0.25">
      <c r="A7" s="10" t="s">
        <v>333</v>
      </c>
      <c r="B7" s="11">
        <f>SUM(B5:B6)</f>
        <v>0</v>
      </c>
      <c r="C7" s="11"/>
      <c r="D7" s="11">
        <f>SUM(D5:D6)</f>
        <v>0</v>
      </c>
      <c r="E7" s="11">
        <f>SUM(E5:E6)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1"/>
  <sheetViews>
    <sheetView showGridLines="0" zoomScaleNormal="100" workbookViewId="0">
      <selection activeCell="A22" sqref="A22"/>
    </sheetView>
  </sheetViews>
  <sheetFormatPr baseColWidth="10" defaultColWidth="11.42578125" defaultRowHeight="15.75" x14ac:dyDescent="0.25"/>
  <cols>
    <col min="1" max="1" width="46.425781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4" t="s">
        <v>334</v>
      </c>
      <c r="B1" s="184"/>
      <c r="C1" s="184"/>
      <c r="D1" s="185"/>
      <c r="E1" s="185"/>
    </row>
    <row r="2" spans="1:5" x14ac:dyDescent="0.25">
      <c r="B2" s="1"/>
      <c r="C2" s="1"/>
    </row>
    <row r="3" spans="1:5" x14ac:dyDescent="0.25">
      <c r="A3" s="1" t="s">
        <v>335</v>
      </c>
      <c r="B3" s="162"/>
      <c r="C3" s="162"/>
      <c r="D3" s="162"/>
      <c r="E3" s="162"/>
    </row>
    <row r="4" spans="1:5" x14ac:dyDescent="0.25">
      <c r="B4" s="162">
        <f>Resultatregnskap!C3</f>
        <v>45412</v>
      </c>
      <c r="C4" s="162"/>
      <c r="D4" s="162">
        <f>Resultatregnskap!D3</f>
        <v>45046</v>
      </c>
      <c r="E4" s="162">
        <f>Resultatregnskap!E3</f>
        <v>45291</v>
      </c>
    </row>
    <row r="5" spans="1:5" x14ac:dyDescent="0.25">
      <c r="B5" s="1"/>
      <c r="C5" s="1"/>
    </row>
    <row r="6" spans="1:5" x14ac:dyDescent="0.25">
      <c r="A6" s="3" t="s">
        <v>336</v>
      </c>
      <c r="B6" s="8">
        <v>0</v>
      </c>
      <c r="C6" s="8"/>
      <c r="D6" s="8">
        <v>0</v>
      </c>
      <c r="E6" s="8">
        <v>0</v>
      </c>
    </row>
    <row r="7" spans="1:5" x14ac:dyDescent="0.25">
      <c r="A7" s="3" t="s">
        <v>337</v>
      </c>
      <c r="B7" s="8">
        <v>0</v>
      </c>
      <c r="C7" s="8"/>
      <c r="D7" s="8">
        <v>0</v>
      </c>
      <c r="E7" s="8">
        <v>0</v>
      </c>
    </row>
    <row r="8" spans="1:5" x14ac:dyDescent="0.25">
      <c r="A8" s="3" t="s">
        <v>338</v>
      </c>
      <c r="B8" s="8">
        <v>0</v>
      </c>
      <c r="C8" s="8"/>
      <c r="D8" s="8">
        <v>0</v>
      </c>
      <c r="E8" s="8">
        <v>0</v>
      </c>
    </row>
    <row r="9" spans="1:5" x14ac:dyDescent="0.25">
      <c r="A9" s="10" t="s">
        <v>339</v>
      </c>
      <c r="B9" s="11">
        <f>SUM(B6:B8)</f>
        <v>0</v>
      </c>
      <c r="C9" s="11"/>
      <c r="D9" s="11">
        <f>SUM(D6:D8)</f>
        <v>0</v>
      </c>
      <c r="E9" s="11">
        <f>SUM(E6:E8)</f>
        <v>0</v>
      </c>
    </row>
    <row r="10" spans="1:5" x14ac:dyDescent="0.25">
      <c r="B10" s="1"/>
      <c r="C10" s="1"/>
    </row>
    <row r="11" spans="1:5" x14ac:dyDescent="0.25">
      <c r="A11" s="1" t="s">
        <v>340</v>
      </c>
      <c r="B11" s="162"/>
      <c r="C11" s="162"/>
      <c r="D11" s="162"/>
      <c r="E11" s="162"/>
    </row>
    <row r="12" spans="1:5" x14ac:dyDescent="0.25">
      <c r="B12" s="162">
        <f>B4</f>
        <v>45412</v>
      </c>
      <c r="C12" s="162"/>
      <c r="D12" s="162">
        <f>D4</f>
        <v>45046</v>
      </c>
      <c r="E12" s="162">
        <f>E4</f>
        <v>45291</v>
      </c>
    </row>
    <row r="13" spans="1:5" x14ac:dyDescent="0.25">
      <c r="B13" s="1"/>
      <c r="C13" s="1"/>
    </row>
    <row r="14" spans="1:5" x14ac:dyDescent="0.25">
      <c r="A14" s="3" t="s">
        <v>336</v>
      </c>
      <c r="B14" s="8">
        <v>0</v>
      </c>
      <c r="C14" s="8"/>
      <c r="D14" s="8">
        <v>0</v>
      </c>
      <c r="E14" s="8">
        <v>0</v>
      </c>
    </row>
    <row r="15" spans="1:5" x14ac:dyDescent="0.25">
      <c r="A15" s="3" t="s">
        <v>337</v>
      </c>
      <c r="B15" s="8">
        <v>0</v>
      </c>
      <c r="C15" s="8"/>
      <c r="D15" s="8">
        <v>0</v>
      </c>
      <c r="E15" s="8">
        <v>0</v>
      </c>
    </row>
    <row r="16" spans="1:5" x14ac:dyDescent="0.25">
      <c r="A16" s="3" t="s">
        <v>338</v>
      </c>
      <c r="B16" s="8">
        <v>0</v>
      </c>
      <c r="C16" s="8"/>
      <c r="D16" s="8">
        <v>0</v>
      </c>
      <c r="E16" s="8">
        <v>0</v>
      </c>
    </row>
    <row r="17" spans="1:5" x14ac:dyDescent="0.25">
      <c r="A17" s="10" t="s">
        <v>341</v>
      </c>
      <c r="B17" s="11">
        <f>SUM(B14:B16)</f>
        <v>0</v>
      </c>
      <c r="C17" s="11"/>
      <c r="D17" s="11">
        <f>SUM(D14:D16)</f>
        <v>0</v>
      </c>
      <c r="E17" s="11">
        <f>SUM(E14:E16)</f>
        <v>0</v>
      </c>
    </row>
    <row r="18" spans="1:5" x14ac:dyDescent="0.25">
      <c r="B18" s="1"/>
      <c r="C18" s="1"/>
    </row>
    <row r="19" spans="1:5" x14ac:dyDescent="0.25">
      <c r="A19" s="6"/>
      <c r="B19" s="1"/>
      <c r="C19" s="1"/>
    </row>
    <row r="20" spans="1:5" x14ac:dyDescent="0.25">
      <c r="A20" s="6"/>
      <c r="B20" s="1"/>
      <c r="C20" s="1"/>
    </row>
    <row r="21" spans="1:5" x14ac:dyDescent="0.25">
      <c r="B21" s="1"/>
      <c r="C21" s="1"/>
    </row>
    <row r="22" spans="1:5" x14ac:dyDescent="0.25">
      <c r="B22" s="1"/>
      <c r="C22" s="1"/>
    </row>
    <row r="23" spans="1:5" x14ac:dyDescent="0.25">
      <c r="B23" s="1"/>
      <c r="C23" s="1"/>
    </row>
    <row r="24" spans="1:5" x14ac:dyDescent="0.25">
      <c r="B24" s="1"/>
      <c r="C24" s="1"/>
    </row>
    <row r="25" spans="1:5" x14ac:dyDescent="0.25">
      <c r="A25" s="6"/>
      <c r="B25" s="1"/>
      <c r="C25" s="1"/>
    </row>
    <row r="26" spans="1:5" x14ac:dyDescent="0.25">
      <c r="B26" s="1"/>
      <c r="C26" s="1"/>
    </row>
    <row r="27" spans="1:5" x14ac:dyDescent="0.25">
      <c r="B27" s="1"/>
      <c r="C27" s="1"/>
    </row>
    <row r="28" spans="1:5" x14ac:dyDescent="0.25">
      <c r="B28" s="1"/>
      <c r="C28" s="1"/>
    </row>
    <row r="29" spans="1:5" x14ac:dyDescent="0.25">
      <c r="A29" s="1"/>
    </row>
    <row r="31" spans="1:5" x14ac:dyDescent="0.25">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showGridLines="0" zoomScaleNormal="100" workbookViewId="0">
      <selection activeCell="D16" sqref="D16"/>
    </sheetView>
  </sheetViews>
  <sheetFormatPr baseColWidth="10" defaultColWidth="11.42578125" defaultRowHeight="15.75" x14ac:dyDescent="0.25"/>
  <cols>
    <col min="1" max="1" width="40.57031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4" t="s">
        <v>342</v>
      </c>
      <c r="B1" s="185"/>
      <c r="C1" s="185"/>
      <c r="D1" s="185"/>
      <c r="E1" s="185"/>
    </row>
    <row r="3" spans="1:5" x14ac:dyDescent="0.25">
      <c r="A3" s="161"/>
      <c r="B3" s="162">
        <f>Resultatregnskap!C3</f>
        <v>45412</v>
      </c>
      <c r="C3" s="162"/>
      <c r="D3" s="162">
        <f>Resultatregnskap!D3</f>
        <v>45046</v>
      </c>
      <c r="E3" s="162">
        <f>Resultatregnskap!E3</f>
        <v>45291</v>
      </c>
    </row>
    <row r="4" spans="1:5" x14ac:dyDescent="0.25">
      <c r="A4" s="1"/>
      <c r="B4" s="36"/>
      <c r="C4" s="36"/>
      <c r="D4" s="36"/>
      <c r="E4" s="36"/>
    </row>
    <row r="5" spans="1:5" x14ac:dyDescent="0.25">
      <c r="A5" s="3" t="s">
        <v>343</v>
      </c>
      <c r="B5" s="37">
        <v>0</v>
      </c>
      <c r="C5" s="37"/>
      <c r="D5" s="37">
        <v>0</v>
      </c>
      <c r="E5" s="37">
        <v>0</v>
      </c>
    </row>
    <row r="6" spans="1:5" x14ac:dyDescent="0.25">
      <c r="A6" s="3" t="s">
        <v>344</v>
      </c>
      <c r="B6" s="37">
        <v>0</v>
      </c>
      <c r="C6" s="37"/>
      <c r="D6" s="37">
        <v>0</v>
      </c>
      <c r="E6" s="37">
        <v>0</v>
      </c>
    </row>
    <row r="7" spans="1:5" x14ac:dyDescent="0.25">
      <c r="A7" s="3" t="s">
        <v>345</v>
      </c>
      <c r="B7" s="37">
        <v>0</v>
      </c>
      <c r="C7" s="37"/>
      <c r="D7" s="37">
        <v>0</v>
      </c>
      <c r="E7" s="37">
        <v>0</v>
      </c>
    </row>
    <row r="8" spans="1:5" x14ac:dyDescent="0.25">
      <c r="A8" s="3" t="s">
        <v>346</v>
      </c>
      <c r="B8" s="37">
        <v>0</v>
      </c>
      <c r="C8" s="37"/>
      <c r="D8" s="37">
        <v>0</v>
      </c>
      <c r="E8" s="37">
        <v>0</v>
      </c>
    </row>
    <row r="9" spans="1:5" x14ac:dyDescent="0.25">
      <c r="A9" s="3" t="s">
        <v>347</v>
      </c>
      <c r="B9" s="37">
        <v>0</v>
      </c>
      <c r="C9" s="37"/>
      <c r="D9" s="37">
        <v>0</v>
      </c>
      <c r="E9" s="37">
        <v>0</v>
      </c>
    </row>
    <row r="10" spans="1:5" x14ac:dyDescent="0.25">
      <c r="A10" s="3" t="s">
        <v>348</v>
      </c>
      <c r="B10" s="37">
        <v>0</v>
      </c>
      <c r="C10" s="37"/>
      <c r="D10" s="37">
        <v>0</v>
      </c>
      <c r="E10" s="37">
        <v>0</v>
      </c>
    </row>
    <row r="11" spans="1:5" x14ac:dyDescent="0.25">
      <c r="A11" s="3" t="s">
        <v>127</v>
      </c>
      <c r="B11" s="37">
        <v>0</v>
      </c>
      <c r="C11" s="37"/>
      <c r="D11" s="37">
        <v>0</v>
      </c>
      <c r="E11" s="37">
        <v>0</v>
      </c>
    </row>
    <row r="12" spans="1:5" s="1" customFormat="1" x14ac:dyDescent="0.25">
      <c r="A12" s="63" t="s">
        <v>349</v>
      </c>
      <c r="B12" s="38">
        <f>SUM(B5:B11)</f>
        <v>0</v>
      </c>
      <c r="C12" s="38"/>
      <c r="D12" s="38">
        <f>SUM(D5:D11)</f>
        <v>0</v>
      </c>
      <c r="E12" s="38">
        <f>SUM(E5:E11)</f>
        <v>0</v>
      </c>
    </row>
    <row r="13" spans="1:5" x14ac:dyDescent="0.25">
      <c r="A13" s="6"/>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 xml:space="preserve">&amp;LVirksomhetsregnskap for bruttobudsjetterte virksomheter i henhold til de statlige regnskapsstandardene (SRS)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8"/>
  <sheetViews>
    <sheetView showGridLines="0" zoomScaleNormal="100" workbookViewId="0">
      <selection activeCell="A16" sqref="A16"/>
    </sheetView>
  </sheetViews>
  <sheetFormatPr baseColWidth="10" defaultColWidth="11.42578125" defaultRowHeight="12.75" x14ac:dyDescent="0.2"/>
  <cols>
    <col min="1" max="1" width="56" style="163" customWidth="1"/>
    <col min="2" max="2" width="15.5703125" style="163" customWidth="1"/>
    <col min="3" max="3" width="5.5703125" style="163" customWidth="1"/>
    <col min="4" max="5" width="15.5703125" style="163" customWidth="1"/>
    <col min="6" max="16384" width="11.42578125" style="163"/>
  </cols>
  <sheetData>
    <row r="1" spans="1:6" s="186" customFormat="1" ht="20.25" x14ac:dyDescent="0.3">
      <c r="A1" s="184" t="s">
        <v>350</v>
      </c>
      <c r="B1" s="184"/>
      <c r="C1" s="184"/>
      <c r="D1" s="185"/>
      <c r="E1" s="185"/>
    </row>
    <row r="2" spans="1:6" ht="15.75" x14ac:dyDescent="0.25">
      <c r="A2" s="3"/>
      <c r="B2" s="1"/>
      <c r="C2" s="1"/>
      <c r="D2" s="3"/>
      <c r="E2" s="3"/>
    </row>
    <row r="3" spans="1:6" ht="15.75" x14ac:dyDescent="0.25">
      <c r="A3" s="3"/>
      <c r="B3" s="162">
        <f>Resultatregnskap!C3</f>
        <v>45412</v>
      </c>
      <c r="C3" s="162"/>
      <c r="D3" s="162">
        <f>Resultatregnskap!D3</f>
        <v>45046</v>
      </c>
      <c r="E3" s="162">
        <f>Resultatregnskap!E3</f>
        <v>45291</v>
      </c>
    </row>
    <row r="4" spans="1:6" ht="15.75" x14ac:dyDescent="0.25">
      <c r="A4" s="3"/>
      <c r="B4" s="1"/>
      <c r="C4" s="1"/>
      <c r="D4" s="3"/>
      <c r="E4" s="3"/>
    </row>
    <row r="5" spans="1:6" ht="15.75" x14ac:dyDescent="0.25">
      <c r="A5" s="3" t="s">
        <v>351</v>
      </c>
      <c r="B5" s="8">
        <v>0</v>
      </c>
      <c r="C5" s="8"/>
      <c r="D5" s="8">
        <v>0</v>
      </c>
      <c r="E5" s="8">
        <v>0</v>
      </c>
      <c r="F5" s="164"/>
    </row>
    <row r="6" spans="1:6" ht="15.75" x14ac:dyDescent="0.25">
      <c r="A6" s="3" t="s">
        <v>352</v>
      </c>
      <c r="B6" s="8">
        <v>0</v>
      </c>
      <c r="C6" s="8"/>
      <c r="D6" s="8">
        <v>0</v>
      </c>
      <c r="E6" s="8">
        <v>0</v>
      </c>
    </row>
    <row r="7" spans="1:6" ht="15.75" x14ac:dyDescent="0.25">
      <c r="A7" s="10" t="s">
        <v>141</v>
      </c>
      <c r="B7" s="11">
        <f>SUM(B5:B6)</f>
        <v>0</v>
      </c>
      <c r="C7" s="11"/>
      <c r="D7" s="11">
        <f>SUM(D5:D6)</f>
        <v>0</v>
      </c>
      <c r="E7" s="11">
        <f>SUM(E5:E6)</f>
        <v>0</v>
      </c>
    </row>
    <row r="8" spans="1:6" ht="15.75" x14ac:dyDescent="0.25">
      <c r="A8" s="3"/>
      <c r="B8" s="3"/>
      <c r="C8" s="3"/>
      <c r="D8" s="3"/>
      <c r="E8" s="3"/>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2"/>
  <sheetViews>
    <sheetView showGridLines="0" zoomScaleNormal="100" workbookViewId="0">
      <selection activeCell="A20" sqref="A20"/>
    </sheetView>
  </sheetViews>
  <sheetFormatPr baseColWidth="10" defaultColWidth="11.42578125" defaultRowHeight="15.75" x14ac:dyDescent="0.25"/>
  <cols>
    <col min="1" max="1" width="55.140625" style="3" customWidth="1"/>
    <col min="2" max="2" width="15.5703125" style="3" customWidth="1"/>
    <col min="3" max="3" width="5.5703125" style="3" customWidth="1"/>
    <col min="4" max="5" width="15.5703125" style="3" customWidth="1"/>
    <col min="6" max="16384" width="11.42578125" style="3"/>
  </cols>
  <sheetData>
    <row r="1" spans="1:5" s="186" customFormat="1" ht="20.25" x14ac:dyDescent="0.3">
      <c r="A1" s="184" t="s">
        <v>353</v>
      </c>
      <c r="B1" s="185"/>
      <c r="C1" s="185"/>
      <c r="D1" s="185"/>
      <c r="E1" s="185"/>
    </row>
    <row r="3" spans="1:5" x14ac:dyDescent="0.25">
      <c r="A3" s="161"/>
      <c r="B3" s="162">
        <f>Resultatregnskap!C3</f>
        <v>45412</v>
      </c>
      <c r="C3" s="162"/>
      <c r="D3" s="162">
        <f>Resultatregnskap!D3</f>
        <v>45046</v>
      </c>
      <c r="E3" s="162">
        <f>Resultatregnskap!E3</f>
        <v>45291</v>
      </c>
    </row>
    <row r="4" spans="1:5" x14ac:dyDescent="0.25">
      <c r="A4" s="1"/>
      <c r="B4" s="36"/>
      <c r="C4" s="36"/>
      <c r="D4" s="36"/>
      <c r="E4" s="36"/>
    </row>
    <row r="5" spans="1:5" x14ac:dyDescent="0.25">
      <c r="A5" s="3" t="s">
        <v>354</v>
      </c>
      <c r="B5" s="37">
        <v>0</v>
      </c>
      <c r="C5" s="37"/>
      <c r="D5" s="37">
        <v>0</v>
      </c>
      <c r="E5" s="37">
        <v>0</v>
      </c>
    </row>
    <row r="6" spans="1:5" x14ac:dyDescent="0.25">
      <c r="A6" s="3" t="s">
        <v>355</v>
      </c>
      <c r="B6" s="37">
        <v>0</v>
      </c>
      <c r="C6" s="37"/>
      <c r="D6" s="37">
        <v>0</v>
      </c>
      <c r="E6" s="37">
        <v>0</v>
      </c>
    </row>
    <row r="7" spans="1:5" x14ac:dyDescent="0.25">
      <c r="A7" s="3" t="s">
        <v>356</v>
      </c>
      <c r="B7" s="37">
        <v>0</v>
      </c>
      <c r="C7" s="37"/>
      <c r="D7" s="37">
        <v>0</v>
      </c>
      <c r="E7" s="37">
        <v>0</v>
      </c>
    </row>
    <row r="8" spans="1:5" x14ac:dyDescent="0.25">
      <c r="A8" s="3" t="s">
        <v>357</v>
      </c>
      <c r="B8" s="37">
        <v>0</v>
      </c>
      <c r="C8" s="37"/>
      <c r="D8" s="37">
        <v>0</v>
      </c>
      <c r="E8" s="37">
        <v>0</v>
      </c>
    </row>
    <row r="9" spans="1:5" x14ac:dyDescent="0.25">
      <c r="A9" s="3" t="s">
        <v>358</v>
      </c>
      <c r="B9" s="37">
        <v>0</v>
      </c>
      <c r="C9" s="37"/>
      <c r="D9" s="37">
        <v>0</v>
      </c>
      <c r="E9" s="37">
        <v>0</v>
      </c>
    </row>
    <row r="10" spans="1:5" x14ac:dyDescent="0.25">
      <c r="A10" s="3" t="s">
        <v>168</v>
      </c>
      <c r="B10" s="37">
        <v>0</v>
      </c>
      <c r="C10" s="37"/>
      <c r="D10" s="37">
        <v>0</v>
      </c>
      <c r="E10" s="37">
        <v>0</v>
      </c>
    </row>
    <row r="11" spans="1:5" x14ac:dyDescent="0.25">
      <c r="A11" s="63" t="s">
        <v>359</v>
      </c>
      <c r="B11" s="38">
        <f>SUM(B5:B10)</f>
        <v>0</v>
      </c>
      <c r="C11" s="38"/>
      <c r="D11" s="38">
        <f>SUM(D5:D10)</f>
        <v>0</v>
      </c>
      <c r="E11" s="38">
        <f>SUM(E5:E10)</f>
        <v>0</v>
      </c>
    </row>
    <row r="12" spans="1:5" x14ac:dyDescent="0.25">
      <c r="A12" s="6"/>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90" orientation="portrait" r:id="rId3"/>
  <headerFooter>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zoomScalePageLayoutView="130" workbookViewId="0">
      <selection sqref="A1:D1"/>
    </sheetView>
  </sheetViews>
  <sheetFormatPr baseColWidth="10" defaultColWidth="11.42578125" defaultRowHeight="12.75" x14ac:dyDescent="0.2"/>
  <cols>
    <col min="1" max="1" width="12.85546875" style="82" customWidth="1"/>
    <col min="2" max="2" width="15.5703125" style="82" customWidth="1"/>
    <col min="3" max="4" width="14.5703125" style="82" customWidth="1"/>
    <col min="5" max="16384" width="11.42578125" style="82"/>
  </cols>
  <sheetData>
    <row r="1" spans="1:5" s="192" customFormat="1" ht="20.25" x14ac:dyDescent="0.3">
      <c r="A1" s="369" t="s">
        <v>36</v>
      </c>
      <c r="B1" s="370"/>
      <c r="C1" s="370"/>
      <c r="D1" s="371"/>
      <c r="E1" s="234"/>
    </row>
    <row r="2" spans="1:5" ht="31.5" x14ac:dyDescent="0.2">
      <c r="A2" s="325" t="s">
        <v>37</v>
      </c>
      <c r="B2" s="326" t="s">
        <v>38</v>
      </c>
      <c r="C2" s="327" t="s">
        <v>39</v>
      </c>
      <c r="D2" s="328" t="s">
        <v>40</v>
      </c>
    </row>
    <row r="3" spans="1:5" ht="15.75" x14ac:dyDescent="0.25">
      <c r="A3" s="329" t="s">
        <v>34</v>
      </c>
      <c r="B3" s="330"/>
      <c r="C3" s="331"/>
      <c r="D3" s="330">
        <f>B3+C3</f>
        <v>0</v>
      </c>
    </row>
    <row r="4" spans="1:5" ht="15.75" x14ac:dyDescent="0.25">
      <c r="A4" s="329" t="s">
        <v>34</v>
      </c>
      <c r="B4" s="332"/>
      <c r="C4" s="254"/>
      <c r="D4" s="332">
        <f>B4+C4</f>
        <v>0</v>
      </c>
    </row>
    <row r="5" spans="1:5" ht="15.75" x14ac:dyDescent="0.25">
      <c r="A5" s="329" t="s">
        <v>34</v>
      </c>
      <c r="B5" s="332"/>
      <c r="C5" s="254"/>
      <c r="D5" s="332">
        <f>B5+C5</f>
        <v>0</v>
      </c>
    </row>
    <row r="6" spans="1:5" ht="15.75" x14ac:dyDescent="0.25">
      <c r="A6" s="333" t="s">
        <v>34</v>
      </c>
      <c r="B6" s="334"/>
      <c r="C6" s="261"/>
      <c r="D6" s="334">
        <f>B6+C6</f>
        <v>0</v>
      </c>
    </row>
  </sheetData>
  <mergeCells count="1">
    <mergeCell ref="A1:D1"/>
  </mergeCells>
  <pageMargins left="0.23622047244094491" right="0.23622047244094491" top="0.55118110236220474" bottom="0.55118110236220474" header="0.31496062992125984" footer="0.31496062992125984"/>
  <pageSetup paperSize="9" scale="90"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0"/>
  <sheetViews>
    <sheetView showGridLines="0" showWhiteSpace="0" zoomScale="120" zoomScaleNormal="120" workbookViewId="0">
      <selection activeCell="A63" sqref="A63"/>
    </sheetView>
  </sheetViews>
  <sheetFormatPr baseColWidth="10" defaultColWidth="11.42578125" defaultRowHeight="15" x14ac:dyDescent="0.25"/>
  <cols>
    <col min="1" max="1" width="70.5703125" style="211" customWidth="1"/>
    <col min="2" max="4" width="13.5703125" style="211" customWidth="1"/>
    <col min="5" max="5" width="11.42578125" style="211" customWidth="1"/>
    <col min="6" max="6" width="11.42578125" style="212"/>
    <col min="7" max="7" width="11.42578125" style="213" customWidth="1"/>
    <col min="8" max="8" width="11.42578125" style="211" customWidth="1"/>
    <col min="9" max="16384" width="11.42578125" style="211"/>
  </cols>
  <sheetData>
    <row r="1" spans="1:7" s="233" customFormat="1" ht="20.25" x14ac:dyDescent="0.3">
      <c r="A1" s="79" t="s">
        <v>370</v>
      </c>
      <c r="B1" s="231"/>
      <c r="C1" s="232"/>
      <c r="D1" s="232"/>
    </row>
    <row r="2" spans="1:7" ht="15.75" x14ac:dyDescent="0.25">
      <c r="A2" s="335"/>
      <c r="B2" s="336" t="s">
        <v>371</v>
      </c>
      <c r="C2" s="337" t="s">
        <v>366</v>
      </c>
      <c r="D2" s="337" t="s">
        <v>372</v>
      </c>
      <c r="F2" s="211"/>
      <c r="G2" s="211"/>
    </row>
    <row r="3" spans="1:7" ht="15.75" x14ac:dyDescent="0.25">
      <c r="A3" s="338" t="s">
        <v>41</v>
      </c>
      <c r="B3" s="339"/>
      <c r="C3" s="340"/>
      <c r="D3" s="340"/>
      <c r="F3" s="211"/>
      <c r="G3" s="211"/>
    </row>
    <row r="4" spans="1:7" ht="15.75" x14ac:dyDescent="0.25">
      <c r="A4" s="341" t="s">
        <v>42</v>
      </c>
      <c r="B4" s="342"/>
      <c r="C4" s="343"/>
      <c r="D4" s="343"/>
      <c r="F4" s="211"/>
      <c r="G4" s="211"/>
    </row>
    <row r="5" spans="1:7" ht="15.75" x14ac:dyDescent="0.25">
      <c r="A5" s="341" t="s">
        <v>43</v>
      </c>
      <c r="B5" s="342"/>
      <c r="C5" s="343"/>
      <c r="D5" s="343"/>
      <c r="F5" s="211"/>
      <c r="G5" s="211"/>
    </row>
    <row r="6" spans="1:7" ht="15.75" x14ac:dyDescent="0.25">
      <c r="A6" s="341" t="s">
        <v>44</v>
      </c>
      <c r="B6" s="342"/>
      <c r="C6" s="343"/>
      <c r="D6" s="343"/>
      <c r="F6" s="211"/>
      <c r="G6" s="211"/>
    </row>
    <row r="7" spans="1:7" ht="15.75" x14ac:dyDescent="0.25">
      <c r="A7" s="344" t="s">
        <v>45</v>
      </c>
      <c r="B7" s="342"/>
      <c r="C7" s="343"/>
      <c r="D7" s="343"/>
      <c r="F7" s="211"/>
      <c r="G7" s="211"/>
    </row>
    <row r="8" spans="1:7" ht="15.75" x14ac:dyDescent="0.25">
      <c r="A8" s="345" t="s">
        <v>46</v>
      </c>
      <c r="B8" s="346">
        <f>SUM(B4:B7)</f>
        <v>0</v>
      </c>
      <c r="C8" s="347">
        <f>SUM(C4:C7)</f>
        <v>0</v>
      </c>
      <c r="D8" s="347">
        <f>SUM(D4:D7)</f>
        <v>0</v>
      </c>
      <c r="F8" s="211"/>
      <c r="G8" s="211"/>
    </row>
    <row r="9" spans="1:7" ht="15.75" x14ac:dyDescent="0.25">
      <c r="A9" s="345"/>
      <c r="B9" s="342"/>
      <c r="C9" s="343"/>
      <c r="D9" s="343"/>
      <c r="F9" s="211"/>
      <c r="G9" s="211"/>
    </row>
    <row r="10" spans="1:7" ht="15.75" x14ac:dyDescent="0.25">
      <c r="A10" s="338" t="s">
        <v>47</v>
      </c>
      <c r="B10" s="339"/>
      <c r="C10" s="340"/>
      <c r="D10" s="340"/>
      <c r="F10" s="211"/>
      <c r="G10" s="211"/>
    </row>
    <row r="11" spans="1:7" ht="15.75" x14ac:dyDescent="0.25">
      <c r="A11" s="341" t="s">
        <v>48</v>
      </c>
      <c r="B11" s="342"/>
      <c r="C11" s="343"/>
      <c r="D11" s="343"/>
      <c r="E11" s="169"/>
      <c r="F11" s="169"/>
      <c r="G11" s="169"/>
    </row>
    <row r="12" spans="1:7" ht="15.75" x14ac:dyDescent="0.25">
      <c r="A12" s="341" t="s">
        <v>49</v>
      </c>
      <c r="B12" s="342"/>
      <c r="C12" s="343"/>
      <c r="D12" s="343"/>
      <c r="F12" s="211"/>
      <c r="G12" s="211"/>
    </row>
    <row r="13" spans="1:7" ht="15.75" x14ac:dyDescent="0.25">
      <c r="A13" s="348" t="s">
        <v>50</v>
      </c>
      <c r="B13" s="346">
        <f>SUM(B11:B12)</f>
        <v>0</v>
      </c>
      <c r="C13" s="347">
        <f>SUM(C11:C12)</f>
        <v>0</v>
      </c>
      <c r="D13" s="347">
        <f>SUM(D11:D12)</f>
        <v>0</v>
      </c>
      <c r="F13" s="211"/>
      <c r="G13" s="211"/>
    </row>
    <row r="14" spans="1:7" ht="15.75" x14ac:dyDescent="0.25">
      <c r="A14" s="345"/>
      <c r="B14" s="342"/>
      <c r="C14" s="343"/>
      <c r="D14" s="343"/>
      <c r="F14" s="211"/>
      <c r="G14" s="211"/>
    </row>
    <row r="15" spans="1:7" ht="16.5" thickBot="1" x14ac:dyDescent="0.3">
      <c r="A15" s="349" t="s">
        <v>51</v>
      </c>
      <c r="B15" s="350">
        <f>B13-B8</f>
        <v>0</v>
      </c>
      <c r="C15" s="351">
        <f>C13-C8</f>
        <v>0</v>
      </c>
      <c r="D15" s="351">
        <f>D13-D8</f>
        <v>0</v>
      </c>
      <c r="F15" s="211"/>
      <c r="G15" s="211"/>
    </row>
    <row r="16" spans="1:7" ht="15.75" x14ac:dyDescent="0.25">
      <c r="A16" s="345"/>
      <c r="B16" s="342"/>
      <c r="C16" s="343"/>
      <c r="D16" s="343"/>
      <c r="F16" s="211"/>
      <c r="G16" s="211"/>
    </row>
    <row r="17" spans="1:4" s="211" customFormat="1" ht="15.75" x14ac:dyDescent="0.25">
      <c r="A17" s="338" t="s">
        <v>52</v>
      </c>
      <c r="B17" s="342"/>
      <c r="C17" s="343"/>
      <c r="D17" s="343"/>
    </row>
    <row r="18" spans="1:4" s="211" customFormat="1" ht="15.75" x14ac:dyDescent="0.25">
      <c r="A18" s="341" t="s">
        <v>53</v>
      </c>
      <c r="B18" s="342"/>
      <c r="C18" s="343"/>
      <c r="D18" s="343"/>
    </row>
    <row r="19" spans="1:4" s="211" customFormat="1" ht="15.75" x14ac:dyDescent="0.25">
      <c r="A19" s="348" t="s">
        <v>54</v>
      </c>
      <c r="B19" s="346">
        <f>SUM(B18)</f>
        <v>0</v>
      </c>
      <c r="C19" s="347">
        <f>SUM(C18)</f>
        <v>0</v>
      </c>
      <c r="D19" s="347">
        <f>SUM(D18)</f>
        <v>0</v>
      </c>
    </row>
    <row r="20" spans="1:4" s="211" customFormat="1" ht="15.75" x14ac:dyDescent="0.25">
      <c r="A20" s="345"/>
      <c r="B20" s="342"/>
      <c r="C20" s="343"/>
      <c r="D20" s="343"/>
    </row>
    <row r="21" spans="1:4" s="211" customFormat="1" ht="15.75" x14ac:dyDescent="0.25">
      <c r="A21" s="338" t="s">
        <v>55</v>
      </c>
      <c r="B21" s="342"/>
      <c r="C21" s="343"/>
      <c r="D21" s="343"/>
    </row>
    <row r="22" spans="1:4" s="211" customFormat="1" ht="15" customHeight="1" x14ac:dyDescent="0.25">
      <c r="A22" s="341" t="s">
        <v>56</v>
      </c>
      <c r="B22" s="342"/>
      <c r="C22" s="343"/>
      <c r="D22" s="343"/>
    </row>
    <row r="23" spans="1:4" s="211" customFormat="1" ht="15.75" x14ac:dyDescent="0.25">
      <c r="A23" s="341" t="s">
        <v>57</v>
      </c>
      <c r="B23" s="342"/>
      <c r="C23" s="343"/>
      <c r="D23" s="343"/>
    </row>
    <row r="24" spans="1:4" s="211" customFormat="1" ht="15.75" x14ac:dyDescent="0.25">
      <c r="A24" s="341" t="s">
        <v>58</v>
      </c>
      <c r="B24" s="342"/>
      <c r="C24" s="343"/>
      <c r="D24" s="343"/>
    </row>
    <row r="25" spans="1:4" s="211" customFormat="1" ht="15.75" x14ac:dyDescent="0.25">
      <c r="A25" s="348" t="s">
        <v>59</v>
      </c>
      <c r="B25" s="346">
        <f>SUM(B22:B24)</f>
        <v>0</v>
      </c>
      <c r="C25" s="347">
        <f>SUM(C22:C24)</f>
        <v>0</v>
      </c>
      <c r="D25" s="347">
        <f>SUM(D22:D24)</f>
        <v>0</v>
      </c>
    </row>
    <row r="26" spans="1:4" s="211" customFormat="1" ht="15.75" x14ac:dyDescent="0.25">
      <c r="A26" s="352"/>
      <c r="B26" s="353"/>
      <c r="C26" s="354"/>
      <c r="D26" s="354"/>
    </row>
    <row r="27" spans="1:4" s="211" customFormat="1" ht="16.5" thickBot="1" x14ac:dyDescent="0.3">
      <c r="A27" s="349" t="s">
        <v>60</v>
      </c>
      <c r="B27" s="350">
        <f>B25-B19</f>
        <v>0</v>
      </c>
      <c r="C27" s="351">
        <f>C25-C19</f>
        <v>0</v>
      </c>
      <c r="D27" s="351">
        <f>D25-D19</f>
        <v>0</v>
      </c>
    </row>
    <row r="28" spans="1:4" s="211" customFormat="1" ht="15.75" x14ac:dyDescent="0.25">
      <c r="A28" s="338"/>
      <c r="B28" s="339"/>
      <c r="C28" s="340"/>
      <c r="D28" s="340"/>
    </row>
    <row r="29" spans="1:4" s="211" customFormat="1" ht="15.75" x14ac:dyDescent="0.25">
      <c r="A29" s="338" t="s">
        <v>360</v>
      </c>
      <c r="B29" s="339"/>
      <c r="C29" s="340"/>
      <c r="D29" s="340"/>
    </row>
    <row r="30" spans="1:4" s="211" customFormat="1" ht="15.75" x14ac:dyDescent="0.25">
      <c r="A30" s="341" t="s">
        <v>62</v>
      </c>
      <c r="B30" s="342"/>
      <c r="C30" s="343"/>
      <c r="D30" s="343"/>
    </row>
    <row r="31" spans="1:4" s="211" customFormat="1" ht="15.75" x14ac:dyDescent="0.25">
      <c r="A31" s="348" t="s">
        <v>63</v>
      </c>
      <c r="B31" s="346">
        <f>SUM(B30)</f>
        <v>0</v>
      </c>
      <c r="C31" s="347">
        <f>SUM(C30)</f>
        <v>0</v>
      </c>
      <c r="D31" s="347">
        <f>SUM(D30)</f>
        <v>0</v>
      </c>
    </row>
    <row r="32" spans="1:4" s="211" customFormat="1" ht="15.75" x14ac:dyDescent="0.25">
      <c r="A32" s="345"/>
      <c r="B32" s="355"/>
      <c r="C32" s="356"/>
      <c r="D32" s="356"/>
    </row>
    <row r="33" spans="1:7" ht="15.75" x14ac:dyDescent="0.25">
      <c r="A33" s="338" t="s">
        <v>361</v>
      </c>
      <c r="B33" s="342"/>
      <c r="C33" s="343"/>
      <c r="D33" s="343"/>
      <c r="F33" s="211"/>
      <c r="G33" s="211"/>
    </row>
    <row r="34" spans="1:7" ht="15.75" x14ac:dyDescent="0.25">
      <c r="A34" s="341" t="s">
        <v>65</v>
      </c>
      <c r="B34" s="342"/>
      <c r="C34" s="343"/>
      <c r="D34" s="343"/>
      <c r="F34" s="211"/>
      <c r="G34" s="211"/>
    </row>
    <row r="35" spans="1:7" ht="15" customHeight="1" x14ac:dyDescent="0.25">
      <c r="A35" s="348" t="s">
        <v>66</v>
      </c>
      <c r="B35" s="346">
        <f>SUM(B34)</f>
        <v>0</v>
      </c>
      <c r="C35" s="347">
        <f>SUM(C34)</f>
        <v>0</v>
      </c>
      <c r="D35" s="347">
        <f>SUM(D34)</f>
        <v>0</v>
      </c>
      <c r="F35" s="211"/>
      <c r="G35" s="211"/>
    </row>
    <row r="36" spans="1:7" ht="15.75" x14ac:dyDescent="0.25">
      <c r="A36" s="357"/>
      <c r="B36" s="358"/>
      <c r="C36" s="359"/>
      <c r="D36" s="359"/>
      <c r="F36" s="211"/>
      <c r="G36" s="211"/>
    </row>
    <row r="37" spans="1:7" ht="15.75" x14ac:dyDescent="0.25">
      <c r="A37" s="360" t="s">
        <v>363</v>
      </c>
      <c r="B37" s="358"/>
      <c r="C37" s="359"/>
      <c r="D37" s="359"/>
      <c r="F37" s="211"/>
      <c r="G37" s="211"/>
    </row>
    <row r="38" spans="1:7" ht="15.75" x14ac:dyDescent="0.25">
      <c r="A38" s="341" t="s">
        <v>67</v>
      </c>
      <c r="B38" s="342"/>
      <c r="C38" s="343"/>
      <c r="D38" s="343"/>
      <c r="F38" s="211"/>
      <c r="G38" s="211"/>
    </row>
    <row r="39" spans="1:7" ht="15.75" x14ac:dyDescent="0.25">
      <c r="A39" s="341" t="s">
        <v>68</v>
      </c>
      <c r="B39" s="342"/>
      <c r="C39" s="343"/>
      <c r="D39" s="343"/>
      <c r="F39" s="211"/>
      <c r="G39" s="211"/>
    </row>
    <row r="40" spans="1:7" ht="15" customHeight="1" x14ac:dyDescent="0.25">
      <c r="A40" s="341" t="s">
        <v>69</v>
      </c>
      <c r="B40" s="342"/>
      <c r="C40" s="343"/>
      <c r="D40" s="343"/>
      <c r="F40" s="211"/>
      <c r="G40" s="211"/>
    </row>
    <row r="41" spans="1:7" ht="15.75" x14ac:dyDescent="0.25">
      <c r="A41" s="348" t="s">
        <v>70</v>
      </c>
      <c r="B41" s="346">
        <f>B40-B39-B38</f>
        <v>0</v>
      </c>
      <c r="C41" s="347">
        <f>C40-C39-C38</f>
        <v>0</v>
      </c>
      <c r="D41" s="347">
        <f>D40-D39-D38</f>
        <v>0</v>
      </c>
      <c r="F41" s="211"/>
      <c r="G41" s="211"/>
    </row>
    <row r="42" spans="1:7" ht="15.75" x14ac:dyDescent="0.25">
      <c r="A42" s="357"/>
      <c r="B42" s="358"/>
      <c r="C42" s="359"/>
      <c r="D42" s="359"/>
      <c r="F42" s="211"/>
      <c r="G42" s="211"/>
    </row>
    <row r="43" spans="1:7" ht="16.5" thickBot="1" x14ac:dyDescent="0.3">
      <c r="A43" s="349" t="s">
        <v>71</v>
      </c>
      <c r="B43" s="350">
        <f>B15+B27-B31+B35+B41</f>
        <v>0</v>
      </c>
      <c r="C43" s="351">
        <f>C15+C27-C31+C35+C41</f>
        <v>0</v>
      </c>
      <c r="D43" s="351">
        <f>D15+D27-D31+D35+D41</f>
        <v>0</v>
      </c>
      <c r="F43" s="211"/>
      <c r="G43" s="211"/>
    </row>
    <row r="44" spans="1:7" ht="15.75" x14ac:dyDescent="0.25">
      <c r="A44" s="341"/>
      <c r="B44" s="361"/>
      <c r="C44" s="362"/>
      <c r="D44" s="362"/>
      <c r="F44" s="211"/>
      <c r="G44" s="211"/>
    </row>
    <row r="45" spans="1:7" ht="15.75" x14ac:dyDescent="0.25">
      <c r="A45" s="363" t="s">
        <v>362</v>
      </c>
      <c r="B45" s="364"/>
      <c r="C45" s="365"/>
      <c r="D45" s="365"/>
      <c r="F45" s="211"/>
      <c r="G45" s="211"/>
    </row>
    <row r="46" spans="1:7" ht="15.75" x14ac:dyDescent="0.25">
      <c r="A46" s="335" t="s">
        <v>72</v>
      </c>
      <c r="B46" s="336" t="str">
        <f>B2</f>
        <v>30.04.2024</v>
      </c>
      <c r="C46" s="337" t="str">
        <f>C2</f>
        <v>30.04.2023</v>
      </c>
      <c r="D46" s="337" t="str">
        <f>D2</f>
        <v>31.12.2023</v>
      </c>
      <c r="F46" s="211"/>
      <c r="G46" s="211"/>
    </row>
    <row r="47" spans="1:7" ht="15.75" x14ac:dyDescent="0.25">
      <c r="A47" s="357" t="s">
        <v>73</v>
      </c>
      <c r="B47" s="342"/>
      <c r="C47" s="343"/>
      <c r="D47" s="343"/>
    </row>
    <row r="48" spans="1:7" ht="15.75" x14ac:dyDescent="0.25">
      <c r="A48" s="357" t="s">
        <v>74</v>
      </c>
      <c r="B48" s="342"/>
      <c r="C48" s="343"/>
      <c r="D48" s="343"/>
    </row>
    <row r="49" spans="1:7" ht="15.75" x14ac:dyDescent="0.25">
      <c r="A49" s="357" t="s">
        <v>75</v>
      </c>
      <c r="B49" s="342"/>
      <c r="C49" s="343"/>
      <c r="D49" s="343"/>
    </row>
    <row r="50" spans="1:7" ht="15.75" x14ac:dyDescent="0.25">
      <c r="A50" s="357" t="s">
        <v>76</v>
      </c>
      <c r="B50" s="342"/>
      <c r="C50" s="343"/>
      <c r="D50" s="343"/>
    </row>
    <row r="51" spans="1:7" ht="15.75" x14ac:dyDescent="0.25">
      <c r="A51" s="357" t="s">
        <v>77</v>
      </c>
      <c r="B51" s="342"/>
      <c r="C51" s="343"/>
      <c r="D51" s="343"/>
    </row>
    <row r="52" spans="1:7" ht="15.75" x14ac:dyDescent="0.25">
      <c r="A52" s="357" t="s">
        <v>364</v>
      </c>
      <c r="B52" s="342"/>
      <c r="C52" s="343"/>
      <c r="D52" s="343"/>
    </row>
    <row r="53" spans="1:7" ht="15.75" x14ac:dyDescent="0.25">
      <c r="A53" s="357" t="s">
        <v>78</v>
      </c>
      <c r="B53" s="342"/>
      <c r="C53" s="343"/>
      <c r="D53" s="343"/>
    </row>
    <row r="54" spans="1:7" ht="15.75" x14ac:dyDescent="0.25">
      <c r="A54" s="357" t="s">
        <v>79</v>
      </c>
      <c r="B54" s="342"/>
      <c r="C54" s="343"/>
      <c r="D54" s="343"/>
    </row>
    <row r="55" spans="1:7" ht="15.75" x14ac:dyDescent="0.25">
      <c r="A55" s="357" t="s">
        <v>80</v>
      </c>
      <c r="B55" s="342"/>
      <c r="C55" s="343"/>
      <c r="D55" s="343"/>
    </row>
    <row r="56" spans="1:7" ht="15.75" x14ac:dyDescent="0.25">
      <c r="A56" s="366" t="s">
        <v>81</v>
      </c>
      <c r="B56" s="367">
        <f>SUM(B47:B55)</f>
        <v>0</v>
      </c>
      <c r="C56" s="368">
        <f>SUM(C47:C55)</f>
        <v>0</v>
      </c>
      <c r="D56" s="368">
        <f>SUM(D47:D55)</f>
        <v>0</v>
      </c>
    </row>
    <row r="57" spans="1:7" x14ac:dyDescent="0.25">
      <c r="A57" s="147"/>
      <c r="B57" s="80"/>
      <c r="C57" s="80"/>
      <c r="D57" s="80"/>
    </row>
    <row r="58" spans="1:7" x14ac:dyDescent="0.25">
      <c r="A58" s="81"/>
      <c r="B58" s="80"/>
      <c r="C58" s="80"/>
      <c r="D58" s="80"/>
    </row>
    <row r="59" spans="1:7" s="215" customFormat="1" x14ac:dyDescent="0.25">
      <c r="A59" s="81"/>
      <c r="B59" s="214"/>
      <c r="C59" s="214"/>
      <c r="D59" s="214"/>
      <c r="F59" s="216"/>
      <c r="G59" s="217"/>
    </row>
    <row r="60" spans="1:7" s="215" customFormat="1" x14ac:dyDescent="0.25">
      <c r="A60" s="81"/>
      <c r="B60" s="218"/>
      <c r="C60" s="218"/>
      <c r="D60" s="218"/>
      <c r="F60" s="216"/>
      <c r="G60" s="217"/>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showGridLines="0" zoomScaleNormal="100" workbookViewId="0"/>
  </sheetViews>
  <sheetFormatPr baseColWidth="10" defaultColWidth="11.42578125" defaultRowHeight="15" customHeight="1" x14ac:dyDescent="0.2"/>
  <cols>
    <col min="1" max="1" width="65.5703125" style="163" customWidth="1"/>
    <col min="2" max="2" width="10.5703125" style="196" customWidth="1"/>
    <col min="3" max="5" width="15.5703125" style="197" customWidth="1"/>
    <col min="6" max="16384" width="11.42578125" style="163"/>
  </cols>
  <sheetData>
    <row r="1" spans="1:5" s="186" customFormat="1" ht="20.25" x14ac:dyDescent="0.3">
      <c r="A1" s="195" t="s">
        <v>82</v>
      </c>
      <c r="B1" s="229"/>
      <c r="C1" s="230"/>
      <c r="D1" s="230"/>
      <c r="E1" s="230"/>
    </row>
    <row r="3" spans="1:5" ht="15" customHeight="1" x14ac:dyDescent="0.2">
      <c r="A3" s="4"/>
      <c r="B3" s="206" t="s">
        <v>4</v>
      </c>
      <c r="C3" s="207">
        <v>45412</v>
      </c>
      <c r="D3" s="207">
        <v>45046</v>
      </c>
      <c r="E3" s="207">
        <v>45291</v>
      </c>
    </row>
    <row r="4" spans="1:5" ht="15" customHeight="1" x14ac:dyDescent="0.2">
      <c r="A4" s="5" t="s">
        <v>83</v>
      </c>
      <c r="B4" s="206"/>
      <c r="C4" s="208"/>
      <c r="D4" s="208"/>
      <c r="E4" s="208"/>
    </row>
    <row r="5" spans="1:5" s="205" customFormat="1" ht="15" customHeight="1" x14ac:dyDescent="0.2">
      <c r="A5" s="53" t="s">
        <v>84</v>
      </c>
      <c r="B5" s="54">
        <v>1</v>
      </c>
      <c r="C5" s="55"/>
      <c r="D5" s="55"/>
      <c r="E5" s="55"/>
    </row>
    <row r="6" spans="1:5" s="205" customFormat="1" ht="15" customHeight="1" x14ac:dyDescent="0.2">
      <c r="A6" s="53" t="s">
        <v>85</v>
      </c>
      <c r="B6" s="54">
        <v>1</v>
      </c>
      <c r="C6" s="55"/>
      <c r="D6" s="55"/>
      <c r="E6" s="55"/>
    </row>
    <row r="7" spans="1:5" s="205" customFormat="1" ht="15" customHeight="1" x14ac:dyDescent="0.2">
      <c r="A7" s="53" t="s">
        <v>86</v>
      </c>
      <c r="B7" s="54">
        <v>1</v>
      </c>
      <c r="C7" s="55"/>
      <c r="D7" s="55"/>
      <c r="E7" s="55"/>
    </row>
    <row r="8" spans="1:5" s="205" customFormat="1" ht="15" customHeight="1" x14ac:dyDescent="0.2">
      <c r="A8" s="53" t="s">
        <v>87</v>
      </c>
      <c r="B8" s="54">
        <v>1</v>
      </c>
      <c r="C8" s="55"/>
      <c r="D8" s="55"/>
      <c r="E8" s="55"/>
    </row>
    <row r="9" spans="1:5" s="205" customFormat="1" ht="15" customHeight="1" x14ac:dyDescent="0.2">
      <c r="A9" s="53" t="s">
        <v>88</v>
      </c>
      <c r="B9" s="54">
        <v>1</v>
      </c>
      <c r="C9" s="55"/>
      <c r="D9" s="55"/>
      <c r="E9" s="55"/>
    </row>
    <row r="10" spans="1:5" ht="15" customHeight="1" x14ac:dyDescent="0.2">
      <c r="A10" s="56" t="s">
        <v>89</v>
      </c>
      <c r="B10" s="54"/>
      <c r="C10" s="55">
        <f>SUM(C5:C9)</f>
        <v>0</v>
      </c>
      <c r="D10" s="55">
        <f>SUM(D5:D9)</f>
        <v>0</v>
      </c>
      <c r="E10" s="55">
        <f>SUM(E5:E9)</f>
        <v>0</v>
      </c>
    </row>
    <row r="11" spans="1:5" ht="15" customHeight="1" x14ac:dyDescent="0.2">
      <c r="A11" s="4"/>
      <c r="B11" s="54"/>
      <c r="C11" s="55"/>
      <c r="D11" s="55"/>
      <c r="E11" s="55"/>
    </row>
    <row r="12" spans="1:5" ht="15" customHeight="1" x14ac:dyDescent="0.2">
      <c r="A12" s="5" t="s">
        <v>90</v>
      </c>
      <c r="B12" s="206"/>
      <c r="C12" s="208"/>
      <c r="D12" s="208"/>
      <c r="E12" s="208"/>
    </row>
    <row r="13" spans="1:5" ht="15" customHeight="1" x14ac:dyDescent="0.2">
      <c r="A13" s="53" t="s">
        <v>91</v>
      </c>
      <c r="B13" s="54"/>
      <c r="C13" s="55"/>
      <c r="D13" s="55"/>
      <c r="E13" s="55"/>
    </row>
    <row r="14" spans="1:5" ht="15" customHeight="1" x14ac:dyDescent="0.2">
      <c r="A14" s="53" t="s">
        <v>92</v>
      </c>
      <c r="B14" s="54">
        <v>2</v>
      </c>
      <c r="C14" s="55"/>
      <c r="D14" s="55"/>
      <c r="E14" s="55"/>
    </row>
    <row r="15" spans="1:5" ht="15" customHeight="1" x14ac:dyDescent="0.2">
      <c r="A15" s="53" t="s">
        <v>93</v>
      </c>
      <c r="B15" s="54">
        <v>3.4</v>
      </c>
      <c r="C15" s="55"/>
      <c r="D15" s="55"/>
      <c r="E15" s="55"/>
    </row>
    <row r="16" spans="1:5" ht="15" customHeight="1" x14ac:dyDescent="0.2">
      <c r="A16" s="53" t="s">
        <v>94</v>
      </c>
      <c r="B16" s="54">
        <v>3.4</v>
      </c>
      <c r="C16" s="55"/>
      <c r="D16" s="55"/>
      <c r="E16" s="55"/>
    </row>
    <row r="17" spans="1:8" ht="15" customHeight="1" x14ac:dyDescent="0.2">
      <c r="A17" s="53" t="s">
        <v>95</v>
      </c>
      <c r="B17" s="54">
        <v>5</v>
      </c>
      <c r="C17" s="55"/>
      <c r="D17" s="55"/>
      <c r="E17" s="55"/>
    </row>
    <row r="18" spans="1:8" ht="15" customHeight="1" x14ac:dyDescent="0.2">
      <c r="A18" s="56" t="s">
        <v>96</v>
      </c>
      <c r="B18" s="57"/>
      <c r="C18" s="55">
        <f>SUM(C13:C17)</f>
        <v>0</v>
      </c>
      <c r="D18" s="55">
        <f>SUM(D13:D17)</f>
        <v>0</v>
      </c>
      <c r="E18" s="55">
        <f>SUM(E13:E17)</f>
        <v>0</v>
      </c>
    </row>
    <row r="19" spans="1:8" ht="15" customHeight="1" x14ac:dyDescent="0.2">
      <c r="A19" s="4"/>
      <c r="B19" s="54"/>
      <c r="C19" s="55"/>
      <c r="D19" s="55"/>
      <c r="E19" s="55"/>
    </row>
    <row r="20" spans="1:8" ht="15" customHeight="1" x14ac:dyDescent="0.2">
      <c r="A20" s="5" t="s">
        <v>97</v>
      </c>
      <c r="B20" s="206"/>
      <c r="C20" s="208">
        <f>C10-C18</f>
        <v>0</v>
      </c>
      <c r="D20" s="208">
        <f>D10-D18</f>
        <v>0</v>
      </c>
      <c r="E20" s="208">
        <f>E10-E18</f>
        <v>0</v>
      </c>
    </row>
    <row r="21" spans="1:8" ht="15" customHeight="1" x14ac:dyDescent="0.2">
      <c r="A21" s="4"/>
      <c r="B21" s="54"/>
      <c r="C21" s="55"/>
      <c r="D21" s="55"/>
      <c r="E21" s="55"/>
    </row>
    <row r="22" spans="1:8" ht="15" customHeight="1" x14ac:dyDescent="0.2">
      <c r="A22" s="5" t="s">
        <v>98</v>
      </c>
      <c r="B22" s="206"/>
      <c r="C22" s="208"/>
      <c r="D22" s="208"/>
      <c r="E22" s="208"/>
    </row>
    <row r="23" spans="1:8" ht="15" customHeight="1" x14ac:dyDescent="0.2">
      <c r="A23" s="53" t="s">
        <v>99</v>
      </c>
      <c r="B23" s="54">
        <v>6</v>
      </c>
      <c r="C23" s="55"/>
      <c r="D23" s="55"/>
      <c r="E23" s="55"/>
    </row>
    <row r="24" spans="1:8" ht="15" customHeight="1" x14ac:dyDescent="0.2">
      <c r="A24" s="53" t="s">
        <v>100</v>
      </c>
      <c r="B24" s="54">
        <v>6</v>
      </c>
      <c r="C24" s="55"/>
      <c r="D24" s="55"/>
      <c r="E24" s="55"/>
    </row>
    <row r="25" spans="1:8" ht="15" customHeight="1" x14ac:dyDescent="0.2">
      <c r="A25" s="56" t="s">
        <v>101</v>
      </c>
      <c r="B25" s="57"/>
      <c r="C25" s="55">
        <f>C23-C24</f>
        <v>0</v>
      </c>
      <c r="D25" s="55">
        <f>D23-D24</f>
        <v>0</v>
      </c>
      <c r="E25" s="55">
        <f>E23-E24</f>
        <v>0</v>
      </c>
    </row>
    <row r="26" spans="1:8" ht="15" customHeight="1" x14ac:dyDescent="0.2">
      <c r="A26" s="4"/>
      <c r="B26" s="54"/>
      <c r="C26" s="55"/>
      <c r="D26" s="55"/>
      <c r="E26" s="55"/>
    </row>
    <row r="27" spans="1:8" ht="15" customHeight="1" x14ac:dyDescent="0.2">
      <c r="A27" s="5" t="s">
        <v>102</v>
      </c>
      <c r="B27" s="206"/>
      <c r="C27" s="208">
        <f>C20+C25</f>
        <v>0</v>
      </c>
      <c r="D27" s="208">
        <f>D20+D25</f>
        <v>0</v>
      </c>
      <c r="E27" s="208">
        <f>E20+E25</f>
        <v>0</v>
      </c>
    </row>
    <row r="28" spans="1:8" ht="15" customHeight="1" x14ac:dyDescent="0.2">
      <c r="A28" s="4"/>
      <c r="B28" s="54"/>
      <c r="C28" s="55"/>
      <c r="D28" s="55"/>
      <c r="E28" s="55"/>
    </row>
    <row r="29" spans="1:8" ht="15" customHeight="1" x14ac:dyDescent="0.2">
      <c r="A29" s="5" t="s">
        <v>103</v>
      </c>
      <c r="B29" s="206"/>
      <c r="C29" s="208"/>
      <c r="D29" s="208"/>
      <c r="E29" s="208"/>
      <c r="G29" s="58"/>
      <c r="H29" s="68"/>
    </row>
    <row r="30" spans="1:8" s="209" customFormat="1" ht="15" customHeight="1" x14ac:dyDescent="0.2">
      <c r="A30" s="53" t="s">
        <v>104</v>
      </c>
      <c r="B30" s="54">
        <v>7</v>
      </c>
      <c r="C30" s="55"/>
      <c r="D30" s="55"/>
      <c r="E30" s="55"/>
    </row>
    <row r="31" spans="1:8" ht="15" customHeight="1" x14ac:dyDescent="0.2">
      <c r="A31" s="56" t="s">
        <v>105</v>
      </c>
      <c r="B31" s="54"/>
      <c r="C31" s="55">
        <f>SUM(C30:C30)</f>
        <v>0</v>
      </c>
      <c r="D31" s="55">
        <f>SUM(D30:D30)</f>
        <v>0</v>
      </c>
      <c r="E31" s="55">
        <f>SUM(E30:E30)</f>
        <v>0</v>
      </c>
    </row>
    <row r="32" spans="1:8" ht="15" customHeight="1" x14ac:dyDescent="0.2">
      <c r="A32" s="4"/>
      <c r="B32" s="54"/>
      <c r="C32" s="55"/>
      <c r="D32" s="55"/>
      <c r="E32" s="55"/>
    </row>
    <row r="33" spans="1:5" ht="15" customHeight="1" x14ac:dyDescent="0.2">
      <c r="A33" s="5" t="s">
        <v>61</v>
      </c>
      <c r="B33" s="206"/>
      <c r="C33" s="208"/>
      <c r="D33" s="208"/>
      <c r="E33" s="208"/>
    </row>
    <row r="34" spans="1:5" s="58" customFormat="1" ht="15" customHeight="1" x14ac:dyDescent="0.2">
      <c r="A34" s="53" t="s">
        <v>106</v>
      </c>
      <c r="B34" s="54">
        <v>8</v>
      </c>
      <c r="C34" s="55"/>
      <c r="D34" s="55"/>
      <c r="E34" s="55"/>
    </row>
    <row r="35" spans="1:5" s="58" customFormat="1" ht="15" customHeight="1" x14ac:dyDescent="0.2">
      <c r="A35" s="53" t="s">
        <v>107</v>
      </c>
      <c r="B35" s="54"/>
      <c r="C35" s="55"/>
      <c r="D35" s="55"/>
      <c r="E35" s="55"/>
    </row>
    <row r="36" spans="1:5" s="3" customFormat="1" ht="15" customHeight="1" x14ac:dyDescent="0.25">
      <c r="A36" s="56" t="s">
        <v>63</v>
      </c>
      <c r="B36" s="57"/>
      <c r="C36" s="55">
        <f>C34-C35</f>
        <v>0</v>
      </c>
      <c r="D36" s="55">
        <f>D34-D35</f>
        <v>0</v>
      </c>
      <c r="E36" s="55">
        <f>E34-E35</f>
        <v>0</v>
      </c>
    </row>
    <row r="37" spans="1:5" ht="15" customHeight="1" x14ac:dyDescent="0.2">
      <c r="A37" s="56"/>
      <c r="B37" s="57"/>
      <c r="C37" s="210"/>
      <c r="D37" s="210"/>
      <c r="E37" s="210"/>
    </row>
    <row r="38" spans="1:5" ht="15" customHeight="1" x14ac:dyDescent="0.2">
      <c r="A38" s="5" t="s">
        <v>64</v>
      </c>
      <c r="B38" s="206"/>
      <c r="C38" s="208"/>
      <c r="D38" s="208"/>
      <c r="E38" s="208"/>
    </row>
    <row r="39" spans="1:5" s="58" customFormat="1" ht="15" customHeight="1" x14ac:dyDescent="0.2">
      <c r="A39" s="53" t="s">
        <v>108</v>
      </c>
      <c r="B39" s="54">
        <v>9</v>
      </c>
      <c r="C39" s="55"/>
      <c r="D39" s="55"/>
      <c r="E39" s="55"/>
    </row>
    <row r="40" spans="1:5" s="58" customFormat="1" ht="15" customHeight="1" x14ac:dyDescent="0.2">
      <c r="A40" s="53" t="s">
        <v>109</v>
      </c>
      <c r="B40" s="54"/>
      <c r="C40" s="55"/>
      <c r="D40" s="55"/>
      <c r="E40" s="55"/>
    </row>
    <row r="41" spans="1:5" s="3" customFormat="1" ht="15" customHeight="1" x14ac:dyDescent="0.25">
      <c r="A41" s="56" t="s">
        <v>66</v>
      </c>
      <c r="B41" s="57"/>
      <c r="C41" s="55">
        <f>C39-C40</f>
        <v>0</v>
      </c>
      <c r="D41" s="55">
        <f>D39-D40</f>
        <v>0</v>
      </c>
      <c r="E41" s="55">
        <f>E39-E40</f>
        <v>0</v>
      </c>
    </row>
  </sheetData>
  <phoneticPr fontId="19" type="noConversion"/>
  <pageMargins left="0.23622047244094491" right="0.23622047244094491" top="0.55118110236220474" bottom="0.55118110236220474" header="0.31496062992125984" footer="0.31496062992125984"/>
  <pageSetup paperSize="9" scale="82" orientation="portrait" r:id="rId1"/>
  <headerFooter>
    <oddHeader>&amp;LVirksomhetsregnskap for bruttobudsjetterte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showGridLines="0" zoomScaleNormal="100" workbookViewId="0">
      <selection activeCell="A6" sqref="A6"/>
    </sheetView>
  </sheetViews>
  <sheetFormatPr baseColWidth="10" defaultColWidth="11.42578125" defaultRowHeight="15" customHeight="1" x14ac:dyDescent="0.2"/>
  <cols>
    <col min="1" max="1" width="65.5703125" style="163" customWidth="1"/>
    <col min="2" max="2" width="10.5703125" style="196" customWidth="1"/>
    <col min="3" max="4" width="15.5703125" style="197" customWidth="1"/>
    <col min="5" max="5" width="15.5703125" style="163" customWidth="1"/>
    <col min="6" max="6" width="11.42578125" style="163" customWidth="1"/>
    <col min="7" max="16384" width="11.42578125" style="163"/>
  </cols>
  <sheetData>
    <row r="1" spans="1:5" s="186" customFormat="1" ht="20.25" x14ac:dyDescent="0.3">
      <c r="A1" s="195" t="s">
        <v>110</v>
      </c>
      <c r="B1" s="229"/>
      <c r="C1" s="230"/>
      <c r="D1" s="230"/>
    </row>
    <row r="3" spans="1:5" s="3" customFormat="1" ht="15" customHeight="1" x14ac:dyDescent="0.25">
      <c r="A3" s="5"/>
      <c r="B3" s="198" t="s">
        <v>4</v>
      </c>
      <c r="C3" s="199">
        <f>Resultatregnskap!C3</f>
        <v>45412</v>
      </c>
      <c r="D3" s="199">
        <f>Resultatregnskap!D3</f>
        <v>45046</v>
      </c>
      <c r="E3" s="199">
        <f>Resultatregnskap!E3</f>
        <v>45291</v>
      </c>
    </row>
    <row r="4" spans="1:5" ht="15" customHeight="1" x14ac:dyDescent="0.2">
      <c r="A4" s="5" t="s">
        <v>111</v>
      </c>
      <c r="B4" s="200"/>
      <c r="C4" s="201"/>
      <c r="D4" s="201"/>
      <c r="E4" s="201"/>
    </row>
    <row r="5" spans="1:5" ht="15" customHeight="1" x14ac:dyDescent="0.2">
      <c r="A5" s="204"/>
      <c r="B5" s="200"/>
      <c r="C5" s="201"/>
      <c r="D5" s="201"/>
      <c r="E5" s="201"/>
    </row>
    <row r="6" spans="1:5" ht="15" customHeight="1" x14ac:dyDescent="0.25">
      <c r="A6" s="5" t="s">
        <v>112</v>
      </c>
      <c r="B6" s="59"/>
      <c r="C6" s="51"/>
      <c r="D6" s="51"/>
      <c r="E6" s="51"/>
    </row>
    <row r="7" spans="1:5" ht="15" customHeight="1" x14ac:dyDescent="0.25">
      <c r="A7" s="4"/>
      <c r="B7" s="59"/>
      <c r="C7" s="51"/>
      <c r="D7" s="51"/>
      <c r="E7" s="51"/>
    </row>
    <row r="8" spans="1:5" ht="15" customHeight="1" x14ac:dyDescent="0.25">
      <c r="A8" s="5" t="s">
        <v>113</v>
      </c>
      <c r="B8" s="59"/>
      <c r="C8" s="51"/>
      <c r="D8" s="51"/>
      <c r="E8" s="51"/>
    </row>
    <row r="9" spans="1:5" s="60" customFormat="1" ht="15" customHeight="1" x14ac:dyDescent="0.25">
      <c r="A9" s="53" t="s">
        <v>114</v>
      </c>
      <c r="B9" s="59">
        <v>3</v>
      </c>
      <c r="C9" s="51"/>
      <c r="D9" s="51"/>
      <c r="E9" s="51"/>
    </row>
    <row r="10" spans="1:5" s="60" customFormat="1" ht="15" customHeight="1" x14ac:dyDescent="0.25">
      <c r="A10" s="53" t="s">
        <v>115</v>
      </c>
      <c r="B10" s="59">
        <v>3</v>
      </c>
      <c r="C10" s="51"/>
      <c r="D10" s="51"/>
      <c r="E10" s="51"/>
    </row>
    <row r="11" spans="1:5" s="3" customFormat="1" ht="15" customHeight="1" x14ac:dyDescent="0.25">
      <c r="A11" s="56" t="s">
        <v>116</v>
      </c>
      <c r="B11" s="59"/>
      <c r="C11" s="51">
        <f>SUM(C9:C10)</f>
        <v>0</v>
      </c>
      <c r="D11" s="51">
        <f>SUM(D9:D10)</f>
        <v>0</v>
      </c>
      <c r="E11" s="51">
        <f>SUM(E9:E10)</f>
        <v>0</v>
      </c>
    </row>
    <row r="12" spans="1:5" ht="15" customHeight="1" x14ac:dyDescent="0.25">
      <c r="A12" s="4"/>
      <c r="B12" s="59"/>
      <c r="C12" s="51"/>
      <c r="D12" s="51"/>
      <c r="E12" s="51"/>
    </row>
    <row r="13" spans="1:5" ht="15" customHeight="1" x14ac:dyDescent="0.25">
      <c r="A13" s="5" t="s">
        <v>117</v>
      </c>
      <c r="B13" s="59"/>
      <c r="C13" s="51"/>
      <c r="D13" s="51"/>
      <c r="E13" s="51"/>
    </row>
    <row r="14" spans="1:5" s="60" customFormat="1" ht="15" customHeight="1" x14ac:dyDescent="0.25">
      <c r="A14" s="53" t="s">
        <v>118</v>
      </c>
      <c r="B14" s="59">
        <v>4</v>
      </c>
      <c r="C14" s="51"/>
      <c r="D14" s="51"/>
      <c r="E14" s="51"/>
    </row>
    <row r="15" spans="1:5" s="60" customFormat="1" ht="15" customHeight="1" x14ac:dyDescent="0.25">
      <c r="A15" s="53" t="s">
        <v>119</v>
      </c>
      <c r="B15" s="59">
        <v>4</v>
      </c>
      <c r="C15" s="51"/>
      <c r="D15" s="51"/>
      <c r="E15" s="51"/>
    </row>
    <row r="16" spans="1:5" s="60" customFormat="1" ht="15" customHeight="1" x14ac:dyDescent="0.25">
      <c r="A16" s="53" t="s">
        <v>120</v>
      </c>
      <c r="B16" s="59">
        <v>4</v>
      </c>
      <c r="C16" s="51"/>
      <c r="D16" s="51"/>
      <c r="E16" s="51"/>
    </row>
    <row r="17" spans="1:5" s="60" customFormat="1" ht="15" customHeight="1" x14ac:dyDescent="0.25">
      <c r="A17" s="53" t="s">
        <v>121</v>
      </c>
      <c r="B17" s="59">
        <v>4</v>
      </c>
      <c r="C17" s="51"/>
      <c r="D17" s="51"/>
      <c r="E17" s="51"/>
    </row>
    <row r="18" spans="1:5" s="60" customFormat="1" ht="15" customHeight="1" x14ac:dyDescent="0.25">
      <c r="A18" s="53" t="s">
        <v>122</v>
      </c>
      <c r="B18" s="59">
        <v>4</v>
      </c>
      <c r="C18" s="51"/>
      <c r="D18" s="51"/>
      <c r="E18" s="51"/>
    </row>
    <row r="19" spans="1:5" s="3" customFormat="1" ht="15" customHeight="1" x14ac:dyDescent="0.25">
      <c r="A19" s="56" t="s">
        <v>123</v>
      </c>
      <c r="B19" s="59"/>
      <c r="C19" s="51">
        <f>SUM(C14:C18)</f>
        <v>0</v>
      </c>
      <c r="D19" s="51">
        <f>SUM(D14:D18)</f>
        <v>0</v>
      </c>
      <c r="E19" s="51">
        <f>SUM(E14:E18)</f>
        <v>0</v>
      </c>
    </row>
    <row r="20" spans="1:5" ht="15" customHeight="1" x14ac:dyDescent="0.25">
      <c r="A20" s="4"/>
      <c r="B20" s="59"/>
      <c r="C20" s="51"/>
      <c r="D20" s="51"/>
      <c r="E20" s="51"/>
    </row>
    <row r="21" spans="1:5" ht="15" customHeight="1" x14ac:dyDescent="0.25">
      <c r="A21" s="5" t="s">
        <v>124</v>
      </c>
      <c r="B21" s="59"/>
      <c r="C21" s="51"/>
      <c r="D21" s="51"/>
      <c r="E21" s="51"/>
    </row>
    <row r="22" spans="1:5" s="60" customFormat="1" ht="15" customHeight="1" x14ac:dyDescent="0.25">
      <c r="A22" s="53" t="s">
        <v>125</v>
      </c>
      <c r="B22" s="59">
        <v>10</v>
      </c>
      <c r="C22" s="51"/>
      <c r="D22" s="51"/>
      <c r="E22" s="51"/>
    </row>
    <row r="23" spans="1:5" s="60" customFormat="1" ht="15" customHeight="1" x14ac:dyDescent="0.25">
      <c r="A23" s="53" t="s">
        <v>126</v>
      </c>
      <c r="B23" s="59"/>
      <c r="C23" s="51"/>
      <c r="D23" s="51"/>
      <c r="E23" s="51"/>
    </row>
    <row r="24" spans="1:5" s="60" customFormat="1" ht="15" customHeight="1" x14ac:dyDescent="0.25">
      <c r="A24" s="53" t="s">
        <v>127</v>
      </c>
      <c r="B24" s="59"/>
      <c r="C24" s="51"/>
      <c r="D24" s="51"/>
      <c r="E24" s="51"/>
    </row>
    <row r="25" spans="1:5" s="3" customFormat="1" ht="15" customHeight="1" x14ac:dyDescent="0.25">
      <c r="A25" s="56" t="s">
        <v>128</v>
      </c>
      <c r="B25" s="59"/>
      <c r="C25" s="51">
        <f>SUM(C22:C24)</f>
        <v>0</v>
      </c>
      <c r="D25" s="51">
        <f>SUM(D22:D24)</f>
        <v>0</v>
      </c>
      <c r="E25" s="51">
        <f>SUM(E22:E24)</f>
        <v>0</v>
      </c>
    </row>
    <row r="26" spans="1:5" s="3" customFormat="1" ht="15" customHeight="1" x14ac:dyDescent="0.25">
      <c r="A26" s="56"/>
      <c r="B26" s="59"/>
      <c r="C26" s="51"/>
      <c r="D26" s="51"/>
      <c r="E26" s="51"/>
    </row>
    <row r="27" spans="1:5" ht="15" customHeight="1" x14ac:dyDescent="0.25">
      <c r="A27" s="5" t="s">
        <v>129</v>
      </c>
      <c r="B27" s="198"/>
      <c r="C27" s="202">
        <f>C11+C19+C25</f>
        <v>0</v>
      </c>
      <c r="D27" s="202">
        <f>D11+D19+D25</f>
        <v>0</v>
      </c>
      <c r="E27" s="202">
        <f>E11+E19+E25</f>
        <v>0</v>
      </c>
    </row>
    <row r="28" spans="1:5" ht="15" customHeight="1" x14ac:dyDescent="0.25">
      <c r="A28" s="4"/>
      <c r="B28" s="59"/>
      <c r="C28" s="51"/>
      <c r="D28" s="51"/>
      <c r="E28" s="51"/>
    </row>
    <row r="29" spans="1:5" ht="15" customHeight="1" x14ac:dyDescent="0.25">
      <c r="A29" s="5" t="s">
        <v>130</v>
      </c>
      <c r="B29" s="59"/>
      <c r="C29" s="51"/>
      <c r="D29" s="51"/>
      <c r="E29" s="51"/>
    </row>
    <row r="30" spans="1:5" ht="15" customHeight="1" x14ac:dyDescent="0.25">
      <c r="A30" s="4"/>
      <c r="B30" s="59"/>
      <c r="C30" s="51"/>
      <c r="D30" s="51"/>
      <c r="E30" s="51"/>
    </row>
    <row r="31" spans="1:5" ht="15" customHeight="1" x14ac:dyDescent="0.25">
      <c r="A31" s="5" t="s">
        <v>131</v>
      </c>
      <c r="B31" s="59"/>
      <c r="C31" s="51"/>
      <c r="D31" s="51"/>
      <c r="E31" s="51"/>
    </row>
    <row r="32" spans="1:5" s="60" customFormat="1" ht="15" customHeight="1" x14ac:dyDescent="0.25">
      <c r="A32" s="53" t="s">
        <v>132</v>
      </c>
      <c r="B32" s="59">
        <v>11</v>
      </c>
      <c r="C32" s="51"/>
      <c r="D32" s="51"/>
      <c r="E32" s="51"/>
    </row>
    <row r="33" spans="1:5" s="3" customFormat="1" ht="15" customHeight="1" x14ac:dyDescent="0.25">
      <c r="A33" s="56" t="s">
        <v>133</v>
      </c>
      <c r="B33" s="59"/>
      <c r="C33" s="51">
        <f>SUM(C32:C32)</f>
        <v>0</v>
      </c>
      <c r="D33" s="51">
        <f>SUM(D32:D32)</f>
        <v>0</v>
      </c>
      <c r="E33" s="51">
        <f>SUM(E32:E32)</f>
        <v>0</v>
      </c>
    </row>
    <row r="34" spans="1:5" ht="15" customHeight="1" x14ac:dyDescent="0.25">
      <c r="A34" s="4"/>
      <c r="B34" s="59"/>
      <c r="C34" s="51"/>
      <c r="D34" s="51"/>
      <c r="E34" s="51"/>
    </row>
    <row r="35" spans="1:5" ht="15" customHeight="1" x14ac:dyDescent="0.25">
      <c r="A35" s="5" t="s">
        <v>134</v>
      </c>
      <c r="B35" s="59"/>
      <c r="C35" s="51"/>
      <c r="D35" s="51"/>
      <c r="E35" s="51"/>
    </row>
    <row r="36" spans="1:5" s="60" customFormat="1" ht="15" customHeight="1" x14ac:dyDescent="0.25">
      <c r="A36" s="53" t="s">
        <v>135</v>
      </c>
      <c r="B36" s="59">
        <v>12</v>
      </c>
      <c r="C36" s="51"/>
      <c r="D36" s="51"/>
      <c r="E36" s="51"/>
    </row>
    <row r="37" spans="1:5" s="60" customFormat="1" ht="15" customHeight="1" x14ac:dyDescent="0.25">
      <c r="A37" s="53" t="s">
        <v>136</v>
      </c>
      <c r="B37" s="59">
        <v>13</v>
      </c>
      <c r="C37" s="51"/>
      <c r="D37" s="51"/>
      <c r="E37" s="51"/>
    </row>
    <row r="38" spans="1:5" s="60" customFormat="1" ht="15" customHeight="1" x14ac:dyDescent="0.25">
      <c r="A38" s="53" t="s">
        <v>127</v>
      </c>
      <c r="B38" s="59">
        <v>14</v>
      </c>
      <c r="C38" s="51"/>
      <c r="D38" s="51"/>
      <c r="E38" s="51"/>
    </row>
    <row r="39" spans="1:5" s="3" customFormat="1" ht="15" customHeight="1" x14ac:dyDescent="0.25">
      <c r="A39" s="56" t="s">
        <v>137</v>
      </c>
      <c r="B39" s="59"/>
      <c r="C39" s="51">
        <f>SUM(C36:C38)</f>
        <v>0</v>
      </c>
      <c r="D39" s="51">
        <f>SUM(D36:D38)</f>
        <v>0</v>
      </c>
      <c r="E39" s="51">
        <f>SUM(E36:E38)</f>
        <v>0</v>
      </c>
    </row>
    <row r="40" spans="1:5" ht="15" customHeight="1" x14ac:dyDescent="0.25">
      <c r="A40" s="4"/>
      <c r="B40" s="59"/>
      <c r="C40" s="51"/>
      <c r="D40" s="51"/>
      <c r="E40" s="51"/>
    </row>
    <row r="41" spans="1:5" ht="15" customHeight="1" x14ac:dyDescent="0.25">
      <c r="A41" s="5" t="s">
        <v>138</v>
      </c>
      <c r="B41" s="59"/>
      <c r="C41" s="51"/>
      <c r="D41" s="51"/>
      <c r="E41" s="51"/>
    </row>
    <row r="42" spans="1:5" s="60" customFormat="1" ht="15" customHeight="1" x14ac:dyDescent="0.25">
      <c r="A42" s="53" t="s">
        <v>139</v>
      </c>
      <c r="B42" s="59">
        <v>15</v>
      </c>
      <c r="C42" s="51"/>
      <c r="D42" s="51"/>
      <c r="E42" s="51"/>
    </row>
    <row r="43" spans="1:5" s="60" customFormat="1" ht="15" customHeight="1" x14ac:dyDescent="0.25">
      <c r="A43" s="53" t="s">
        <v>140</v>
      </c>
      <c r="B43" s="59">
        <v>15</v>
      </c>
      <c r="C43" s="51"/>
      <c r="D43" s="51"/>
      <c r="E43" s="51"/>
    </row>
    <row r="44" spans="1:5" s="3" customFormat="1" ht="15" customHeight="1" x14ac:dyDescent="0.25">
      <c r="A44" s="56" t="s">
        <v>141</v>
      </c>
      <c r="B44" s="59"/>
      <c r="C44" s="51">
        <f>SUM(C42:C43)</f>
        <v>0</v>
      </c>
      <c r="D44" s="51">
        <f>SUM(D42:D43)</f>
        <v>0</v>
      </c>
      <c r="E44" s="51">
        <f>SUM(E42:E43)</f>
        <v>0</v>
      </c>
    </row>
    <row r="45" spans="1:5" ht="15" customHeight="1" x14ac:dyDescent="0.25">
      <c r="A45" s="56"/>
      <c r="B45" s="59"/>
      <c r="C45" s="51"/>
      <c r="D45" s="51"/>
      <c r="E45" s="51"/>
    </row>
    <row r="46" spans="1:5" ht="15" customHeight="1" x14ac:dyDescent="0.25">
      <c r="A46" s="5" t="s">
        <v>142</v>
      </c>
      <c r="B46" s="198"/>
      <c r="C46" s="202">
        <f>C33+C39+C44</f>
        <v>0</v>
      </c>
      <c r="D46" s="202">
        <f>D33+D39+D44</f>
        <v>0</v>
      </c>
      <c r="E46" s="202">
        <f>E33+E39+E44</f>
        <v>0</v>
      </c>
    </row>
    <row r="47" spans="1:5" ht="15" customHeight="1" x14ac:dyDescent="0.25">
      <c r="A47" s="5"/>
      <c r="B47" s="198"/>
      <c r="C47" s="202"/>
      <c r="D47" s="202"/>
      <c r="E47" s="202"/>
    </row>
    <row r="48" spans="1:5" ht="15" customHeight="1" x14ac:dyDescent="0.25">
      <c r="A48" s="5" t="s">
        <v>143</v>
      </c>
      <c r="B48" s="59"/>
      <c r="C48" s="202">
        <f>C27+C46</f>
        <v>0</v>
      </c>
      <c r="D48" s="202">
        <f>D27+D46</f>
        <v>0</v>
      </c>
      <c r="E48" s="202">
        <f>E27+E46</f>
        <v>0</v>
      </c>
    </row>
    <row r="49" spans="1:5" ht="15" customHeight="1" x14ac:dyDescent="0.25">
      <c r="A49" s="115"/>
      <c r="B49" s="59"/>
      <c r="C49" s="202"/>
      <c r="D49" s="202"/>
      <c r="E49" s="202"/>
    </row>
    <row r="50" spans="1:5" ht="30" customHeight="1" x14ac:dyDescent="0.25">
      <c r="A50" s="5" t="s">
        <v>144</v>
      </c>
      <c r="B50" s="59"/>
      <c r="C50" s="202"/>
      <c r="D50" s="202"/>
      <c r="E50" s="202"/>
    </row>
    <row r="51" spans="1:5" ht="15" customHeight="1" x14ac:dyDescent="0.25">
      <c r="A51" s="53" t="s">
        <v>145</v>
      </c>
      <c r="B51" s="59">
        <v>8</v>
      </c>
      <c r="C51" s="202"/>
      <c r="D51" s="202"/>
      <c r="E51" s="202"/>
    </row>
    <row r="52" spans="1:5" ht="15" customHeight="1" x14ac:dyDescent="0.25">
      <c r="A52" s="56" t="s">
        <v>146</v>
      </c>
      <c r="B52" s="59"/>
      <c r="C52" s="202">
        <f>SUM(C51)</f>
        <v>0</v>
      </c>
      <c r="D52" s="202">
        <f>SUM(D51)</f>
        <v>0</v>
      </c>
      <c r="E52" s="202">
        <f>SUM(E51)</f>
        <v>0</v>
      </c>
    </row>
    <row r="53" spans="1:5" ht="15" customHeight="1" x14ac:dyDescent="0.25">
      <c r="A53" s="4"/>
      <c r="B53" s="59"/>
      <c r="C53" s="51"/>
      <c r="D53" s="51"/>
      <c r="E53" s="51"/>
    </row>
    <row r="54" spans="1:5" ht="15" customHeight="1" x14ac:dyDescent="0.25">
      <c r="A54" s="5" t="s">
        <v>147</v>
      </c>
      <c r="B54" s="59"/>
      <c r="C54" s="202">
        <f>C48+C52</f>
        <v>0</v>
      </c>
      <c r="D54" s="202">
        <f>D48+D52</f>
        <v>0</v>
      </c>
      <c r="E54" s="202">
        <f>E48+E52</f>
        <v>0</v>
      </c>
    </row>
    <row r="56" spans="1:5" ht="15" customHeight="1" x14ac:dyDescent="0.2">
      <c r="A56" s="205"/>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82" orientation="portrait" r:id="rId3"/>
  <headerFooter>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showGridLines="0" zoomScaleNormal="100" workbookViewId="0"/>
  </sheetViews>
  <sheetFormatPr baseColWidth="10" defaultColWidth="11.42578125" defaultRowHeight="15" customHeight="1" x14ac:dyDescent="0.2"/>
  <cols>
    <col min="1" max="1" width="75.85546875" style="163" customWidth="1"/>
    <col min="2" max="2" width="10.5703125" style="196" customWidth="1"/>
    <col min="3" max="5" width="15.5703125" style="163" customWidth="1"/>
    <col min="6" max="16384" width="11.42578125" style="163"/>
  </cols>
  <sheetData>
    <row r="1" spans="1:5" s="186" customFormat="1" ht="20.25" x14ac:dyDescent="0.3">
      <c r="A1" s="195" t="s">
        <v>110</v>
      </c>
      <c r="B1" s="229"/>
      <c r="C1" s="230"/>
      <c r="D1" s="230"/>
    </row>
    <row r="2" spans="1:5" ht="15" customHeight="1" x14ac:dyDescent="0.2">
      <c r="C2" s="197"/>
      <c r="D2" s="197"/>
    </row>
    <row r="3" spans="1:5" s="3" customFormat="1" ht="15" customHeight="1" x14ac:dyDescent="0.25">
      <c r="A3" s="115"/>
      <c r="B3" s="198" t="s">
        <v>4</v>
      </c>
      <c r="C3" s="199">
        <f>Resultatregnskap!C3</f>
        <v>45412</v>
      </c>
      <c r="D3" s="199">
        <f>Resultatregnskap!D3</f>
        <v>45046</v>
      </c>
      <c r="E3" s="199">
        <f>Resultatregnskap!E3</f>
        <v>45291</v>
      </c>
    </row>
    <row r="4" spans="1:5" ht="15" customHeight="1" x14ac:dyDescent="0.2">
      <c r="A4" s="5" t="s">
        <v>148</v>
      </c>
      <c r="B4" s="200"/>
      <c r="C4" s="201"/>
      <c r="D4" s="201"/>
      <c r="E4" s="201"/>
    </row>
    <row r="5" spans="1:5" ht="15" customHeight="1" x14ac:dyDescent="0.25">
      <c r="A5" s="4"/>
      <c r="B5" s="59"/>
      <c r="C5" s="51"/>
      <c r="D5" s="51"/>
      <c r="E5" s="51"/>
    </row>
    <row r="6" spans="1:5" ht="15" customHeight="1" x14ac:dyDescent="0.25">
      <c r="A6" s="5" t="s">
        <v>149</v>
      </c>
      <c r="B6" s="59"/>
      <c r="C6" s="51"/>
      <c r="D6" s="51"/>
      <c r="E6" s="51"/>
    </row>
    <row r="7" spans="1:5" ht="15" customHeight="1" x14ac:dyDescent="0.25">
      <c r="A7" s="5"/>
      <c r="B7" s="59"/>
      <c r="C7" s="51"/>
      <c r="D7" s="51"/>
      <c r="E7" s="51"/>
    </row>
    <row r="8" spans="1:5" ht="15" customHeight="1" x14ac:dyDescent="0.25">
      <c r="A8" s="5" t="s">
        <v>150</v>
      </c>
      <c r="B8" s="59"/>
      <c r="C8" s="51"/>
      <c r="D8" s="51"/>
      <c r="E8" s="51"/>
    </row>
    <row r="9" spans="1:5" s="3" customFormat="1" ht="15" customHeight="1" x14ac:dyDescent="0.25">
      <c r="A9" s="56" t="s">
        <v>151</v>
      </c>
      <c r="B9" s="59"/>
      <c r="C9" s="51">
        <v>0</v>
      </c>
      <c r="D9" s="51">
        <v>0</v>
      </c>
      <c r="E9" s="51">
        <v>0</v>
      </c>
    </row>
    <row r="10" spans="1:5" ht="15" customHeight="1" x14ac:dyDescent="0.25">
      <c r="A10" s="4"/>
      <c r="B10" s="59"/>
      <c r="C10" s="51"/>
      <c r="D10" s="51"/>
      <c r="E10" s="51"/>
    </row>
    <row r="11" spans="1:5" ht="15" customHeight="1" x14ac:dyDescent="0.25">
      <c r="A11" s="5" t="s">
        <v>152</v>
      </c>
      <c r="B11" s="59"/>
      <c r="C11" s="51"/>
      <c r="D11" s="51"/>
      <c r="E11" s="51"/>
    </row>
    <row r="12" spans="1:5" s="3" customFormat="1" ht="15" customHeight="1" x14ac:dyDescent="0.25">
      <c r="A12" s="53" t="s">
        <v>153</v>
      </c>
      <c r="B12" s="59">
        <v>7</v>
      </c>
      <c r="C12" s="51"/>
      <c r="D12" s="51"/>
      <c r="E12" s="51"/>
    </row>
    <row r="13" spans="1:5" s="3" customFormat="1" ht="15" customHeight="1" x14ac:dyDescent="0.25">
      <c r="A13" s="56" t="s">
        <v>154</v>
      </c>
      <c r="B13" s="59"/>
      <c r="C13" s="51">
        <f>SUM(C12:C12)</f>
        <v>0</v>
      </c>
      <c r="D13" s="51">
        <f>SUM(D12:D12)</f>
        <v>0</v>
      </c>
      <c r="E13" s="51">
        <f>SUM(E12:E12)</f>
        <v>0</v>
      </c>
    </row>
    <row r="14" spans="1:5" s="3" customFormat="1" ht="15" customHeight="1" x14ac:dyDescent="0.25">
      <c r="A14" s="56"/>
      <c r="B14" s="59"/>
      <c r="C14" s="51"/>
      <c r="D14" s="51"/>
      <c r="E14" s="51"/>
    </row>
    <row r="15" spans="1:5" ht="15" customHeight="1" x14ac:dyDescent="0.25">
      <c r="A15" s="5" t="s">
        <v>155</v>
      </c>
      <c r="B15" s="198"/>
      <c r="C15" s="202">
        <f>C9+C13</f>
        <v>0</v>
      </c>
      <c r="D15" s="202">
        <f>D9+D13</f>
        <v>0</v>
      </c>
      <c r="E15" s="202">
        <f>E9+E13</f>
        <v>0</v>
      </c>
    </row>
    <row r="16" spans="1:5" ht="15" customHeight="1" x14ac:dyDescent="0.25">
      <c r="A16" s="4"/>
      <c r="B16" s="59"/>
      <c r="C16" s="51"/>
      <c r="D16" s="51"/>
      <c r="E16" s="51"/>
    </row>
    <row r="17" spans="1:5" ht="15" customHeight="1" x14ac:dyDescent="0.25">
      <c r="A17" s="5" t="s">
        <v>156</v>
      </c>
      <c r="B17" s="59"/>
      <c r="C17" s="51"/>
      <c r="D17" s="51"/>
      <c r="E17" s="51"/>
    </row>
    <row r="18" spans="1:5" ht="15" customHeight="1" x14ac:dyDescent="0.25">
      <c r="A18" s="4"/>
      <c r="B18" s="59"/>
      <c r="C18" s="51"/>
      <c r="D18" s="51"/>
      <c r="E18" s="51"/>
    </row>
    <row r="19" spans="1:5" ht="15" customHeight="1" x14ac:dyDescent="0.25">
      <c r="A19" s="5" t="s">
        <v>157</v>
      </c>
      <c r="B19" s="59"/>
      <c r="C19" s="51"/>
      <c r="D19" s="51"/>
      <c r="E19" s="51"/>
    </row>
    <row r="20" spans="1:5" s="3" customFormat="1" ht="15" customHeight="1" x14ac:dyDescent="0.25">
      <c r="A20" s="53" t="s">
        <v>158</v>
      </c>
      <c r="B20" s="59"/>
      <c r="C20" s="51"/>
      <c r="D20" s="51"/>
      <c r="E20" s="51"/>
    </row>
    <row r="21" spans="1:5" s="3" customFormat="1" ht="15" customHeight="1" x14ac:dyDescent="0.25">
      <c r="A21" s="56" t="s">
        <v>159</v>
      </c>
      <c r="B21" s="59"/>
      <c r="C21" s="51">
        <f>SUM(C20)</f>
        <v>0</v>
      </c>
      <c r="D21" s="51">
        <f>SUM(D20)</f>
        <v>0</v>
      </c>
      <c r="E21" s="51">
        <f>SUM(E20)</f>
        <v>0</v>
      </c>
    </row>
    <row r="22" spans="1:5" ht="15" customHeight="1" x14ac:dyDescent="0.25">
      <c r="A22" s="4"/>
      <c r="B22" s="59"/>
      <c r="C22" s="51"/>
      <c r="D22" s="51"/>
      <c r="E22" s="51"/>
    </row>
    <row r="23" spans="1:5" ht="15" customHeight="1" x14ac:dyDescent="0.25">
      <c r="A23" s="5" t="s">
        <v>160</v>
      </c>
      <c r="B23" s="59"/>
      <c r="C23" s="51"/>
      <c r="D23" s="51"/>
      <c r="E23" s="51"/>
    </row>
    <row r="24" spans="1:5" s="3" customFormat="1" ht="15" customHeight="1" x14ac:dyDescent="0.25">
      <c r="A24" s="53" t="s">
        <v>161</v>
      </c>
      <c r="B24" s="54"/>
      <c r="C24" s="51"/>
      <c r="D24" s="51"/>
      <c r="E24" s="51"/>
    </row>
    <row r="25" spans="1:5" s="3" customFormat="1" ht="15" customHeight="1" x14ac:dyDescent="0.25">
      <c r="A25" s="56" t="s">
        <v>162</v>
      </c>
      <c r="B25" s="59"/>
      <c r="C25" s="51">
        <f>SUM(C24)</f>
        <v>0</v>
      </c>
      <c r="D25" s="51">
        <f>SUM(D24)</f>
        <v>0</v>
      </c>
      <c r="E25" s="51">
        <f>SUM(E24)</f>
        <v>0</v>
      </c>
    </row>
    <row r="26" spans="1:5" ht="15" customHeight="1" x14ac:dyDescent="0.25">
      <c r="A26" s="4"/>
      <c r="B26" s="59"/>
      <c r="C26" s="51"/>
      <c r="D26" s="51"/>
      <c r="E26" s="51"/>
    </row>
    <row r="27" spans="1:5" ht="15" customHeight="1" x14ac:dyDescent="0.25">
      <c r="A27" s="5" t="s">
        <v>163</v>
      </c>
      <c r="B27" s="59"/>
      <c r="C27" s="51"/>
      <c r="D27" s="51"/>
      <c r="E27" s="51"/>
    </row>
    <row r="28" spans="1:5" s="3" customFormat="1" ht="15" customHeight="1" x14ac:dyDescent="0.25">
      <c r="A28" s="53" t="s">
        <v>164</v>
      </c>
      <c r="B28" s="59"/>
      <c r="C28" s="51"/>
      <c r="D28" s="51"/>
      <c r="E28" s="51"/>
    </row>
    <row r="29" spans="1:5" s="3" customFormat="1" ht="15" customHeight="1" x14ac:dyDescent="0.25">
      <c r="A29" s="53" t="s">
        <v>165</v>
      </c>
      <c r="B29" s="59"/>
      <c r="C29" s="51"/>
      <c r="D29" s="51"/>
      <c r="E29" s="51"/>
    </row>
    <row r="30" spans="1:5" s="3" customFormat="1" ht="15" customHeight="1" x14ac:dyDescent="0.25">
      <c r="A30" s="53" t="s">
        <v>77</v>
      </c>
      <c r="B30" s="59"/>
      <c r="C30" s="51"/>
      <c r="D30" s="51"/>
      <c r="E30" s="51"/>
    </row>
    <row r="31" spans="1:5" s="3" customFormat="1" ht="15" customHeight="1" x14ac:dyDescent="0.25">
      <c r="A31" s="53" t="s">
        <v>166</v>
      </c>
      <c r="B31" s="59"/>
      <c r="C31" s="51"/>
      <c r="D31" s="51"/>
      <c r="E31" s="51"/>
    </row>
    <row r="32" spans="1:5" s="3" customFormat="1" ht="15" customHeight="1" x14ac:dyDescent="0.25">
      <c r="A32" s="53" t="s">
        <v>167</v>
      </c>
      <c r="B32" s="59">
        <v>13</v>
      </c>
      <c r="C32" s="51"/>
      <c r="D32" s="51"/>
      <c r="E32" s="51"/>
    </row>
    <row r="33" spans="1:5" s="3" customFormat="1" ht="15" customHeight="1" x14ac:dyDescent="0.25">
      <c r="A33" s="53" t="s">
        <v>168</v>
      </c>
      <c r="B33" s="59">
        <v>16</v>
      </c>
      <c r="C33" s="51"/>
      <c r="D33" s="51"/>
      <c r="E33" s="51"/>
    </row>
    <row r="34" spans="1:5" s="3" customFormat="1" ht="15" customHeight="1" x14ac:dyDescent="0.25">
      <c r="A34" s="56" t="s">
        <v>169</v>
      </c>
      <c r="B34" s="59"/>
      <c r="C34" s="51">
        <f>SUM(C28:C33)</f>
        <v>0</v>
      </c>
      <c r="D34" s="51">
        <f>SUM(D28:D33)</f>
        <v>0</v>
      </c>
      <c r="E34" s="51">
        <f>SUM(E28:E33)</f>
        <v>0</v>
      </c>
    </row>
    <row r="35" spans="1:5" ht="15" customHeight="1" x14ac:dyDescent="0.25">
      <c r="A35" s="4"/>
      <c r="B35" s="59"/>
      <c r="C35" s="51"/>
      <c r="D35" s="51"/>
      <c r="E35" s="51"/>
    </row>
    <row r="36" spans="1:5" ht="15" customHeight="1" x14ac:dyDescent="0.25">
      <c r="A36" s="203" t="s">
        <v>170</v>
      </c>
      <c r="B36" s="198"/>
      <c r="C36" s="202">
        <f>C21+C25+C34</f>
        <v>0</v>
      </c>
      <c r="D36" s="202">
        <f>D21+D25+D34</f>
        <v>0</v>
      </c>
      <c r="E36" s="202">
        <f>E21+E25+E34</f>
        <v>0</v>
      </c>
    </row>
    <row r="37" spans="1:5" ht="15" customHeight="1" x14ac:dyDescent="0.25">
      <c r="A37" s="203"/>
      <c r="B37" s="198"/>
      <c r="C37" s="202"/>
      <c r="D37" s="202"/>
      <c r="E37" s="202"/>
    </row>
    <row r="38" spans="1:5" ht="15" customHeight="1" x14ac:dyDescent="0.25">
      <c r="A38" s="5" t="s">
        <v>171</v>
      </c>
      <c r="B38" s="198"/>
      <c r="C38" s="202">
        <f>C15+C36</f>
        <v>0</v>
      </c>
      <c r="D38" s="202">
        <f>D15+D36</f>
        <v>0</v>
      </c>
      <c r="E38" s="202">
        <f>E15+E36</f>
        <v>0</v>
      </c>
    </row>
    <row r="39" spans="1:5" ht="15" customHeight="1" x14ac:dyDescent="0.25">
      <c r="A39" s="203"/>
      <c r="B39" s="198"/>
      <c r="C39" s="202"/>
      <c r="D39" s="202"/>
      <c r="E39" s="202"/>
    </row>
    <row r="40" spans="1:5" ht="15" customHeight="1" x14ac:dyDescent="0.25">
      <c r="A40" s="5" t="s">
        <v>172</v>
      </c>
      <c r="B40" s="198"/>
      <c r="C40" s="202"/>
      <c r="D40" s="202"/>
      <c r="E40" s="202"/>
    </row>
    <row r="41" spans="1:5" ht="15" customHeight="1" x14ac:dyDescent="0.25">
      <c r="A41" s="53" t="s">
        <v>173</v>
      </c>
      <c r="B41" s="59">
        <v>9</v>
      </c>
      <c r="C41" s="202"/>
      <c r="D41" s="202"/>
      <c r="E41" s="202"/>
    </row>
    <row r="42" spans="1:5" ht="15" customHeight="1" x14ac:dyDescent="0.25">
      <c r="A42" s="56" t="s">
        <v>174</v>
      </c>
      <c r="B42" s="198"/>
      <c r="C42" s="202">
        <f>SUM(C41)</f>
        <v>0</v>
      </c>
      <c r="D42" s="202">
        <f>SUM(D41)</f>
        <v>0</v>
      </c>
      <c r="E42" s="202">
        <f>SUM(E41)</f>
        <v>0</v>
      </c>
    </row>
    <row r="43" spans="1:5" ht="15" customHeight="1" x14ac:dyDescent="0.25">
      <c r="A43" s="4"/>
      <c r="B43" s="59"/>
      <c r="C43" s="51"/>
      <c r="D43" s="51"/>
      <c r="E43" s="51"/>
    </row>
    <row r="44" spans="1:5" ht="15" customHeight="1" x14ac:dyDescent="0.25">
      <c r="A44" s="5" t="s">
        <v>175</v>
      </c>
      <c r="B44" s="59"/>
      <c r="C44" s="202">
        <f>C38+C42</f>
        <v>0</v>
      </c>
      <c r="D44" s="202">
        <f>D38+D42</f>
        <v>0</v>
      </c>
      <c r="E44" s="202">
        <f>E38+E42</f>
        <v>0</v>
      </c>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75" orientation="portrait" r:id="rId3"/>
  <headerFooter>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F69"/>
  <sheetViews>
    <sheetView showGridLines="0" zoomScaleNormal="100" workbookViewId="0">
      <selection activeCell="G7" sqref="G7"/>
    </sheetView>
  </sheetViews>
  <sheetFormatPr baseColWidth="10" defaultColWidth="11.42578125" defaultRowHeight="15" customHeight="1" x14ac:dyDescent="0.2"/>
  <cols>
    <col min="1" max="1" width="48" style="163" bestFit="1" customWidth="1"/>
    <col min="2" max="2" width="22.42578125" style="163" customWidth="1"/>
    <col min="3" max="3" width="5.5703125" style="163" customWidth="1"/>
    <col min="4" max="6" width="22.42578125" style="163" customWidth="1"/>
    <col min="7" max="8" width="23.85546875" style="163" customWidth="1"/>
    <col min="9" max="9" width="23.140625" style="163" customWidth="1"/>
    <col min="10" max="10" width="11.42578125" style="163" bestFit="1" customWidth="1"/>
    <col min="11" max="11" width="11.85546875" style="163" customWidth="1"/>
    <col min="12" max="16384" width="11.42578125" style="163"/>
  </cols>
  <sheetData>
    <row r="1" spans="1:5" s="186" customFormat="1" ht="20.25" x14ac:dyDescent="0.3">
      <c r="A1" s="184" t="s">
        <v>176</v>
      </c>
      <c r="B1" s="185"/>
      <c r="C1" s="185"/>
      <c r="D1" s="185"/>
      <c r="E1" s="185"/>
    </row>
    <row r="2" spans="1:5" ht="12.75" x14ac:dyDescent="0.2"/>
    <row r="3" spans="1:5" s="1" customFormat="1" ht="15" customHeight="1" x14ac:dyDescent="0.25">
      <c r="B3" s="162">
        <f>Resultatregnskap!C3</f>
        <v>45412</v>
      </c>
      <c r="C3" s="162"/>
      <c r="D3" s="162">
        <f>Resultatregnskap!D3</f>
        <v>45046</v>
      </c>
      <c r="E3" s="162">
        <f>Resultatregnskap!E3</f>
        <v>45291</v>
      </c>
    </row>
    <row r="4" spans="1:5" s="1" customFormat="1" ht="15" customHeight="1" x14ac:dyDescent="0.25">
      <c r="A4" s="1" t="s">
        <v>177</v>
      </c>
      <c r="B4" s="7"/>
      <c r="C4" s="7"/>
      <c r="D4" s="7"/>
      <c r="E4" s="7"/>
    </row>
    <row r="5" spans="1:5" s="3" customFormat="1" ht="15" customHeight="1" x14ac:dyDescent="0.25">
      <c r="A5" s="3" t="s">
        <v>84</v>
      </c>
      <c r="B5" s="8">
        <v>0</v>
      </c>
      <c r="C5" s="8"/>
      <c r="D5" s="8">
        <v>0</v>
      </c>
      <c r="E5" s="8">
        <v>0</v>
      </c>
    </row>
    <row r="6" spans="1:5" s="3" customFormat="1" ht="15" customHeight="1" x14ac:dyDescent="0.25">
      <c r="B6" s="7"/>
      <c r="C6" s="7"/>
      <c r="D6" s="8"/>
      <c r="E6" s="8"/>
    </row>
    <row r="7" spans="1:5" s="1" customFormat="1" ht="15" customHeight="1" x14ac:dyDescent="0.25">
      <c r="A7" s="65" t="s">
        <v>178</v>
      </c>
      <c r="B7" s="114">
        <f>SUM(B5:B6)</f>
        <v>0</v>
      </c>
      <c r="C7" s="114"/>
      <c r="D7" s="114">
        <f>SUM(D5:D6)</f>
        <v>0</v>
      </c>
      <c r="E7" s="114">
        <f>SUM(E5:E6)</f>
        <v>0</v>
      </c>
    </row>
    <row r="8" spans="1:5" s="1" customFormat="1" ht="15" customHeight="1" x14ac:dyDescent="0.25">
      <c r="B8" s="7"/>
      <c r="C8" s="7"/>
      <c r="D8" s="7"/>
      <c r="E8" s="7"/>
    </row>
    <row r="9" spans="1:5" s="1" customFormat="1" ht="15" customHeight="1" x14ac:dyDescent="0.25">
      <c r="B9" s="7"/>
      <c r="C9" s="7"/>
      <c r="D9" s="7"/>
      <c r="E9" s="7"/>
    </row>
    <row r="10" spans="1:5" s="1" customFormat="1" ht="15" customHeight="1" x14ac:dyDescent="0.25">
      <c r="B10" s="7"/>
      <c r="C10" s="7"/>
      <c r="D10" s="7"/>
      <c r="E10" s="7"/>
    </row>
    <row r="11" spans="1:5" s="1" customFormat="1" ht="15" customHeight="1" x14ac:dyDescent="0.25">
      <c r="B11" s="7"/>
      <c r="C11" s="7"/>
      <c r="D11" s="7"/>
      <c r="E11" s="7"/>
    </row>
    <row r="12" spans="1:5" s="1" customFormat="1" ht="15" customHeight="1" x14ac:dyDescent="0.25">
      <c r="B12" s="7"/>
      <c r="C12" s="7"/>
      <c r="D12" s="7"/>
      <c r="E12" s="7"/>
    </row>
    <row r="13" spans="1:5" s="1" customFormat="1" ht="15" customHeight="1" x14ac:dyDescent="0.25">
      <c r="B13" s="7"/>
      <c r="C13" s="7"/>
      <c r="D13" s="7"/>
      <c r="E13" s="7"/>
    </row>
    <row r="14" spans="1:5" s="1" customFormat="1" ht="15" customHeight="1" x14ac:dyDescent="0.25">
      <c r="B14" s="7"/>
      <c r="C14" s="7"/>
      <c r="D14" s="7"/>
      <c r="E14" s="7"/>
    </row>
    <row r="15" spans="1:5" s="1" customFormat="1" ht="15" customHeight="1" x14ac:dyDescent="0.25">
      <c r="B15" s="7"/>
      <c r="C15" s="7"/>
      <c r="D15" s="7"/>
      <c r="E15" s="7"/>
    </row>
    <row r="16" spans="1:5" s="3" customFormat="1" ht="15" customHeight="1" x14ac:dyDescent="0.25">
      <c r="A16" s="1" t="s">
        <v>85</v>
      </c>
      <c r="B16" s="7"/>
      <c r="C16" s="7"/>
      <c r="D16" s="8"/>
      <c r="E16" s="8"/>
    </row>
    <row r="17" spans="1:5" s="3" customFormat="1" ht="15" customHeight="1" x14ac:dyDescent="0.25">
      <c r="A17" s="3" t="s">
        <v>179</v>
      </c>
      <c r="B17" s="8">
        <v>0</v>
      </c>
      <c r="C17" s="8"/>
      <c r="D17" s="8">
        <v>0</v>
      </c>
      <c r="E17" s="8">
        <v>0</v>
      </c>
    </row>
    <row r="18" spans="1:5" s="3" customFormat="1" ht="15" customHeight="1" x14ac:dyDescent="0.25">
      <c r="A18" s="3" t="s">
        <v>180</v>
      </c>
      <c r="B18" s="8">
        <v>0</v>
      </c>
      <c r="C18" s="8"/>
      <c r="D18" s="8">
        <v>0</v>
      </c>
      <c r="E18" s="8">
        <v>0</v>
      </c>
    </row>
    <row r="19" spans="1:5" s="3" customFormat="1" ht="15" customHeight="1" x14ac:dyDescent="0.25">
      <c r="A19" s="3" t="s">
        <v>181</v>
      </c>
      <c r="B19" s="8">
        <v>0</v>
      </c>
      <c r="C19" s="8"/>
      <c r="D19" s="8">
        <v>0</v>
      </c>
      <c r="E19" s="8">
        <v>0</v>
      </c>
    </row>
    <row r="20" spans="1:5" s="3" customFormat="1" ht="15" customHeight="1" x14ac:dyDescent="0.25">
      <c r="A20" s="6"/>
      <c r="B20" s="8"/>
      <c r="C20" s="8"/>
      <c r="D20" s="8"/>
      <c r="E20" s="8"/>
    </row>
    <row r="21" spans="1:5" s="1" customFormat="1" ht="15" customHeight="1" x14ac:dyDescent="0.25">
      <c r="A21" s="65" t="s">
        <v>182</v>
      </c>
      <c r="B21" s="114">
        <f>SUM(B17:B19)</f>
        <v>0</v>
      </c>
      <c r="C21" s="114"/>
      <c r="D21" s="114">
        <f>SUM(D17:D19)</f>
        <v>0</v>
      </c>
      <c r="E21" s="114">
        <f>SUM(E17:E19)</f>
        <v>0</v>
      </c>
    </row>
    <row r="22" spans="1:5" s="3" customFormat="1" ht="15" customHeight="1" x14ac:dyDescent="0.25">
      <c r="A22" s="6"/>
      <c r="B22" s="8"/>
      <c r="C22" s="8"/>
      <c r="D22" s="8"/>
      <c r="E22" s="8"/>
    </row>
    <row r="23" spans="1:5" s="1" customFormat="1" ht="15" customHeight="1" x14ac:dyDescent="0.25">
      <c r="A23" s="1" t="s">
        <v>86</v>
      </c>
      <c r="B23" s="7"/>
      <c r="C23" s="7"/>
      <c r="D23" s="7"/>
      <c r="E23" s="7"/>
    </row>
    <row r="24" spans="1:5" s="3" customFormat="1" ht="15" customHeight="1" x14ac:dyDescent="0.25">
      <c r="A24" s="3" t="s">
        <v>183</v>
      </c>
      <c r="B24" s="8">
        <v>0</v>
      </c>
      <c r="C24" s="8"/>
      <c r="D24" s="8">
        <v>0</v>
      </c>
      <c r="E24" s="8">
        <v>0</v>
      </c>
    </row>
    <row r="25" spans="1:5" s="3" customFormat="1" ht="15" customHeight="1" x14ac:dyDescent="0.25">
      <c r="A25" s="3" t="s">
        <v>184</v>
      </c>
      <c r="B25" s="8">
        <v>0</v>
      </c>
      <c r="C25" s="8"/>
      <c r="D25" s="8">
        <v>0</v>
      </c>
      <c r="E25" s="8">
        <v>0</v>
      </c>
    </row>
    <row r="26" spans="1:5" s="3" customFormat="1" ht="15" customHeight="1" x14ac:dyDescent="0.25">
      <c r="A26" s="3" t="s">
        <v>185</v>
      </c>
      <c r="B26" s="8">
        <v>0</v>
      </c>
      <c r="C26" s="8"/>
      <c r="D26" s="8">
        <v>0</v>
      </c>
      <c r="E26" s="8">
        <v>0</v>
      </c>
    </row>
    <row r="27" spans="1:5" s="3" customFormat="1" ht="15" customHeight="1" x14ac:dyDescent="0.25">
      <c r="B27" s="8"/>
      <c r="C27" s="8"/>
      <c r="D27" s="8"/>
      <c r="E27" s="8"/>
    </row>
    <row r="28" spans="1:5" s="1" customFormat="1" ht="15" customHeight="1" x14ac:dyDescent="0.25">
      <c r="A28" s="65" t="s">
        <v>186</v>
      </c>
      <c r="B28" s="114">
        <f>SUM(B24:B27)</f>
        <v>0</v>
      </c>
      <c r="C28" s="114"/>
      <c r="D28" s="114">
        <f>SUM(D24:D27)</f>
        <v>0</v>
      </c>
      <c r="E28" s="114">
        <f>SUM(E24:E27)</f>
        <v>0</v>
      </c>
    </row>
    <row r="29" spans="1:5" s="9" customFormat="1" ht="15" customHeight="1" x14ac:dyDescent="0.25">
      <c r="B29" s="61"/>
      <c r="C29" s="61"/>
      <c r="D29" s="61"/>
      <c r="E29" s="61"/>
    </row>
    <row r="30" spans="1:5" s="3" customFormat="1" ht="15" customHeight="1" x14ac:dyDescent="0.25">
      <c r="A30" s="1" t="s">
        <v>87</v>
      </c>
      <c r="B30" s="7"/>
      <c r="C30" s="7"/>
      <c r="D30" s="8"/>
      <c r="E30" s="8"/>
    </row>
    <row r="31" spans="1:5" s="3" customFormat="1" ht="15" customHeight="1" x14ac:dyDescent="0.25">
      <c r="A31" s="3" t="s">
        <v>187</v>
      </c>
      <c r="B31" s="8">
        <v>0</v>
      </c>
      <c r="C31" s="8"/>
      <c r="D31" s="8">
        <v>0</v>
      </c>
      <c r="E31" s="8">
        <v>0</v>
      </c>
    </row>
    <row r="32" spans="1:5" s="3" customFormat="1" ht="15" customHeight="1" x14ac:dyDescent="0.25">
      <c r="A32" s="3" t="s">
        <v>188</v>
      </c>
      <c r="B32" s="8">
        <v>0</v>
      </c>
      <c r="C32" s="8"/>
      <c r="D32" s="8">
        <v>0</v>
      </c>
      <c r="E32" s="8">
        <v>0</v>
      </c>
    </row>
    <row r="33" spans="1:6" s="3" customFormat="1" ht="15" customHeight="1" x14ac:dyDescent="0.25">
      <c r="A33" s="3" t="s">
        <v>189</v>
      </c>
      <c r="B33" s="8">
        <v>0</v>
      </c>
      <c r="C33" s="8"/>
      <c r="D33" s="8">
        <v>0</v>
      </c>
      <c r="E33" s="8">
        <v>0</v>
      </c>
    </row>
    <row r="34" spans="1:6" s="1" customFormat="1" ht="15" customHeight="1" x14ac:dyDescent="0.25">
      <c r="A34" s="3"/>
      <c r="B34" s="7"/>
      <c r="C34" s="7"/>
      <c r="D34" s="8"/>
      <c r="E34" s="8"/>
    </row>
    <row r="35" spans="1:6" s="3" customFormat="1" ht="15" customHeight="1" x14ac:dyDescent="0.25">
      <c r="A35" s="65" t="s">
        <v>190</v>
      </c>
      <c r="B35" s="114">
        <f>SUM(B31:B34)</f>
        <v>0</v>
      </c>
      <c r="C35" s="114"/>
      <c r="D35" s="114">
        <f>SUM(D31:D34)</f>
        <v>0</v>
      </c>
      <c r="E35" s="114">
        <f>SUM(E31:E34)</f>
        <v>0</v>
      </c>
    </row>
    <row r="36" spans="1:6" s="3" customFormat="1" ht="15" customHeight="1" x14ac:dyDescent="0.25"/>
    <row r="37" spans="1:6" s="3" customFormat="1" ht="15" customHeight="1" x14ac:dyDescent="0.25">
      <c r="A37" s="1" t="s">
        <v>88</v>
      </c>
      <c r="B37" s="7"/>
      <c r="C37" s="7"/>
      <c r="D37" s="8"/>
      <c r="E37" s="8"/>
    </row>
    <row r="38" spans="1:6" s="3" customFormat="1" ht="15" customHeight="1" x14ac:dyDescent="0.25">
      <c r="A38" s="3" t="s">
        <v>191</v>
      </c>
      <c r="B38" s="8">
        <v>0</v>
      </c>
      <c r="C38" s="8"/>
      <c r="D38" s="8">
        <v>0</v>
      </c>
      <c r="E38" s="8">
        <v>0</v>
      </c>
    </row>
    <row r="39" spans="1:6" s="3" customFormat="1" ht="15" customHeight="1" x14ac:dyDescent="0.25">
      <c r="A39" s="3" t="s">
        <v>192</v>
      </c>
      <c r="B39" s="8">
        <v>0</v>
      </c>
      <c r="C39" s="8"/>
      <c r="D39" s="8">
        <v>0</v>
      </c>
      <c r="E39" s="8">
        <v>0</v>
      </c>
    </row>
    <row r="40" spans="1:6" s="3" customFormat="1" ht="15" customHeight="1" x14ac:dyDescent="0.25">
      <c r="A40" s="3" t="s">
        <v>193</v>
      </c>
      <c r="B40" s="8">
        <v>0</v>
      </c>
      <c r="C40" s="8"/>
      <c r="D40" s="8">
        <v>0</v>
      </c>
      <c r="E40" s="8">
        <v>0</v>
      </c>
    </row>
    <row r="41" spans="1:6" s="3" customFormat="1" ht="15" customHeight="1" x14ac:dyDescent="0.25">
      <c r="B41" s="8"/>
      <c r="C41" s="8"/>
      <c r="D41" s="8"/>
      <c r="E41" s="8"/>
    </row>
    <row r="42" spans="1:6" s="1" customFormat="1" ht="15" customHeight="1" x14ac:dyDescent="0.25">
      <c r="A42" s="65" t="s">
        <v>194</v>
      </c>
      <c r="B42" s="114">
        <f>SUM(B38:B41)</f>
        <v>0</v>
      </c>
      <c r="C42" s="114"/>
      <c r="D42" s="114">
        <f>SUM(D38:D41)</f>
        <v>0</v>
      </c>
      <c r="E42" s="114">
        <f>SUM(E38:E41)</f>
        <v>0</v>
      </c>
    </row>
    <row r="43" spans="1:6" s="3" customFormat="1" ht="15" customHeight="1" x14ac:dyDescent="0.25">
      <c r="B43" s="7"/>
      <c r="C43" s="7"/>
      <c r="D43" s="8"/>
      <c r="E43" s="8"/>
    </row>
    <row r="44" spans="1:6" s="3" customFormat="1" ht="15" customHeight="1" x14ac:dyDescent="0.25">
      <c r="A44" s="10" t="s">
        <v>89</v>
      </c>
      <c r="B44" s="11">
        <f>B7+B28+B21+B35+B42</f>
        <v>0</v>
      </c>
      <c r="C44" s="11"/>
      <c r="D44" s="11">
        <f>D7+D28+D21+D35+D42</f>
        <v>0</v>
      </c>
      <c r="E44" s="11">
        <f>E7+E28+E21+E35+E42</f>
        <v>0</v>
      </c>
    </row>
    <row r="46" spans="1:6" ht="15" customHeight="1" x14ac:dyDescent="0.25">
      <c r="A46" s="3"/>
      <c r="B46" s="3"/>
      <c r="C46" s="3"/>
      <c r="D46" s="3"/>
      <c r="E46" s="3"/>
      <c r="F46" s="3"/>
    </row>
    <row r="47" spans="1:6" ht="15" customHeight="1" x14ac:dyDescent="0.25">
      <c r="A47" s="3"/>
      <c r="B47" s="3"/>
      <c r="C47" s="3"/>
      <c r="D47" s="3"/>
      <c r="E47" s="3"/>
      <c r="F47" s="3"/>
    </row>
    <row r="48" spans="1:6" ht="15" customHeight="1" x14ac:dyDescent="0.25">
      <c r="A48" s="3"/>
      <c r="B48" s="3"/>
      <c r="C48" s="3"/>
      <c r="D48" s="3"/>
      <c r="E48" s="3"/>
      <c r="F48" s="3"/>
    </row>
    <row r="49" spans="1:6" ht="15" customHeight="1" x14ac:dyDescent="0.25">
      <c r="A49" s="3"/>
      <c r="B49" s="3"/>
      <c r="C49" s="3"/>
      <c r="D49" s="3"/>
      <c r="E49" s="3"/>
      <c r="F49" s="3"/>
    </row>
    <row r="50" spans="1:6" ht="15" customHeight="1" x14ac:dyDescent="0.25">
      <c r="A50" s="3"/>
      <c r="B50" s="3"/>
      <c r="C50" s="3"/>
      <c r="D50" s="3"/>
      <c r="E50" s="3"/>
      <c r="F50" s="3"/>
    </row>
    <row r="51" spans="1:6" ht="15" customHeight="1" x14ac:dyDescent="0.25">
      <c r="A51" s="3"/>
      <c r="B51" s="3"/>
      <c r="C51" s="3"/>
      <c r="D51" s="3"/>
      <c r="E51" s="3"/>
      <c r="F51" s="3"/>
    </row>
    <row r="52" spans="1:6" ht="15" customHeight="1" x14ac:dyDescent="0.25">
      <c r="A52" s="3"/>
      <c r="B52" s="3"/>
      <c r="C52" s="3"/>
      <c r="D52" s="3"/>
      <c r="E52" s="3"/>
      <c r="F52" s="3"/>
    </row>
    <row r="53" spans="1:6" ht="15" customHeight="1" x14ac:dyDescent="0.25">
      <c r="A53" s="3"/>
      <c r="B53" s="3"/>
      <c r="C53" s="3"/>
      <c r="D53" s="3"/>
      <c r="E53" s="3"/>
      <c r="F53" s="3"/>
    </row>
    <row r="54" spans="1:6" ht="15" customHeight="1" x14ac:dyDescent="0.25">
      <c r="A54" s="3"/>
      <c r="B54" s="3"/>
      <c r="C54" s="3"/>
      <c r="D54" s="3"/>
      <c r="E54" s="3"/>
      <c r="F54" s="3"/>
    </row>
    <row r="55" spans="1:6" ht="15" customHeight="1" x14ac:dyDescent="0.25">
      <c r="A55" s="3"/>
      <c r="B55" s="3"/>
      <c r="C55" s="3"/>
      <c r="D55" s="3"/>
      <c r="E55" s="3"/>
      <c r="F55" s="3"/>
    </row>
    <row r="56" spans="1:6" ht="15" customHeight="1" x14ac:dyDescent="0.25">
      <c r="A56" s="3"/>
      <c r="B56" s="3"/>
      <c r="C56" s="3"/>
      <c r="D56" s="3"/>
      <c r="E56" s="3"/>
      <c r="F56" s="3"/>
    </row>
    <row r="57" spans="1:6" ht="15" customHeight="1" x14ac:dyDescent="0.25">
      <c r="A57" s="3"/>
      <c r="B57" s="3"/>
      <c r="C57" s="3"/>
      <c r="D57" s="3"/>
      <c r="E57" s="3"/>
      <c r="F57" s="3"/>
    </row>
    <row r="58" spans="1:6" ht="15" customHeight="1" x14ac:dyDescent="0.25">
      <c r="A58" s="3"/>
      <c r="B58" s="3"/>
      <c r="C58" s="3"/>
      <c r="D58" s="3"/>
      <c r="E58" s="3"/>
      <c r="F58" s="3"/>
    </row>
    <row r="59" spans="1:6" ht="15" customHeight="1" x14ac:dyDescent="0.25">
      <c r="A59" s="3"/>
      <c r="B59" s="3"/>
      <c r="C59" s="3"/>
      <c r="D59" s="3"/>
      <c r="E59" s="3"/>
      <c r="F59" s="3"/>
    </row>
    <row r="60" spans="1:6" ht="15" customHeight="1" x14ac:dyDescent="0.25">
      <c r="A60" s="3"/>
      <c r="B60" s="3"/>
      <c r="C60" s="3"/>
      <c r="D60" s="3"/>
      <c r="E60" s="3"/>
      <c r="F60" s="3"/>
    </row>
    <row r="61" spans="1:6" ht="15" customHeight="1" x14ac:dyDescent="0.25">
      <c r="A61" s="3"/>
      <c r="B61" s="3"/>
      <c r="C61" s="3"/>
      <c r="D61" s="3"/>
      <c r="E61" s="3"/>
      <c r="F61" s="3"/>
    </row>
    <row r="62" spans="1:6" ht="15" customHeight="1" x14ac:dyDescent="0.25">
      <c r="A62" s="3"/>
      <c r="B62" s="3"/>
      <c r="C62" s="3"/>
      <c r="D62" s="3"/>
      <c r="E62" s="3"/>
      <c r="F62" s="3"/>
    </row>
    <row r="63" spans="1:6" ht="15" customHeight="1" x14ac:dyDescent="0.25">
      <c r="A63" s="3"/>
      <c r="B63" s="3"/>
      <c r="C63" s="3"/>
      <c r="D63" s="3"/>
      <c r="E63" s="3"/>
      <c r="F63" s="3"/>
    </row>
    <row r="64" spans="1:6" ht="15" customHeight="1" x14ac:dyDescent="0.25">
      <c r="A64" s="3"/>
      <c r="B64" s="3"/>
      <c r="C64" s="3"/>
      <c r="D64" s="3"/>
      <c r="E64" s="3"/>
      <c r="F64" s="3"/>
    </row>
    <row r="65" spans="1:6" ht="15" customHeight="1" x14ac:dyDescent="0.25">
      <c r="A65" s="3"/>
      <c r="B65" s="3"/>
      <c r="C65" s="3"/>
      <c r="D65" s="3"/>
      <c r="E65" s="3"/>
      <c r="F65" s="3"/>
    </row>
    <row r="66" spans="1:6" ht="15" customHeight="1" x14ac:dyDescent="0.25">
      <c r="A66" s="3"/>
      <c r="B66" s="3"/>
      <c r="C66" s="3"/>
      <c r="D66" s="3"/>
      <c r="E66" s="3"/>
      <c r="F66" s="3"/>
    </row>
    <row r="67" spans="1:6" ht="15" customHeight="1" x14ac:dyDescent="0.25">
      <c r="A67" s="3"/>
      <c r="B67" s="3"/>
      <c r="C67" s="3"/>
      <c r="D67" s="3"/>
      <c r="E67" s="3"/>
      <c r="F67" s="3"/>
    </row>
    <row r="68" spans="1:6" ht="15" customHeight="1" x14ac:dyDescent="0.25">
      <c r="A68" s="3"/>
      <c r="B68" s="3"/>
      <c r="C68" s="3"/>
      <c r="D68" s="3"/>
      <c r="E68" s="3"/>
      <c r="F68" s="3"/>
    </row>
    <row r="69" spans="1:6" ht="15" customHeight="1" x14ac:dyDescent="0.25">
      <c r="A69" s="3"/>
      <c r="B69" s="3"/>
      <c r="C69" s="3"/>
      <c r="D69" s="3"/>
      <c r="E69" s="3"/>
      <c r="F69" s="3"/>
    </row>
  </sheetData>
  <pageMargins left="0.23622047244094491" right="0.23622047244094491" top="0.55118110236220474" bottom="0.55118110236220474" header="0.31496062992125984" footer="0.31496062992125984"/>
  <pageSetup paperSize="9" scale="83" orientation="portrait" r:id="rId1"/>
  <headerFooter>
    <oddHeader>&amp;LVirksomhetsregnskap for bruttobudsjetterte virksomheter i henhold til de statlige regnskapsstandardene (SRS)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3"/>
  <sheetViews>
    <sheetView showGridLines="0" zoomScaleNormal="100" workbookViewId="0">
      <selection activeCell="D31" sqref="D31"/>
    </sheetView>
  </sheetViews>
  <sheetFormatPr baseColWidth="10" defaultColWidth="11.42578125" defaultRowHeight="15" customHeight="1" x14ac:dyDescent="0.2"/>
  <cols>
    <col min="1" max="1" width="50.42578125" style="163" customWidth="1"/>
    <col min="2" max="2" width="15.5703125" style="163" customWidth="1"/>
    <col min="3" max="3" width="5.5703125" style="163" customWidth="1"/>
    <col min="4" max="5" width="15.5703125" style="163" customWidth="1"/>
    <col min="6" max="16384" width="11.42578125" style="163"/>
  </cols>
  <sheetData>
    <row r="1" spans="1:7" s="186" customFormat="1" ht="20.25" x14ac:dyDescent="0.3">
      <c r="A1" s="187" t="s">
        <v>195</v>
      </c>
      <c r="B1" s="193"/>
      <c r="C1" s="193"/>
      <c r="D1" s="193"/>
      <c r="E1" s="193"/>
      <c r="F1" s="194"/>
      <c r="G1" s="195"/>
    </row>
    <row r="3" spans="1:7" s="1" customFormat="1" ht="15" customHeight="1" x14ac:dyDescent="0.25">
      <c r="A3" s="12"/>
      <c r="B3" s="162">
        <f>Resultatregnskap!C3</f>
        <v>45412</v>
      </c>
      <c r="C3" s="162"/>
      <c r="D3" s="162">
        <f>Resultatregnskap!D3</f>
        <v>45046</v>
      </c>
      <c r="E3" s="162">
        <f>Resultatregnskap!E3</f>
        <v>45291</v>
      </c>
      <c r="F3" s="182"/>
    </row>
    <row r="4" spans="1:7" s="3" customFormat="1" ht="15" customHeight="1" x14ac:dyDescent="0.25">
      <c r="A4" s="12"/>
      <c r="B4" s="7"/>
      <c r="C4" s="7"/>
      <c r="D4" s="8"/>
      <c r="E4" s="8"/>
      <c r="F4" s="13"/>
    </row>
    <row r="5" spans="1:7" s="3" customFormat="1" ht="15" customHeight="1" x14ac:dyDescent="0.25">
      <c r="A5" s="14" t="s">
        <v>196</v>
      </c>
      <c r="B5" s="8">
        <v>0</v>
      </c>
      <c r="C5" s="8"/>
      <c r="D5" s="8">
        <v>0</v>
      </c>
      <c r="E5" s="8">
        <v>0</v>
      </c>
      <c r="F5" s="15"/>
    </row>
    <row r="6" spans="1:7" s="3" customFormat="1" ht="15" customHeight="1" x14ac:dyDescent="0.25">
      <c r="A6" s="14" t="s">
        <v>197</v>
      </c>
      <c r="B6" s="8">
        <v>0</v>
      </c>
      <c r="C6" s="8"/>
      <c r="D6" s="8">
        <v>0</v>
      </c>
      <c r="E6" s="8">
        <v>0</v>
      </c>
      <c r="F6" s="15"/>
    </row>
    <row r="7" spans="1:7" s="3" customFormat="1" ht="15" customHeight="1" x14ac:dyDescent="0.25">
      <c r="A7" s="14" t="s">
        <v>21</v>
      </c>
      <c r="B7" s="8">
        <v>0</v>
      </c>
      <c r="C7" s="8"/>
      <c r="D7" s="8">
        <v>0</v>
      </c>
      <c r="E7" s="8">
        <v>0</v>
      </c>
      <c r="F7" s="15"/>
    </row>
    <row r="8" spans="1:7" s="3" customFormat="1" ht="15" customHeight="1" x14ac:dyDescent="0.25">
      <c r="A8" s="14" t="s">
        <v>198</v>
      </c>
      <c r="B8" s="8">
        <v>0</v>
      </c>
      <c r="C8" s="8"/>
      <c r="D8" s="8">
        <v>0</v>
      </c>
      <c r="E8" s="8">
        <v>0</v>
      </c>
      <c r="F8" s="15"/>
    </row>
    <row r="9" spans="1:7" s="3" customFormat="1" ht="15" customHeight="1" x14ac:dyDescent="0.25">
      <c r="A9" s="14" t="s">
        <v>199</v>
      </c>
      <c r="B9" s="8">
        <v>0</v>
      </c>
      <c r="C9" s="8"/>
      <c r="D9" s="8">
        <v>0</v>
      </c>
      <c r="E9" s="8">
        <v>0</v>
      </c>
      <c r="F9" s="15"/>
    </row>
    <row r="10" spans="1:7" s="3" customFormat="1" ht="15" customHeight="1" x14ac:dyDescent="0.25">
      <c r="A10" s="14" t="s">
        <v>200</v>
      </c>
      <c r="B10" s="8">
        <v>0</v>
      </c>
      <c r="C10" s="8"/>
      <c r="D10" s="8">
        <v>0</v>
      </c>
      <c r="E10" s="8">
        <v>0</v>
      </c>
      <c r="F10" s="15"/>
    </row>
    <row r="11" spans="1:7" s="3" customFormat="1" ht="15" customHeight="1" x14ac:dyDescent="0.25">
      <c r="A11" s="16" t="s">
        <v>201</v>
      </c>
      <c r="B11" s="8">
        <v>0</v>
      </c>
      <c r="C11" s="8"/>
      <c r="D11" s="8">
        <v>0</v>
      </c>
      <c r="E11" s="8">
        <v>0</v>
      </c>
      <c r="F11" s="15"/>
    </row>
    <row r="12" spans="1:7" s="3" customFormat="1" ht="15" customHeight="1" x14ac:dyDescent="0.25">
      <c r="A12" s="64" t="s">
        <v>202</v>
      </c>
      <c r="B12" s="11">
        <f>SUM(B5:B11)</f>
        <v>0</v>
      </c>
      <c r="C12" s="11"/>
      <c r="D12" s="11">
        <f>SUM(D5:D11)</f>
        <v>0</v>
      </c>
      <c r="E12" s="11">
        <f>SUM(E5:E11)</f>
        <v>0</v>
      </c>
      <c r="F12" s="14"/>
    </row>
    <row r="13" spans="1:7" s="3" customFormat="1" ht="15" customHeight="1" x14ac:dyDescent="0.25">
      <c r="A13" s="17"/>
      <c r="B13" s="18"/>
      <c r="C13" s="18"/>
      <c r="D13" s="18"/>
      <c r="E13" s="18"/>
      <c r="F13" s="14"/>
      <c r="G13" s="1"/>
    </row>
    <row r="14" spans="1:7" s="3" customFormat="1" ht="15" customHeight="1" x14ac:dyDescent="0.25">
      <c r="A14" s="17" t="s">
        <v>367</v>
      </c>
      <c r="B14" s="7">
        <v>0</v>
      </c>
      <c r="C14" s="7"/>
      <c r="D14" s="7">
        <v>0</v>
      </c>
      <c r="E14" s="7">
        <v>0</v>
      </c>
      <c r="F14" s="14"/>
      <c r="G14" s="1"/>
    </row>
    <row r="15" spans="1:7" s="3" customFormat="1" ht="15" customHeight="1" x14ac:dyDescent="0.25">
      <c r="A15" s="17"/>
      <c r="B15" s="17"/>
      <c r="C15" s="17"/>
      <c r="D15" s="17"/>
      <c r="E15" s="17"/>
      <c r="F15" s="14"/>
      <c r="G15" s="1"/>
    </row>
    <row r="16" spans="1:7" s="3" customFormat="1" ht="15" customHeight="1" x14ac:dyDescent="0.25">
      <c r="A16" s="1"/>
    </row>
    <row r="17" spans="1:7" s="3" customFormat="1" ht="15" customHeight="1" x14ac:dyDescent="0.25">
      <c r="A17" s="1"/>
    </row>
    <row r="18" spans="1:7" s="3" customFormat="1" ht="15" customHeight="1" x14ac:dyDescent="0.25">
      <c r="A18" s="6"/>
    </row>
    <row r="19" spans="1:7" s="3" customFormat="1" ht="15" customHeight="1" x14ac:dyDescent="0.25"/>
    <row r="20" spans="1:7" s="3" customFormat="1" ht="15" customHeight="1" x14ac:dyDescent="0.25">
      <c r="G20" s="159" t="s">
        <v>387</v>
      </c>
    </row>
    <row r="21" spans="1:7" s="3" customFormat="1" ht="15" customHeight="1" x14ac:dyDescent="0.25"/>
    <row r="22" spans="1:7" s="3" customFormat="1" ht="15" customHeight="1" x14ac:dyDescent="0.25">
      <c r="A22" s="6"/>
    </row>
    <row r="23" spans="1:7" s="3" customFormat="1" ht="15" customHeight="1" x14ac:dyDescent="0.25"/>
    <row r="24" spans="1:7" s="3" customFormat="1" ht="15" customHeight="1" x14ac:dyDescent="0.25"/>
    <row r="25" spans="1:7" s="3" customFormat="1" ht="15" customHeight="1" x14ac:dyDescent="0.25"/>
    <row r="26" spans="1:7" s="3" customFormat="1" ht="15" customHeight="1" x14ac:dyDescent="0.25"/>
    <row r="27" spans="1:7" s="3" customFormat="1" ht="15" customHeight="1" x14ac:dyDescent="0.25"/>
    <row r="28" spans="1:7" s="3" customFormat="1" ht="15" customHeight="1" x14ac:dyDescent="0.25"/>
    <row r="29" spans="1:7" s="3" customFormat="1" ht="15" customHeight="1" x14ac:dyDescent="0.25"/>
    <row r="30" spans="1:7" s="3" customFormat="1" ht="15" customHeight="1" x14ac:dyDescent="0.25"/>
    <row r="31" spans="1:7" ht="15" customHeight="1" x14ac:dyDescent="0.2">
      <c r="A31" s="183"/>
      <c r="B31" s="183"/>
      <c r="C31" s="183"/>
      <c r="D31" s="183"/>
      <c r="E31" s="183"/>
      <c r="F31" s="183"/>
    </row>
    <row r="32" spans="1:7" ht="15" customHeight="1" x14ac:dyDescent="0.2">
      <c r="A32" s="183"/>
      <c r="B32" s="183"/>
      <c r="C32" s="183"/>
      <c r="D32" s="183"/>
      <c r="E32" s="183"/>
      <c r="F32" s="183"/>
    </row>
    <row r="33" spans="1:6" ht="15" customHeight="1" x14ac:dyDescent="0.2">
      <c r="A33" s="183"/>
      <c r="B33" s="183"/>
      <c r="C33" s="183"/>
      <c r="D33" s="183"/>
      <c r="E33" s="183"/>
      <c r="F33" s="183"/>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9" type="noConversion"/>
  <pageMargins left="0.23622047244094491" right="0.23622047244094491" top="0.55118110236220474" bottom="0.55118110236220474" header="0.31496062992125984" footer="0.31496062992125984"/>
  <pageSetup paperSize="9" scale="80" orientation="portrait" r:id="rId3"/>
  <headerFooter>
    <oddHeader>&amp;LVirksomhetsregnskap for bruttobudsjetterte virksomheter i henhold til de statlige regnskapsstandardene (SRS)</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2.xml><?xml version="1.0" encoding="utf-8"?>
<ds:datastoreItem xmlns:ds="http://schemas.openxmlformats.org/officeDocument/2006/customXml" ds:itemID="{0520CAD9-6382-49FE-870C-42DCCCCFA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5CB6B5-737D-44EB-93FC-BFDE64FDB262}">
  <ds:schemaRefs>
    <ds:schemaRef ds:uri="http://purl.org/dc/elements/1.1/"/>
    <ds:schemaRef ds:uri="72070625-34a7-4b50-b998-4dc2a8d9a16c"/>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c2c940b1-81eb-4862-ad94-5822e372a2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Navngitte områder</vt:lpstr>
      </vt:variant>
      <vt:variant>
        <vt:i4>1</vt:i4>
      </vt:variant>
    </vt:vector>
  </HeadingPairs>
  <TitlesOfParts>
    <vt:vector size="25" baseType="lpstr">
      <vt:lpstr>Endringer i rapporteringspakken</vt:lpstr>
      <vt:lpstr>Bevilgningsrapportering</vt:lpstr>
      <vt:lpstr>Note A</vt:lpstr>
      <vt:lpstr>Artskontorapportering</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 </vt:lpstr>
      <vt:lpstr>Note 9 </vt:lpstr>
      <vt:lpstr>Note10</vt:lpstr>
      <vt:lpstr>Note11</vt:lpstr>
      <vt:lpstr>Note12</vt:lpstr>
      <vt:lpstr>Note13</vt:lpstr>
      <vt:lpstr>Note14</vt:lpstr>
      <vt:lpstr>Note15</vt:lpstr>
      <vt:lpstr>Note16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cp:lastPrinted>2024-04-22T08:31:42Z</cp:lastPrinted>
  <dcterms:created xsi:type="dcterms:W3CDTF">2005-10-21T07:03:32Z</dcterms:created>
  <dcterms:modified xsi:type="dcterms:W3CDTF">2024-04-22T10:05:46Z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