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årsrapportering/Årsregnskapet 2023/"/>
    </mc:Choice>
  </mc:AlternateContent>
  <xr:revisionPtr revIDLastSave="669" documentId="8_{88FC92D5-F95D-42CE-9506-F5E17C0AAAE1}" xr6:coauthVersionLast="47" xr6:coauthVersionMax="47" xr10:uidLastSave="{BF5FAAAE-70AD-40B4-8670-97BBB60295ED}"/>
  <bookViews>
    <workbookView xWindow="-105" yWindow="0" windowWidth="26010" windowHeight="20985" tabRatio="678" xr2:uid="{00000000-000D-0000-FFFF-FFFF00000000}"/>
  </bookViews>
  <sheets>
    <sheet name="Endringer i rapporteringspakken" sheetId="36" r:id="rId1"/>
    <sheet name="Bevilgningsrapportering" sheetId="63" r:id="rId2"/>
    <sheet name="Note A" sheetId="49" r:id="rId3"/>
    <sheet name="Note B" sheetId="60" r:id="rId4"/>
    <sheet name="Artskontorapportering" sheetId="52" r:id="rId5"/>
    <sheet name="Resultatregnskap" sheetId="32" r:id="rId6"/>
    <sheet name="Balanse - eiendeler" sheetId="2" r:id="rId7"/>
    <sheet name="Balanse - statens kap og gjeld" sheetId="3" r:id="rId8"/>
    <sheet name="Note1" sheetId="62" r:id="rId9"/>
    <sheet name="Note2" sheetId="9" r:id="rId10"/>
    <sheet name="Note3" sheetId="11" r:id="rId11"/>
    <sheet name="Note4" sheetId="12" r:id="rId12"/>
    <sheet name="Note5" sheetId="10" r:id="rId13"/>
    <sheet name="Note6" sheetId="13" r:id="rId14"/>
    <sheet name="Note7 A " sheetId="56" r:id="rId15"/>
    <sheet name="Note7 B " sheetId="57" r:id="rId16"/>
    <sheet name="Note 8 " sheetId="58" r:id="rId17"/>
    <sheet name="Note 9 " sheetId="59" r:id="rId18"/>
    <sheet name="Note10" sheetId="19" r:id="rId19"/>
    <sheet name="Note11" sheetId="20" r:id="rId20"/>
    <sheet name="Note12" sheetId="22" r:id="rId21"/>
    <sheet name="Note13" sheetId="24" r:id="rId22"/>
    <sheet name="Note14" sheetId="23" r:id="rId23"/>
    <sheet name="Note15" sheetId="25" r:id="rId24"/>
    <sheet name="Note16" sheetId="26" r:id="rId25"/>
  </sheets>
  <definedNames>
    <definedName name="_xlnm.Print_Area" localSheetId="5">Resultatregnskap!$A$1:$D$41</definedName>
  </definedNames>
  <calcPr calcId="191028"/>
  <customWorkbookViews>
    <customWorkbookView name="Peter Olgyai - Personlig visning" guid="{7AE059DB-4A82-45F3-B3C8-A058B7BDCC5A}" mergeInterval="0" personalView="1" maximized="1" windowWidth="1276" windowHeight="832" tabRatio="678" activeSheetId="1" showComments="commIndAndComment"/>
    <customWorkbookView name="Vibeke Araberg Karlsen - Personlig visning" guid="{E08F6C1E-EA7C-4AAA-84BE-D7F298563247}" mergeInterval="0" personalView="1" maximized="1" windowWidth="1276" windowHeight="852" tabRatio="678" activeSheetId="2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0" l="1"/>
  <c r="D26" i="10"/>
  <c r="C26" i="10"/>
  <c r="B26" i="10"/>
  <c r="F26" i="10"/>
  <c r="H29" i="63"/>
  <c r="H28" i="63"/>
  <c r="G16" i="63"/>
  <c r="F16" i="63"/>
  <c r="H13" i="63"/>
  <c r="G9" i="63"/>
  <c r="G18" i="63" s="1"/>
  <c r="G23" i="63" s="1"/>
  <c r="F9" i="63"/>
  <c r="H6" i="63"/>
  <c r="H5" i="63"/>
  <c r="H4" i="63"/>
  <c r="H3" i="63"/>
  <c r="C56" i="52" l="1"/>
  <c r="B56" i="52"/>
  <c r="D42" i="3"/>
  <c r="C42" i="3"/>
  <c r="D52" i="2"/>
  <c r="C52" i="2"/>
  <c r="D3" i="62"/>
  <c r="B3" i="62"/>
  <c r="B7" i="62"/>
  <c r="D7" i="62"/>
  <c r="B21" i="62"/>
  <c r="D21" i="62"/>
  <c r="B28" i="62"/>
  <c r="D28" i="62"/>
  <c r="B35" i="62"/>
  <c r="D35" i="62"/>
  <c r="B42" i="62"/>
  <c r="D42" i="62"/>
  <c r="D44" i="62"/>
  <c r="B44" i="62"/>
  <c r="E3" i="60"/>
  <c r="I3" i="60"/>
  <c r="E4" i="60"/>
  <c r="I4" i="60"/>
  <c r="E5" i="60"/>
  <c r="I5" i="60"/>
  <c r="E6" i="60"/>
  <c r="I6" i="60"/>
  <c r="E7" i="60"/>
  <c r="I7" i="60"/>
  <c r="E8" i="60"/>
  <c r="E9" i="60"/>
  <c r="B17" i="20"/>
  <c r="D17" i="20"/>
  <c r="D16" i="59"/>
  <c r="B16" i="59"/>
  <c r="D5" i="59"/>
  <c r="B5" i="59"/>
  <c r="B10" i="59"/>
  <c r="D10" i="59"/>
  <c r="B21" i="59"/>
  <c r="D21" i="59"/>
  <c r="D25" i="58"/>
  <c r="B25" i="58"/>
  <c r="D17" i="58"/>
  <c r="B17" i="58"/>
  <c r="D5" i="58"/>
  <c r="B5" i="58"/>
  <c r="B10" i="58"/>
  <c r="D10" i="58"/>
  <c r="B22" i="58"/>
  <c r="D22" i="58"/>
  <c r="B28" i="58"/>
  <c r="D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40" i="10" s="1"/>
  <c r="G39" i="10"/>
  <c r="G38" i="10"/>
  <c r="G24" i="10"/>
  <c r="G25" i="10"/>
  <c r="G23" i="10"/>
  <c r="B17" i="10"/>
  <c r="D3" i="10"/>
  <c r="D17" i="10"/>
  <c r="B12" i="9"/>
  <c r="D11" i="26"/>
  <c r="D20" i="11"/>
  <c r="D21" i="11"/>
  <c r="C22" i="11"/>
  <c r="B22" i="11"/>
  <c r="D22" i="11"/>
  <c r="C46" i="52"/>
  <c r="B46" i="52"/>
  <c r="E9" i="12"/>
  <c r="C41" i="52"/>
  <c r="B41" i="52"/>
  <c r="C35" i="52"/>
  <c r="B35" i="52"/>
  <c r="C31" i="52"/>
  <c r="B31" i="52"/>
  <c r="C25" i="52"/>
  <c r="B25" i="52"/>
  <c r="C19" i="52"/>
  <c r="B19" i="52"/>
  <c r="C13" i="52"/>
  <c r="B13" i="52"/>
  <c r="C8" i="52"/>
  <c r="B8" i="52"/>
  <c r="D6" i="49"/>
  <c r="D5" i="49"/>
  <c r="D4" i="49"/>
  <c r="D3" i="49"/>
  <c r="H7" i="19"/>
  <c r="B16" i="13"/>
  <c r="D12" i="23"/>
  <c r="B12" i="23"/>
  <c r="D9" i="20"/>
  <c r="D19" i="20"/>
  <c r="B9" i="20"/>
  <c r="B19" i="20"/>
  <c r="H21" i="12"/>
  <c r="H20" i="12"/>
  <c r="H22" i="12"/>
  <c r="D21" i="3"/>
  <c r="C21" i="3"/>
  <c r="D9" i="13"/>
  <c r="B9" i="13"/>
  <c r="D34" i="3"/>
  <c r="C34" i="3"/>
  <c r="D13" i="3"/>
  <c r="D15" i="3"/>
  <c r="C13" i="3"/>
  <c r="C15" i="3"/>
  <c r="C33" i="2"/>
  <c r="C25" i="2"/>
  <c r="D11" i="2"/>
  <c r="C11" i="2"/>
  <c r="D31" i="32"/>
  <c r="C31" i="32"/>
  <c r="D18" i="32"/>
  <c r="C18" i="32"/>
  <c r="D3" i="3"/>
  <c r="B9" i="11"/>
  <c r="D8" i="11"/>
  <c r="D6" i="11"/>
  <c r="D7" i="11"/>
  <c r="D10" i="11"/>
  <c r="D11" i="11"/>
  <c r="D12" i="11"/>
  <c r="D13" i="11"/>
  <c r="D14" i="11"/>
  <c r="C9" i="11"/>
  <c r="C15" i="11"/>
  <c r="D5" i="11"/>
  <c r="D9" i="11"/>
  <c r="D15" i="11"/>
  <c r="D3" i="26"/>
  <c r="B3" i="26"/>
  <c r="D3" i="25"/>
  <c r="B3" i="25"/>
  <c r="D4" i="24"/>
  <c r="D12" i="24"/>
  <c r="B4" i="24"/>
  <c r="B12" i="24"/>
  <c r="D3" i="23"/>
  <c r="B3" i="23"/>
  <c r="D3" i="22"/>
  <c r="B3" i="22"/>
  <c r="D3" i="20"/>
  <c r="B3" i="20"/>
  <c r="D3" i="13"/>
  <c r="B3" i="13"/>
  <c r="B3" i="10"/>
  <c r="D3" i="9"/>
  <c r="B3" i="9"/>
  <c r="C3" i="3"/>
  <c r="D3" i="2"/>
  <c r="C3" i="2"/>
  <c r="C10" i="32"/>
  <c r="D10" i="32"/>
  <c r="C25" i="32"/>
  <c r="D25" i="32"/>
  <c r="C36" i="32"/>
  <c r="D36" i="32"/>
  <c r="C41" i="32"/>
  <c r="D41" i="32"/>
  <c r="B11" i="26"/>
  <c r="B7" i="25"/>
  <c r="D7" i="25"/>
  <c r="B9" i="24"/>
  <c r="D9" i="24"/>
  <c r="B17" i="24"/>
  <c r="D17" i="24"/>
  <c r="B7" i="22"/>
  <c r="D7" i="22"/>
  <c r="I7" i="19"/>
  <c r="D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D12" i="9"/>
  <c r="C25" i="3"/>
  <c r="C36" i="3"/>
  <c r="C38" i="3"/>
  <c r="C44" i="3"/>
  <c r="D25" i="3"/>
  <c r="D36" i="3"/>
  <c r="D38" i="3"/>
  <c r="D44" i="3"/>
  <c r="C19" i="2"/>
  <c r="D19" i="2"/>
  <c r="D25" i="2"/>
  <c r="D33" i="2"/>
  <c r="C39" i="2"/>
  <c r="D39" i="2"/>
  <c r="C44" i="2"/>
  <c r="D44" i="2"/>
  <c r="H9" i="12"/>
  <c r="H15" i="12"/>
  <c r="D20" i="32"/>
  <c r="D27" i="32"/>
  <c r="D46" i="2"/>
  <c r="C27" i="2"/>
  <c r="C48" i="2"/>
  <c r="C54" i="2"/>
  <c r="C20" i="32"/>
  <c r="C27" i="32"/>
  <c r="C46" i="2"/>
  <c r="D27" i="2"/>
  <c r="D48" i="2"/>
  <c r="D54" i="2"/>
  <c r="G26" i="10" l="1"/>
  <c r="B15" i="52"/>
  <c r="C15" i="52"/>
  <c r="B27" i="52"/>
  <c r="B43" i="52" s="1"/>
  <c r="C27" i="52"/>
  <c r="C43" i="52" l="1"/>
</calcChain>
</file>

<file path=xl/sharedStrings.xml><?xml version="1.0" encoding="utf-8"?>
<sst xmlns="http://schemas.openxmlformats.org/spreadsheetml/2006/main" count="560" uniqueCount="420">
  <si>
    <t>Oppstilling av bevilgningsrapportering, 31.12.2023</t>
  </si>
  <si>
    <t>Utgiftskapittel</t>
  </si>
  <si>
    <t>Kapittelnavn</t>
  </si>
  <si>
    <t>Post</t>
  </si>
  <si>
    <t>Posttekst</t>
  </si>
  <si>
    <t>Note</t>
  </si>
  <si>
    <t>Samlet tildeling **</t>
  </si>
  <si>
    <t>Regnskap 2023</t>
  </si>
  <si>
    <t>Merutgift (-) og mindreutgift</t>
  </si>
  <si>
    <t>Postert på avgitte belastnings fullmakter*</t>
  </si>
  <si>
    <t>Avvik fra tildeling</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</si>
  <si>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</si>
  <si>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</si>
  <si>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</si>
  <si>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</si>
  <si>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</si>
  <si>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</si>
  <si>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</si>
  <si>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</si>
  <si>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</si>
  <si>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</si>
  <si>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</si>
  <si>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</si>
  <si>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Merinntekt og mindreinntekt (-)</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</si>
  <si>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</si>
  <si>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</si>
  <si>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</si>
  <si>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</si>
  <si>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</si>
  <si>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</si>
  <si>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</si>
  <si>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</si>
  <si>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</si>
  <si>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</si>
  <si>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</si>
  <si>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</si>
  <si>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</si>
  <si>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</si>
  <si>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Beholdninger rapportert til kapitalregnskapet (31.12)</t>
  </si>
  <si>
    <t>Konto</t>
  </si>
  <si>
    <t>Tekst</t>
  </si>
  <si>
    <t>Endring</t>
  </si>
  <si>
    <t>xxxxxx</t>
  </si>
  <si>
    <t>[Aksjer]</t>
  </si>
  <si>
    <t>Mellomværende med statskassen</t>
  </si>
  <si>
    <t>Note A Forklaring av samlet tildeling utgifter</t>
  </si>
  <si>
    <t>Kapittel og post</t>
  </si>
  <si>
    <t xml:space="preserve"> Overført fra i fjor</t>
  </si>
  <si>
    <t>Årets tildelinger</t>
  </si>
  <si>
    <t>Samlet tildeling</t>
  </si>
  <si>
    <t>Note B  Forklaring til brukte fullmakter og beregning av mulig overførbart beløp til neste år</t>
  </si>
  <si>
    <t>Stikkord</t>
  </si>
  <si>
    <t xml:space="preserve"> Merutgift(-)/ mindre utgift</t>
  </si>
  <si>
    <t>Utgiftsført av andre iht. avgitte belastnings-fullmakter(-)</t>
  </si>
  <si>
    <t xml:space="preserve"> Merutgift(-)/ mindreutgift etter avgitte belastningsfullmakter</t>
  </si>
  <si>
    <t>Merinntekter / mindreinntekter(-) iht. merinntektsfullmakt</t>
  </si>
  <si>
    <t>Omdisponering fra post 01 til 45 eller til post 01/21 fra neste års bevilgning</t>
  </si>
  <si>
    <t>Innsparinger(-)</t>
  </si>
  <si>
    <t>Sum grunnlag for overføring</t>
  </si>
  <si>
    <t>Maks.  overførbart beløp *</t>
  </si>
  <si>
    <t>Mulig overførbart beløp beregnet av virksomheten</t>
  </si>
  <si>
    <t>1xxx01/4xxx01</t>
  </si>
  <si>
    <t>[5% av årets tildeling i note A]</t>
  </si>
  <si>
    <t>xxxx21</t>
  </si>
  <si>
    <t>"kan nyttes under post 01"</t>
  </si>
  <si>
    <t>xxxx45</t>
  </si>
  <si>
    <t>"kan overføres"</t>
  </si>
  <si>
    <t>[Sum årets og fjorårets tildeling]</t>
  </si>
  <si>
    <t>xxxx70</t>
  </si>
  <si>
    <t>Ikke aktuell</t>
  </si>
  <si>
    <t>xxxx75</t>
  </si>
  <si>
    <t>"overslagsbevilgning"</t>
  </si>
  <si>
    <t>*Maksimalt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</si>
  <si>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Oppstilling av artskontorapporteringen 31.12.2023</t>
  </si>
  <si>
    <t>31.12.2023</t>
  </si>
  <si>
    <t>31.12.2022</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</si>
  <si>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</si>
  <si>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</si>
  <si>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</si>
  <si>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</si>
  <si>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</si>
  <si>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</si>
  <si>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</si>
  <si>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</si>
  <si>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</si>
  <si>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</si>
  <si>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</si>
  <si>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</si>
  <si>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</si>
  <si>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</si>
  <si>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</si>
  <si>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</si>
  <si>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</si>
  <si>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</si>
  <si>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</si>
  <si>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</si>
  <si>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</si>
  <si>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</si>
  <si>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</si>
  <si>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</si>
  <si>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</si>
  <si>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</si>
  <si>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Inntekter og utgifter rapportert på felleskapitler **</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</si>
  <si>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</si>
  <si>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</si>
  <si>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</si>
  <si>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</si>
  <si>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</si>
  <si>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Oversikt over mellomværende med statskassen ***</t>
  </si>
  <si>
    <t>Eiendeler og gjeld</t>
  </si>
  <si>
    <t>Fordringer på ansatte</t>
  </si>
  <si>
    <t>Kontanter</t>
  </si>
  <si>
    <t>Bankkontoer med statlige midler utenfor Norges Bank</t>
  </si>
  <si>
    <t>Skyldig skattetrekk og andre trekk</t>
  </si>
  <si>
    <t>Skyldige offentlige avgifter</t>
  </si>
  <si>
    <t>Avsatt pensjonspremie til Statens pensjonskasse ****</t>
  </si>
  <si>
    <t>Mottatte forskuddsbetalinger</t>
  </si>
  <si>
    <t>Lønn (negativ netto, for mye utbealt lønn m.m.)</t>
  </si>
  <si>
    <t>Differanser på bank og uidentifiserte innbetalinger</t>
  </si>
  <si>
    <t>Sum mellomværende med statskassen</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</si>
  <si>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</si>
  <si>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</si>
  <si>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</si>
  <si>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</si>
  <si>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</si>
  <si>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</si>
  <si>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</si>
  <si>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</si>
  <si>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</si>
  <si>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</si>
  <si>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</si>
  <si>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</si>
  <si>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</si>
  <si>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</si>
  <si>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</si>
  <si>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</si>
  <si>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</si>
  <si>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</si>
  <si>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</si>
  <si>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</si>
  <si>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</si>
  <si>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</si>
  <si>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</si>
  <si>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</si>
  <si>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Innkrevingsvirksomhet og andre overføringer til staten</t>
  </si>
  <si>
    <t>Avgifter og gebyrer direkte til statskassen</t>
  </si>
  <si>
    <t>Avregning med statskassen innkrevingsvirksomhet</t>
  </si>
  <si>
    <t>Tilskuddsforvaltning og andre overføringer fra staten</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</si>
  <si>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</si>
  <si>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</si>
  <si>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</si>
  <si>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</si>
  <si>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</si>
  <si>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</si>
  <si>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</si>
  <si>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</si>
  <si>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</si>
  <si>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</si>
  <si>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</si>
  <si>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</si>
  <si>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</si>
  <si>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</si>
  <si>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</si>
  <si>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</si>
  <si>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</si>
  <si>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</si>
  <si>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</si>
  <si>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</si>
  <si>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</si>
  <si>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</si>
  <si>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</si>
  <si>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</si>
  <si>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</si>
  <si>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</si>
  <si>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</si>
  <si>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</si>
  <si>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</si>
  <si>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</si>
  <si>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</si>
  <si>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</si>
  <si>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</si>
  <si>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</si>
  <si>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</si>
  <si>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</si>
  <si>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</si>
  <si>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</si>
  <si>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</si>
  <si>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</si>
  <si>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</si>
  <si>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</si>
  <si>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</si>
  <si>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</si>
  <si>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</si>
  <si>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</si>
  <si>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</si>
  <si>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</si>
  <si>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</si>
  <si>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</si>
  <si>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</si>
  <si>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</si>
  <si>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</si>
  <si>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</si>
  <si>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</si>
  <si>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</si>
  <si>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</si>
  <si>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</si>
  <si>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</si>
  <si>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</si>
  <si>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</si>
  <si>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</si>
  <si>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</si>
  <si>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</si>
  <si>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</si>
  <si>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</si>
  <si>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</si>
  <si>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</si>
  <si>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</si>
  <si>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</si>
  <si>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</si>
  <si>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</si>
  <si>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</si>
  <si>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</si>
  <si>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</si>
  <si>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</si>
  <si>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</si>
  <si>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</si>
  <si>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</si>
  <si>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</si>
  <si>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</si>
  <si>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</si>
  <si>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</si>
  <si>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</si>
  <si>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</si>
  <si>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</si>
  <si>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</si>
  <si>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</si>
  <si>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</si>
  <si>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</si>
  <si>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</si>
  <si>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</si>
  <si>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</si>
  <si>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</si>
  <si>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</si>
  <si>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Antall utførte årsverk:</t>
  </si>
  <si>
    <t>Note 3 Immaterielle eiendeler</t>
  </si>
  <si>
    <t>Sum</t>
  </si>
  <si>
    <t>Anskaffelseskost 01.01.2023</t>
  </si>
  <si>
    <t>Tilgang i 2023</t>
  </si>
  <si>
    <t>Avgang anskaffelseskost i 2023 (-)</t>
  </si>
  <si>
    <t>Fra immaterielle eiendeler under utførelse til annen gruppe i 2023</t>
  </si>
  <si>
    <t>Anskaffelseskost 31.12.2023</t>
  </si>
  <si>
    <t>Akkumulerte nedskrivninger 01.01.2023</t>
  </si>
  <si>
    <t>Nedskrivninger i 2023</t>
  </si>
  <si>
    <t>Akkumulerte avskrivninger 01.01.2023</t>
  </si>
  <si>
    <t>Ordinære avskrivninger i 2023</t>
  </si>
  <si>
    <t>Akkumulerte avskrivninger avgang i 2023 (-)</t>
  </si>
  <si>
    <t>Balanseført verdi 31.12.2023</t>
  </si>
  <si>
    <t>Avskrivningssatser (levetider)</t>
  </si>
  <si>
    <t>5 år / lineært</t>
  </si>
  <si>
    <t>Ingen avskrivning</t>
  </si>
  <si>
    <t>Avhendelse av immaterielle eiendeler i 2023:</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</si>
  <si>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</si>
  <si>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</si>
  <si>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</si>
  <si>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</si>
  <si>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</si>
  <si>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</si>
  <si>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</si>
  <si>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</si>
  <si>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2023</t>
  </si>
  <si>
    <t>10-60 år dekomponert lineært</t>
  </si>
  <si>
    <t>3-15 år lineært</t>
  </si>
  <si>
    <t>Virksomhets-  spesifikt</t>
  </si>
  <si>
    <t>Avhendelse av varige driftsmidler i 2023:</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</si>
  <si>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</si>
  <si>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</si>
  <si>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</si>
  <si>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</si>
  <si>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</si>
  <si>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</si>
  <si>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</si>
  <si>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</si>
  <si>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</si>
  <si>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</si>
  <si>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</si>
  <si>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</si>
  <si>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</si>
  <si>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</si>
  <si>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</si>
  <si>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</si>
  <si>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</si>
  <si>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</si>
  <si>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  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</si>
  <si>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</si>
  <si>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</si>
  <si>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</si>
  <si>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</si>
  <si>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</si>
  <si>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Infrastruktureien-deler</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</si>
  <si>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</si>
  <si>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</si>
  <si>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</si>
  <si>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</si>
  <si>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</si>
  <si>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</si>
  <si>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</si>
  <si>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</si>
  <si>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</si>
  <si>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</si>
  <si>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</si>
  <si>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</si>
  <si>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</si>
  <si>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</si>
  <si>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</si>
  <si>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</si>
  <si>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</si>
  <si>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</si>
  <si>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</si>
  <si>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</si>
  <si>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</si>
  <si>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</si>
  <si>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</si>
  <si>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</si>
  <si>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</si>
  <si>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</si>
  <si>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</si>
  <si>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</si>
  <si>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</si>
  <si>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</si>
  <si>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</si>
  <si>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</si>
  <si>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</si>
  <si>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</si>
  <si>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</si>
  <si>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</si>
  <si>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</si>
  <si>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</si>
  <si>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</si>
  <si>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</si>
  <si>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</si>
  <si>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</si>
  <si>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</si>
  <si>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</si>
  <si>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</si>
  <si>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</si>
  <si>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</si>
  <si>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</si>
  <si>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</si>
  <si>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</si>
  <si>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</si>
  <si>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</si>
  <si>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</si>
  <si>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</si>
  <si>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</si>
  <si>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</si>
  <si>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</si>
  <si>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</si>
  <si>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</si>
  <si>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</si>
  <si>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</si>
  <si>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</si>
  <si>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</si>
  <si>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</si>
  <si>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</si>
  <si>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</si>
  <si>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</si>
  <si>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</si>
  <si>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</si>
  <si>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</si>
  <si>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Årets resultat i selskapet</t>
  </si>
  <si>
    <t>Balanseført egenkapital i selskapet</t>
  </si>
  <si>
    <t>Balanseført verdi kapital- regnskapet</t>
  </si>
  <si>
    <t>Balanseført verdi virksomhets-   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</si>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</sst>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rgb="FFFF0000"/>
      <name val="Arial"/>
      <family val="2"/>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i/>
      <sz val="10"/>
      <color theme="1"/>
      <name val="Times New Roman"/>
      <family val="1"/>
    </font>
    <font>
      <b/>
      <sz val="10"/>
      <color theme="0"/>
      <name val="Times New Roman"/>
      <family val="1"/>
    </font>
    <font>
      <sz val="11"/>
      <name val="Calibri"/>
      <family val="2"/>
      <scheme val="minor"/>
    </font>
    <font>
      <sz val="10"/>
      <color rgb="FF00B0F0"/>
      <name val="Arial"/>
      <family val="2"/>
    </font>
    <font>
      <strike/>
      <sz val="10"/>
      <name val="Times New Roman"/>
      <family val="1"/>
    </font>
    <font>
      <sz val="10"/>
      <name val="Calibri"/>
      <family val="2"/>
    </font>
    <font>
      <sz val="11"/>
      <name val="Calibri"/>
      <family val="2"/>
    </font>
    <font>
      <sz val="9"/>
      <name val="Arial"/>
      <family val="2"/>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s>
  <fills count="30">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
      <patternFill patternType="solid">
        <fgColor theme="0"/>
        <bgColor indexed="64"/>
      </patternFill>
    </fill>
    <fill>
      <patternFill patternType="solid">
        <fgColor theme="0" tint="-0.34998626667073579"/>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07">
    <xf numFmtId="0" fontId="0" fillId="0" borderId="0"/>
    <xf numFmtId="164" fontId="19"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18" fillId="0" borderId="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2"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2" fillId="1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5"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2" borderId="0" applyNumberFormat="0" applyBorder="0" applyAlignment="0" applyProtection="0"/>
    <xf numFmtId="0" fontId="44" fillId="6" borderId="0" applyNumberFormat="0" applyBorder="0" applyAlignment="0" applyProtection="0"/>
    <xf numFmtId="0" fontId="45" fillId="23" borderId="7" applyNumberFormat="0" applyAlignment="0" applyProtection="0"/>
    <xf numFmtId="0" fontId="45" fillId="23" borderId="7" applyNumberFormat="0" applyAlignment="0" applyProtection="0"/>
    <xf numFmtId="0" fontId="46" fillId="24" borderId="8" applyNumberFormat="0" applyAlignment="0" applyProtection="0"/>
    <xf numFmtId="0" fontId="44" fillId="6"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8" fillId="7"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2" fillId="10" borderId="7" applyNumberFormat="0" applyAlignment="0" applyProtection="0"/>
    <xf numFmtId="0" fontId="52" fillId="10" borderId="7" applyNumberFormat="0" applyAlignment="0" applyProtection="0"/>
    <xf numFmtId="0" fontId="53" fillId="0" borderId="12" applyNumberFormat="0" applyFill="0" applyAlignment="0" applyProtection="0"/>
    <xf numFmtId="164" fontId="3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6" fillId="24" borderId="8" applyNumberFormat="0" applyAlignment="0" applyProtection="0"/>
    <xf numFmtId="0" fontId="53" fillId="0" borderId="12" applyNumberFormat="0" applyFill="0" applyAlignment="0" applyProtection="0"/>
    <xf numFmtId="0" fontId="31" fillId="25" borderId="13" applyNumberFormat="0" applyFont="0" applyAlignment="0" applyProtection="0"/>
    <xf numFmtId="0" fontId="31" fillId="25" borderId="13" applyNumberFormat="0" applyFont="0" applyAlignment="0" applyProtection="0"/>
    <xf numFmtId="0" fontId="54" fillId="26" borderId="0" applyNumberFormat="0" applyBorder="0" applyAlignment="0" applyProtection="0"/>
    <xf numFmtId="0" fontId="31" fillId="0" borderId="0"/>
    <xf numFmtId="0" fontId="3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25" borderId="13" applyNumberFormat="0" applyFont="0" applyAlignment="0" applyProtection="0"/>
    <xf numFmtId="0" fontId="31" fillId="25" borderId="13" applyNumberFormat="0" applyFont="0" applyAlignment="0" applyProtection="0"/>
    <xf numFmtId="0" fontId="54" fillId="26" borderId="0" applyNumberFormat="0" applyBorder="0" applyAlignment="0" applyProtection="0"/>
    <xf numFmtId="0" fontId="55" fillId="23" borderId="14" applyNumberFormat="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5" applyNumberFormat="0" applyFill="0" applyAlignment="0" applyProtection="0"/>
    <xf numFmtId="0" fontId="57" fillId="0" borderId="15" applyNumberFormat="0" applyFill="0" applyAlignment="0" applyProtection="0"/>
    <xf numFmtId="164" fontId="31" fillId="0" borderId="0" applyFont="0" applyFill="0" applyBorder="0" applyAlignment="0" applyProtection="0"/>
    <xf numFmtId="164" fontId="31" fillId="0" borderId="0" applyFont="0" applyFill="0" applyBorder="0" applyAlignment="0" applyProtection="0"/>
    <xf numFmtId="0" fontId="55" fillId="23" borderId="14" applyNumberFormat="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2"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7" fillId="3" borderId="0" applyNumberFormat="0" applyBorder="0" applyAlignment="0" applyProtection="0"/>
    <xf numFmtId="0" fontId="17" fillId="0" borderId="0"/>
    <xf numFmtId="0" fontId="17" fillId="0" borderId="0"/>
    <xf numFmtId="164" fontId="17" fillId="0" borderId="0" applyFont="0" applyFill="0" applyBorder="0" applyAlignment="0" applyProtection="0"/>
    <xf numFmtId="0" fontId="16" fillId="0" borderId="0"/>
    <xf numFmtId="0" fontId="62" fillId="27" borderId="0" applyNumberFormat="0" applyBorder="0" applyAlignment="0" applyProtection="0"/>
    <xf numFmtId="0" fontId="19" fillId="0" borderId="0"/>
    <xf numFmtId="0" fontId="15" fillId="0" borderId="0"/>
    <xf numFmtId="168" fontId="19" fillId="0" borderId="0" applyFont="0" applyFill="0" applyBorder="0" applyAlignment="0" applyProtection="0"/>
    <xf numFmtId="0" fontId="19" fillId="0" borderId="0"/>
    <xf numFmtId="0" fontId="15" fillId="0" borderId="0"/>
    <xf numFmtId="164" fontId="15" fillId="0" borderId="0" applyFont="0" applyFill="0" applyBorder="0" applyAlignment="0" applyProtection="0"/>
    <xf numFmtId="0" fontId="15" fillId="0" borderId="0"/>
    <xf numFmtId="0" fontId="14" fillId="0" borderId="0"/>
    <xf numFmtId="164" fontId="14" fillId="0" borderId="0" applyFont="0" applyFill="0" applyBorder="0" applyAlignment="0" applyProtection="0"/>
    <xf numFmtId="0" fontId="13" fillId="0" borderId="0"/>
    <xf numFmtId="0" fontId="13" fillId="3" borderId="0" applyNumberFormat="0" applyBorder="0" applyAlignment="0" applyProtection="0"/>
    <xf numFmtId="0" fontId="12" fillId="0" borderId="0"/>
    <xf numFmtId="164" fontId="19" fillId="0" borderId="0" applyFont="0" applyFill="0" applyBorder="0" applyAlignment="0" applyProtection="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45" fillId="23" borderId="30" applyNumberFormat="0" applyAlignment="0" applyProtection="0"/>
    <xf numFmtId="0" fontId="45" fillId="23" borderId="30" applyNumberFormat="0" applyAlignment="0" applyProtection="0"/>
    <xf numFmtId="0" fontId="52" fillId="10" borderId="30" applyNumberFormat="0" applyAlignment="0" applyProtection="0"/>
    <xf numFmtId="0" fontId="52" fillId="10" borderId="30" applyNumberFormat="0" applyAlignment="0" applyProtection="0"/>
    <xf numFmtId="164" fontId="1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9" fillId="25" borderId="31" applyNumberFormat="0" applyFont="0" applyAlignment="0" applyProtection="0"/>
    <xf numFmtId="0" fontId="19" fillId="25" borderId="3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25" borderId="31" applyNumberFormat="0" applyFont="0" applyAlignment="0" applyProtection="0"/>
    <xf numFmtId="0" fontId="19" fillId="25" borderId="31" applyNumberFormat="0" applyFont="0" applyAlignment="0" applyProtection="0"/>
    <xf numFmtId="0" fontId="55" fillId="23" borderId="32" applyNumberFormat="0" applyAlignment="0" applyProtection="0"/>
    <xf numFmtId="0" fontId="57" fillId="0" borderId="33" applyNumberFormat="0" applyFill="0" applyAlignment="0" applyProtection="0"/>
    <xf numFmtId="0" fontId="57" fillId="0" borderId="33" applyNumberFormat="0" applyFill="0" applyAlignment="0" applyProtection="0"/>
    <xf numFmtId="164" fontId="19" fillId="0" borderId="0" applyFont="0" applyFill="0" applyBorder="0" applyAlignment="0" applyProtection="0"/>
    <xf numFmtId="164" fontId="19" fillId="0" borderId="0" applyFont="0" applyFill="0" applyBorder="0" applyAlignment="0" applyProtection="0"/>
    <xf numFmtId="0" fontId="55" fillId="23" borderId="32" applyNumberFormat="0" applyAlignment="0" applyProtection="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3" borderId="0" applyNumberFormat="0" applyBorder="0" applyAlignment="0" applyProtection="0"/>
    <xf numFmtId="0" fontId="11" fillId="0" borderId="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5" fillId="23" borderId="34" applyNumberFormat="0" applyAlignment="0" applyProtection="0"/>
    <xf numFmtId="0" fontId="45" fillId="23" borderId="34" applyNumberFormat="0" applyAlignment="0" applyProtection="0"/>
    <xf numFmtId="0" fontId="52" fillId="10" borderId="34" applyNumberFormat="0" applyAlignment="0" applyProtection="0"/>
    <xf numFmtId="0" fontId="52" fillId="10" borderId="34"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9" fillId="25" borderId="35" applyNumberFormat="0" applyFont="0" applyAlignment="0" applyProtection="0"/>
    <xf numFmtId="0" fontId="19" fillId="25" borderId="35"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25" borderId="35" applyNumberFormat="0" applyFont="0" applyAlignment="0" applyProtection="0"/>
    <xf numFmtId="0" fontId="19" fillId="25" borderId="35" applyNumberFormat="0" applyFont="0" applyAlignment="0" applyProtection="0"/>
    <xf numFmtId="0" fontId="55" fillId="23" borderId="36" applyNumberFormat="0" applyAlignment="0" applyProtection="0"/>
    <xf numFmtId="0" fontId="57" fillId="0" borderId="37" applyNumberFormat="0" applyFill="0" applyAlignment="0" applyProtection="0"/>
    <xf numFmtId="0" fontId="57" fillId="0" borderId="37" applyNumberFormat="0" applyFill="0" applyAlignment="0" applyProtection="0"/>
    <xf numFmtId="0" fontId="55" fillId="23" borderId="36" applyNumberFormat="0" applyAlignment="0" applyProtection="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45" fillId="23" borderId="38" applyNumberFormat="0" applyAlignment="0" applyProtection="0"/>
    <xf numFmtId="0" fontId="45" fillId="23" borderId="38" applyNumberFormat="0" applyAlignment="0" applyProtection="0"/>
    <xf numFmtId="0" fontId="52" fillId="10" borderId="38" applyNumberFormat="0" applyAlignment="0" applyProtection="0"/>
    <xf numFmtId="0" fontId="52" fillId="10" borderId="38" applyNumberFormat="0" applyAlignment="0" applyProtection="0"/>
    <xf numFmtId="0" fontId="19" fillId="25" borderId="39" applyNumberFormat="0" applyFont="0" applyAlignment="0" applyProtection="0"/>
    <xf numFmtId="0" fontId="19" fillId="25" borderId="39" applyNumberFormat="0" applyFont="0" applyAlignment="0" applyProtection="0"/>
    <xf numFmtId="0" fontId="19" fillId="25" borderId="39" applyNumberFormat="0" applyFont="0" applyAlignment="0" applyProtection="0"/>
    <xf numFmtId="0" fontId="19" fillId="25" borderId="39" applyNumberFormat="0" applyFont="0" applyAlignment="0" applyProtection="0"/>
    <xf numFmtId="0" fontId="55" fillId="23" borderId="40" applyNumberFormat="0" applyAlignment="0" applyProtection="0"/>
    <xf numFmtId="0" fontId="57" fillId="0" borderId="41" applyNumberFormat="0" applyFill="0" applyAlignment="0" applyProtection="0"/>
    <xf numFmtId="0" fontId="57" fillId="0" borderId="41" applyNumberFormat="0" applyFill="0" applyAlignment="0" applyProtection="0"/>
    <xf numFmtId="0" fontId="55" fillId="23" borderId="40" applyNumberFormat="0" applyAlignment="0" applyProtection="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5" fillId="23" borderId="42" applyNumberFormat="0" applyAlignment="0" applyProtection="0"/>
    <xf numFmtId="0" fontId="45" fillId="23" borderId="42" applyNumberFormat="0" applyAlignment="0" applyProtection="0"/>
    <xf numFmtId="0" fontId="52" fillId="10" borderId="42" applyNumberFormat="0" applyAlignment="0" applyProtection="0"/>
    <xf numFmtId="0" fontId="52" fillId="10" borderId="42"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9" fillId="25" borderId="43" applyNumberFormat="0" applyFont="0" applyAlignment="0" applyProtection="0"/>
    <xf numFmtId="0" fontId="19" fillId="25" borderId="43"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25" borderId="43" applyNumberFormat="0" applyFont="0" applyAlignment="0" applyProtection="0"/>
    <xf numFmtId="0" fontId="19" fillId="25" borderId="43" applyNumberFormat="0" applyFont="0" applyAlignment="0" applyProtection="0"/>
    <xf numFmtId="0" fontId="55" fillId="23" borderId="44" applyNumberFormat="0" applyAlignment="0" applyProtection="0"/>
    <xf numFmtId="0" fontId="57" fillId="0" borderId="45" applyNumberFormat="0" applyFill="0" applyAlignment="0" applyProtection="0"/>
    <xf numFmtId="0" fontId="57" fillId="0" borderId="45" applyNumberFormat="0" applyFill="0" applyAlignment="0" applyProtection="0"/>
    <xf numFmtId="0" fontId="55" fillId="23" borderId="44"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45" fillId="23" borderId="46" applyNumberFormat="0" applyAlignment="0" applyProtection="0"/>
    <xf numFmtId="0" fontId="45" fillId="23" borderId="46" applyNumberFormat="0" applyAlignment="0" applyProtection="0"/>
    <xf numFmtId="0" fontId="52" fillId="10" borderId="46" applyNumberFormat="0" applyAlignment="0" applyProtection="0"/>
    <xf numFmtId="0" fontId="52" fillId="10" borderId="46" applyNumberFormat="0" applyAlignment="0" applyProtection="0"/>
    <xf numFmtId="0" fontId="19" fillId="25" borderId="47" applyNumberFormat="0" applyFont="0" applyAlignment="0" applyProtection="0"/>
    <xf numFmtId="0" fontId="19" fillId="25" borderId="47" applyNumberFormat="0" applyFont="0" applyAlignment="0" applyProtection="0"/>
    <xf numFmtId="0" fontId="19" fillId="25" borderId="47" applyNumberFormat="0" applyFont="0" applyAlignment="0" applyProtection="0"/>
    <xf numFmtId="0" fontId="19" fillId="25" borderId="47" applyNumberFormat="0" applyFont="0" applyAlignment="0" applyProtection="0"/>
    <xf numFmtId="0" fontId="55" fillId="23" borderId="48" applyNumberFormat="0" applyAlignment="0" applyProtection="0"/>
    <xf numFmtId="0" fontId="57" fillId="0" borderId="49" applyNumberFormat="0" applyFill="0" applyAlignment="0" applyProtection="0"/>
    <xf numFmtId="0" fontId="57" fillId="0" borderId="49" applyNumberFormat="0" applyFill="0" applyAlignment="0" applyProtection="0"/>
    <xf numFmtId="0" fontId="55" fillId="23" borderId="48" applyNumberFormat="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5" fillId="23" borderId="50" applyNumberFormat="0" applyAlignment="0" applyProtection="0"/>
    <xf numFmtId="0" fontId="45" fillId="23" borderId="50" applyNumberFormat="0" applyAlignment="0" applyProtection="0"/>
    <xf numFmtId="0" fontId="52" fillId="10" borderId="50" applyNumberFormat="0" applyAlignment="0" applyProtection="0"/>
    <xf numFmtId="0" fontId="52" fillId="10" borderId="50"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9" fillId="25" borderId="51" applyNumberFormat="0" applyFont="0" applyAlignment="0" applyProtection="0"/>
    <xf numFmtId="0" fontId="19" fillId="25" borderId="5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25" borderId="51" applyNumberFormat="0" applyFont="0" applyAlignment="0" applyProtection="0"/>
    <xf numFmtId="0" fontId="19" fillId="25" borderId="51" applyNumberFormat="0" applyFont="0" applyAlignment="0" applyProtection="0"/>
    <xf numFmtId="0" fontId="55" fillId="23" borderId="52" applyNumberFormat="0" applyAlignment="0" applyProtection="0"/>
    <xf numFmtId="0" fontId="57" fillId="0" borderId="53" applyNumberFormat="0" applyFill="0" applyAlignment="0" applyProtection="0"/>
    <xf numFmtId="0" fontId="57" fillId="0" borderId="53" applyNumberFormat="0" applyFill="0" applyAlignment="0" applyProtection="0"/>
    <xf numFmtId="0" fontId="55" fillId="23" borderId="52"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45" fillId="23" borderId="50" applyNumberFormat="0" applyAlignment="0" applyProtection="0"/>
    <xf numFmtId="0" fontId="45" fillId="23" borderId="50" applyNumberFormat="0" applyAlignment="0" applyProtection="0"/>
    <xf numFmtId="0" fontId="52" fillId="10" borderId="50" applyNumberFormat="0" applyAlignment="0" applyProtection="0"/>
    <xf numFmtId="0" fontId="52" fillId="10" borderId="50" applyNumberFormat="0" applyAlignment="0" applyProtection="0"/>
    <xf numFmtId="0" fontId="19" fillId="25" borderId="51" applyNumberFormat="0" applyFont="0" applyAlignment="0" applyProtection="0"/>
    <xf numFmtId="0" fontId="19" fillId="25" borderId="51" applyNumberFormat="0" applyFont="0" applyAlignment="0" applyProtection="0"/>
    <xf numFmtId="0" fontId="19" fillId="25" borderId="51" applyNumberFormat="0" applyFont="0" applyAlignment="0" applyProtection="0"/>
    <xf numFmtId="0" fontId="19" fillId="25" borderId="51" applyNumberFormat="0" applyFont="0" applyAlignment="0" applyProtection="0"/>
    <xf numFmtId="0" fontId="55" fillId="23" borderId="52" applyNumberFormat="0" applyAlignment="0" applyProtection="0"/>
    <xf numFmtId="0" fontId="57" fillId="0" borderId="53" applyNumberFormat="0" applyFill="0" applyAlignment="0" applyProtection="0"/>
    <xf numFmtId="0" fontId="57" fillId="0" borderId="53" applyNumberFormat="0" applyFill="0" applyAlignment="0" applyProtection="0"/>
    <xf numFmtId="0" fontId="55" fillId="23" borderId="52" applyNumberFormat="0" applyAlignment="0" applyProtection="0"/>
    <xf numFmtId="0" fontId="45" fillId="23" borderId="54" applyNumberFormat="0" applyAlignment="0" applyProtection="0"/>
    <xf numFmtId="0" fontId="45" fillId="23" borderId="54" applyNumberFormat="0" applyAlignment="0" applyProtection="0"/>
    <xf numFmtId="0" fontId="52" fillId="10" borderId="54" applyNumberFormat="0" applyAlignment="0" applyProtection="0"/>
    <xf numFmtId="0" fontId="52" fillId="10" borderId="54" applyNumberFormat="0" applyAlignment="0" applyProtection="0"/>
    <xf numFmtId="0" fontId="19" fillId="25" borderId="55" applyNumberFormat="0" applyFont="0" applyAlignment="0" applyProtection="0"/>
    <xf numFmtId="0" fontId="19" fillId="25" borderId="55" applyNumberFormat="0" applyFont="0" applyAlignment="0" applyProtection="0"/>
    <xf numFmtId="0" fontId="19" fillId="25" borderId="55" applyNumberFormat="0" applyFont="0" applyAlignment="0" applyProtection="0"/>
    <xf numFmtId="0" fontId="19" fillId="25" borderId="55" applyNumberFormat="0" applyFont="0" applyAlignment="0" applyProtection="0"/>
    <xf numFmtId="0" fontId="55" fillId="23" borderId="56" applyNumberFormat="0" applyAlignment="0" applyProtection="0"/>
    <xf numFmtId="0" fontId="57" fillId="0" borderId="57" applyNumberFormat="0" applyFill="0" applyAlignment="0" applyProtection="0"/>
    <xf numFmtId="0" fontId="57" fillId="0" borderId="57" applyNumberFormat="0" applyFill="0" applyAlignment="0" applyProtection="0"/>
    <xf numFmtId="0" fontId="55" fillId="23" borderId="56"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43" fontId="1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9" fillId="25" borderId="59" applyNumberFormat="0" applyFont="0" applyAlignment="0" applyProtection="0"/>
    <xf numFmtId="0" fontId="19" fillId="25" borderId="5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9" fillId="25" borderId="59" applyNumberFormat="0" applyFont="0" applyAlignment="0" applyProtection="0"/>
    <xf numFmtId="0" fontId="19" fillId="25" borderId="5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6" fillId="0" borderId="0"/>
    <xf numFmtId="0" fontId="5" fillId="3"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0" borderId="0"/>
  </cellStyleXfs>
  <cellXfs count="452">
    <xf numFmtId="0" fontId="0" fillId="0" borderId="0" xfId="0"/>
    <xf numFmtId="0" fontId="22" fillId="0" borderId="0" xfId="0" applyFont="1"/>
    <xf numFmtId="0" fontId="23" fillId="0" borderId="0" xfId="0" applyFont="1"/>
    <xf numFmtId="0" fontId="25" fillId="0" borderId="0" xfId="0" applyFont="1"/>
    <xf numFmtId="0" fontId="26" fillId="0" borderId="4" xfId="0" applyFont="1" applyBorder="1" applyAlignment="1">
      <alignment vertical="top" wrapText="1"/>
    </xf>
    <xf numFmtId="0" fontId="26" fillId="0" borderId="4" xfId="0" applyFont="1" applyBorder="1" applyAlignment="1">
      <alignment horizontal="center" vertical="top" wrapText="1"/>
    </xf>
    <xf numFmtId="0" fontId="28" fillId="0" borderId="4" xfId="0" applyFont="1" applyBorder="1" applyAlignment="1">
      <alignment horizontal="center" vertical="top" wrapText="1"/>
    </xf>
    <xf numFmtId="0" fontId="29" fillId="0" borderId="4" xfId="0" applyFont="1" applyBorder="1" applyAlignment="1">
      <alignment vertical="top" wrapText="1"/>
    </xf>
    <xf numFmtId="0" fontId="28" fillId="0" borderId="4" xfId="0" applyFont="1" applyBorder="1" applyAlignment="1">
      <alignment vertical="top" wrapText="1"/>
    </xf>
    <xf numFmtId="0" fontId="29" fillId="0" borderId="4" xfId="0" applyFont="1" applyBorder="1" applyAlignment="1">
      <alignment horizontal="center" vertical="top" wrapText="1"/>
    </xf>
    <xf numFmtId="0" fontId="26" fillId="0" borderId="4" xfId="0" applyFont="1" applyBorder="1" applyAlignment="1">
      <alignment horizontal="left" vertical="top" wrapText="1"/>
    </xf>
    <xf numFmtId="0" fontId="31" fillId="0" borderId="0" xfId="0" applyFont="1"/>
    <xf numFmtId="0" fontId="27" fillId="0" borderId="0" xfId="0" applyFont="1"/>
    <xf numFmtId="3" fontId="26" fillId="0" borderId="4" xfId="0" applyNumberFormat="1" applyFont="1" applyBorder="1" applyAlignment="1">
      <alignment horizontal="right" vertical="top" wrapText="1"/>
    </xf>
    <xf numFmtId="3" fontId="28" fillId="0" borderId="4" xfId="0" applyNumberFormat="1" applyFont="1" applyBorder="1" applyAlignment="1">
      <alignment horizontal="right" vertical="top" wrapText="1"/>
    </xf>
    <xf numFmtId="3" fontId="29" fillId="0" borderId="4" xfId="0" applyNumberFormat="1" applyFont="1" applyBorder="1" applyAlignment="1">
      <alignment horizontal="right" vertical="top" wrapText="1"/>
    </xf>
    <xf numFmtId="0" fontId="28" fillId="0" borderId="0" xfId="0" applyFont="1" applyAlignment="1">
      <alignment horizontal="left" vertical="top" wrapText="1" indent="1"/>
    </xf>
    <xf numFmtId="0" fontId="28" fillId="0" borderId="0" xfId="0" applyFont="1" applyAlignment="1">
      <alignment horizontal="center" vertical="top" wrapText="1"/>
    </xf>
    <xf numFmtId="0" fontId="26" fillId="0" borderId="4" xfId="0" applyFont="1" applyBorder="1" applyAlignment="1">
      <alignment horizontal="center"/>
    </xf>
    <xf numFmtId="0" fontId="34" fillId="0" borderId="0" xfId="0" applyFont="1"/>
    <xf numFmtId="14" fontId="26" fillId="0" borderId="4" xfId="0" applyNumberFormat="1" applyFont="1" applyBorder="1" applyAlignment="1">
      <alignment horizontal="center"/>
    </xf>
    <xf numFmtId="0" fontId="27" fillId="0" borderId="4" xfId="0" applyFont="1" applyBorder="1" applyAlignment="1">
      <alignment vertical="top" wrapText="1"/>
    </xf>
    <xf numFmtId="14" fontId="26" fillId="0" borderId="4" xfId="0" applyNumberFormat="1" applyFont="1" applyBorder="1" applyAlignment="1">
      <alignment horizontal="center" vertical="top" wrapText="1"/>
    </xf>
    <xf numFmtId="0" fontId="22" fillId="0" borderId="4" xfId="0" applyFont="1" applyBorder="1" applyAlignment="1">
      <alignment vertical="top" wrapText="1"/>
    </xf>
    <xf numFmtId="0" fontId="26" fillId="0" borderId="0" xfId="0" applyFont="1"/>
    <xf numFmtId="0" fontId="35" fillId="0" borderId="0" xfId="0" applyFont="1"/>
    <xf numFmtId="3" fontId="22" fillId="0" borderId="0" xfId="0" applyNumberFormat="1" applyFont="1" applyAlignment="1">
      <alignment horizontal="right" wrapText="1"/>
    </xf>
    <xf numFmtId="3" fontId="27" fillId="0" borderId="0" xfId="0" applyNumberFormat="1" applyFont="1" applyAlignment="1">
      <alignment horizontal="right" wrapText="1"/>
    </xf>
    <xf numFmtId="0" fontId="28" fillId="0" borderId="0" xfId="0" applyFont="1"/>
    <xf numFmtId="0" fontId="32" fillId="0" borderId="0" xfId="0" applyFont="1"/>
    <xf numFmtId="0" fontId="22" fillId="0" borderId="2" xfId="0" applyFont="1" applyBorder="1"/>
    <xf numFmtId="3" fontId="22" fillId="0" borderId="2" xfId="0" applyNumberFormat="1" applyFont="1" applyBorder="1" applyAlignment="1">
      <alignment horizontal="right" wrapText="1"/>
    </xf>
    <xf numFmtId="0" fontId="22" fillId="0" borderId="0" xfId="0" applyFont="1" applyProtection="1">
      <protection locked="0"/>
    </xf>
    <xf numFmtId="49" fontId="22" fillId="0" borderId="0" xfId="0" applyNumberFormat="1" applyFont="1" applyAlignment="1" applyProtection="1">
      <alignment horizontal="right"/>
      <protection locked="0"/>
    </xf>
    <xf numFmtId="38" fontId="27" fillId="0" borderId="0" xfId="0" applyNumberFormat="1" applyFont="1" applyProtection="1">
      <protection locked="0"/>
    </xf>
    <xf numFmtId="3" fontId="27" fillId="0" borderId="0" xfId="0" applyNumberFormat="1" applyFont="1" applyAlignment="1" applyProtection="1">
      <alignment horizontal="right"/>
      <protection locked="0"/>
    </xf>
    <xf numFmtId="38" fontId="27" fillId="0" borderId="1" xfId="0" applyNumberFormat="1" applyFont="1" applyBorder="1" applyProtection="1">
      <protection locked="0"/>
    </xf>
    <xf numFmtId="38" fontId="22" fillId="0" borderId="0" xfId="0" applyNumberFormat="1" applyFont="1" applyProtection="1">
      <protection locked="0"/>
    </xf>
    <xf numFmtId="3" fontId="22" fillId="0" borderId="0" xfId="0" applyNumberFormat="1" applyFont="1" applyAlignment="1" applyProtection="1">
      <alignment horizontal="right" wrapText="1"/>
      <protection locked="0"/>
    </xf>
    <xf numFmtId="0" fontId="27" fillId="0" borderId="2" xfId="0" applyFont="1" applyBorder="1"/>
    <xf numFmtId="3" fontId="27" fillId="0" borderId="0" xfId="1" applyNumberFormat="1" applyFont="1" applyAlignment="1" applyProtection="1">
      <alignment horizontal="right" wrapText="1"/>
    </xf>
    <xf numFmtId="3" fontId="27" fillId="0" borderId="0" xfId="1" applyNumberFormat="1" applyFont="1" applyAlignment="1" applyProtection="1">
      <alignment horizontal="right" wrapText="1"/>
      <protection locked="0"/>
    </xf>
    <xf numFmtId="3" fontId="27" fillId="0" borderId="0" xfId="1" applyNumberFormat="1" applyFont="1" applyBorder="1" applyAlignment="1" applyProtection="1">
      <alignment horizontal="right" wrapText="1"/>
      <protection locked="0"/>
    </xf>
    <xf numFmtId="3" fontId="27" fillId="0" borderId="1" xfId="1" applyNumberFormat="1" applyFont="1" applyBorder="1" applyAlignment="1" applyProtection="1">
      <alignment horizontal="right" wrapText="1"/>
      <protection locked="0"/>
    </xf>
    <xf numFmtId="3" fontId="27" fillId="0" borderId="1" xfId="1" applyNumberFormat="1" applyFont="1" applyBorder="1" applyAlignment="1" applyProtection="1">
      <alignment horizontal="right" wrapText="1"/>
    </xf>
    <xf numFmtId="3" fontId="27" fillId="0" borderId="0" xfId="1" applyNumberFormat="1" applyFont="1" applyBorder="1" applyAlignment="1" applyProtection="1">
      <alignment horizontal="right" wrapText="1"/>
    </xf>
    <xf numFmtId="3" fontId="22" fillId="0" borderId="2" xfId="1" applyNumberFormat="1" applyFont="1" applyBorder="1" applyAlignment="1" applyProtection="1">
      <alignment horizontal="right" wrapText="1"/>
    </xf>
    <xf numFmtId="3" fontId="27" fillId="0" borderId="0" xfId="0" applyNumberFormat="1" applyFont="1"/>
    <xf numFmtId="166" fontId="27" fillId="0" borderId="0" xfId="0" applyNumberFormat="1" applyFont="1" applyAlignment="1">
      <alignment horizontal="center" wrapText="1"/>
    </xf>
    <xf numFmtId="9" fontId="27" fillId="0" borderId="0" xfId="0" applyNumberFormat="1" applyFont="1" applyAlignment="1" applyProtection="1">
      <alignment horizontal="center"/>
      <protection locked="0"/>
    </xf>
    <xf numFmtId="9" fontId="27" fillId="0" borderId="0" xfId="0" applyNumberFormat="1" applyFont="1" applyAlignment="1" applyProtection="1">
      <alignment horizontal="center" wrapText="1"/>
      <protection locked="0"/>
    </xf>
    <xf numFmtId="0" fontId="27" fillId="0" borderId="0" xfId="0" applyFont="1" applyProtection="1">
      <protection locked="0"/>
    </xf>
    <xf numFmtId="0" fontId="27" fillId="2" borderId="0" xfId="0" applyFont="1" applyFill="1" applyProtection="1">
      <protection locked="0"/>
    </xf>
    <xf numFmtId="0" fontId="22" fillId="2" borderId="0" xfId="0" applyFont="1" applyFill="1"/>
    <xf numFmtId="0" fontId="27" fillId="2" borderId="0" xfId="0" applyFont="1" applyFill="1"/>
    <xf numFmtId="3" fontId="27" fillId="0" borderId="0" xfId="1" applyNumberFormat="1" applyFont="1" applyFill="1" applyBorder="1" applyAlignment="1" applyProtection="1">
      <alignment horizontal="right" wrapText="1"/>
      <protection locked="0"/>
    </xf>
    <xf numFmtId="3" fontId="27" fillId="0" borderId="0" xfId="0" applyNumberFormat="1" applyFont="1" applyAlignment="1" applyProtection="1">
      <alignment horizontal="right" wrapText="1"/>
      <protection locked="0"/>
    </xf>
    <xf numFmtId="0" fontId="27" fillId="0" borderId="0" xfId="0" applyFont="1" applyAlignment="1">
      <alignment horizontal="center" wrapText="1"/>
    </xf>
    <xf numFmtId="0" fontId="33" fillId="0" borderId="0" xfId="0" applyFont="1"/>
    <xf numFmtId="165" fontId="22" fillId="0" borderId="0" xfId="0" applyNumberFormat="1" applyFont="1" applyAlignment="1">
      <alignment horizontal="center"/>
    </xf>
    <xf numFmtId="3" fontId="27" fillId="0" borderId="0" xfId="1" applyNumberFormat="1" applyFont="1" applyBorder="1" applyAlignment="1">
      <alignment horizontal="right" wrapText="1"/>
    </xf>
    <xf numFmtId="3" fontId="22" fillId="0" borderId="2" xfId="1" applyNumberFormat="1" applyFont="1" applyBorder="1" applyAlignment="1">
      <alignment horizontal="right" wrapText="1"/>
    </xf>
    <xf numFmtId="3" fontId="27" fillId="2" borderId="0" xfId="0" applyNumberFormat="1" applyFont="1" applyFill="1" applyProtection="1">
      <protection locked="0"/>
    </xf>
    <xf numFmtId="3" fontId="27" fillId="0" borderId="0" xfId="0" applyNumberFormat="1" applyFont="1" applyAlignment="1" applyProtection="1">
      <alignment horizontal="left" wrapText="1"/>
      <protection locked="0"/>
    </xf>
    <xf numFmtId="166" fontId="27" fillId="0" borderId="0" xfId="0" applyNumberFormat="1" applyFont="1" applyAlignment="1" applyProtection="1">
      <alignment horizontal="right" wrapText="1"/>
      <protection locked="0"/>
    </xf>
    <xf numFmtId="0" fontId="22" fillId="0" borderId="2" xfId="0" applyFont="1" applyBorder="1" applyProtection="1">
      <protection locked="0"/>
    </xf>
    <xf numFmtId="3" fontId="27" fillId="0" borderId="2" xfId="0" applyNumberFormat="1" applyFont="1" applyBorder="1" applyAlignment="1" applyProtection="1">
      <alignment horizontal="right"/>
      <protection locked="0"/>
    </xf>
    <xf numFmtId="3" fontId="27" fillId="0" borderId="2" xfId="0" applyNumberFormat="1" applyFont="1" applyBorder="1" applyProtection="1">
      <protection locked="0"/>
    </xf>
    <xf numFmtId="3" fontId="22" fillId="0" borderId="2" xfId="1" applyNumberFormat="1" applyFont="1" applyBorder="1" applyAlignment="1" applyProtection="1">
      <alignment horizontal="right" wrapText="1"/>
      <protection locked="0"/>
    </xf>
    <xf numFmtId="3" fontId="22" fillId="0" borderId="2" xfId="0" applyNumberFormat="1" applyFont="1" applyBorder="1" applyProtection="1">
      <protection locked="0"/>
    </xf>
    <xf numFmtId="3" fontId="22" fillId="0" borderId="2" xfId="0" applyNumberFormat="1" applyFont="1" applyBorder="1" applyAlignment="1" applyProtection="1">
      <alignment horizontal="right" wrapText="1"/>
      <protection locked="0"/>
    </xf>
    <xf numFmtId="0" fontId="27" fillId="0" borderId="0" xfId="0" applyFont="1" applyAlignment="1">
      <alignment horizontal="center"/>
    </xf>
    <xf numFmtId="0" fontId="27" fillId="0" borderId="1" xfId="0" applyFont="1" applyBorder="1" applyProtection="1">
      <protection locked="0"/>
    </xf>
    <xf numFmtId="38" fontId="32" fillId="0" borderId="1" xfId="0" applyNumberFormat="1" applyFont="1" applyBorder="1" applyProtection="1">
      <protection locked="0"/>
    </xf>
    <xf numFmtId="38" fontId="32" fillId="0" borderId="2" xfId="0" applyNumberFormat="1" applyFont="1" applyBorder="1" applyProtection="1">
      <protection locked="0"/>
    </xf>
    <xf numFmtId="3" fontId="27" fillId="0" borderId="4" xfId="0" applyNumberFormat="1" applyFont="1" applyBorder="1" applyAlignment="1">
      <alignment horizontal="right" wrapText="1"/>
    </xf>
    <xf numFmtId="167" fontId="27" fillId="0" borderId="0" xfId="0" applyNumberFormat="1" applyFont="1"/>
    <xf numFmtId="0" fontId="27" fillId="0" borderId="4" xfId="0" applyFont="1" applyBorder="1" applyAlignment="1">
      <alignment horizontal="left" vertical="top" wrapText="1" indent="1"/>
    </xf>
    <xf numFmtId="0" fontId="27" fillId="0" borderId="4" xfId="0" applyFont="1" applyBorder="1" applyAlignment="1">
      <alignment horizontal="center" vertical="top" wrapText="1"/>
    </xf>
    <xf numFmtId="3" fontId="27" fillId="0" borderId="4" xfId="0" applyNumberFormat="1" applyFont="1" applyBorder="1" applyAlignment="1">
      <alignment horizontal="right" vertical="top" wrapText="1"/>
    </xf>
    <xf numFmtId="0" fontId="35" fillId="0" borderId="4" xfId="0" applyFont="1" applyBorder="1" applyAlignment="1">
      <alignment vertical="top" wrapText="1"/>
    </xf>
    <xf numFmtId="0" fontId="35" fillId="0" borderId="4" xfId="0" applyFont="1" applyBorder="1" applyAlignment="1">
      <alignment horizontal="center" vertical="top" wrapText="1"/>
    </xf>
    <xf numFmtId="0" fontId="27" fillId="0" borderId="0" xfId="0" applyFont="1" applyAlignment="1">
      <alignment horizontal="left" vertical="top" wrapText="1" indent="1"/>
    </xf>
    <xf numFmtId="0" fontId="27" fillId="0" borderId="4" xfId="0" applyFont="1" applyBorder="1" applyAlignment="1">
      <alignment horizontal="center"/>
    </xf>
    <xf numFmtId="0" fontId="27" fillId="0" borderId="0" xfId="0" applyFont="1" applyAlignment="1">
      <alignment horizontal="left" indent="1"/>
    </xf>
    <xf numFmtId="0" fontId="36" fillId="0" borderId="0" xfId="0" applyFont="1"/>
    <xf numFmtId="3" fontId="26" fillId="0" borderId="2" xfId="0" applyNumberFormat="1" applyFont="1" applyBorder="1" applyAlignment="1">
      <alignment horizontal="right" wrapText="1"/>
    </xf>
    <xf numFmtId="0" fontId="38" fillId="2" borderId="0" xfId="0" applyFont="1" applyFill="1"/>
    <xf numFmtId="14" fontId="26" fillId="0" borderId="0" xfId="0" applyNumberFormat="1" applyFont="1" applyAlignment="1">
      <alignment horizontal="right"/>
    </xf>
    <xf numFmtId="3" fontId="26" fillId="0" borderId="0" xfId="0" applyNumberFormat="1" applyFont="1" applyAlignment="1">
      <alignment horizontal="right" wrapText="1"/>
    </xf>
    <xf numFmtId="3" fontId="32" fillId="0" borderId="0" xfId="0" applyNumberFormat="1" applyFont="1" applyAlignment="1">
      <alignment horizontal="right" wrapText="1"/>
    </xf>
    <xf numFmtId="3" fontId="28" fillId="0" borderId="0" xfId="0" applyNumberFormat="1" applyFont="1" applyAlignment="1">
      <alignment horizontal="right" wrapText="1"/>
    </xf>
    <xf numFmtId="0" fontId="26" fillId="0" borderId="2" xfId="0" applyFont="1" applyBorder="1"/>
    <xf numFmtId="0" fontId="26" fillId="2" borderId="0" xfId="0" applyFont="1" applyFill="1" applyProtection="1">
      <protection locked="0"/>
    </xf>
    <xf numFmtId="0" fontId="38" fillId="2" borderId="0" xfId="0" applyFont="1" applyFill="1" applyProtection="1">
      <protection locked="0"/>
    </xf>
    <xf numFmtId="0" fontId="38" fillId="0" borderId="0" xfId="0" applyFont="1" applyProtection="1">
      <protection locked="0"/>
    </xf>
    <xf numFmtId="0" fontId="39" fillId="0" borderId="0" xfId="0" applyFont="1"/>
    <xf numFmtId="0" fontId="38" fillId="0" borderId="0" xfId="0" applyFont="1"/>
    <xf numFmtId="0" fontId="26" fillId="0" borderId="0" xfId="0" applyFont="1" applyProtection="1">
      <protection locked="0"/>
    </xf>
    <xf numFmtId="1" fontId="26" fillId="0" borderId="0" xfId="0" applyNumberFormat="1" applyFont="1" applyAlignment="1">
      <alignment horizontal="right"/>
    </xf>
    <xf numFmtId="38" fontId="28" fillId="0" borderId="0" xfId="0" applyNumberFormat="1" applyFont="1" applyProtection="1">
      <protection locked="0"/>
    </xf>
    <xf numFmtId="0" fontId="27" fillId="0" borderId="1" xfId="0" applyFont="1" applyBorder="1"/>
    <xf numFmtId="0" fontId="26" fillId="2" borderId="0" xfId="0" applyFont="1" applyFill="1"/>
    <xf numFmtId="0" fontId="28" fillId="2" borderId="0" xfId="0" applyFont="1" applyFill="1"/>
    <xf numFmtId="38" fontId="26" fillId="0" borderId="0" xfId="0" applyNumberFormat="1" applyFont="1"/>
    <xf numFmtId="38" fontId="22" fillId="0" borderId="2" xfId="0" applyNumberFormat="1" applyFont="1" applyBorder="1"/>
    <xf numFmtId="3" fontId="26" fillId="2" borderId="0" xfId="0" applyNumberFormat="1" applyFont="1" applyFill="1" applyProtection="1">
      <protection locked="0"/>
    </xf>
    <xf numFmtId="38" fontId="22" fillId="0" borderId="1" xfId="0" applyNumberFormat="1" applyFont="1" applyBorder="1" applyProtection="1">
      <protection locked="0"/>
    </xf>
    <xf numFmtId="0" fontId="22" fillId="0" borderId="1" xfId="0" applyFont="1" applyBorder="1"/>
    <xf numFmtId="0" fontId="41" fillId="0" borderId="0" xfId="0" applyFont="1"/>
    <xf numFmtId="14" fontId="40" fillId="0" borderId="0" xfId="0" applyNumberFormat="1" applyFont="1" applyAlignment="1">
      <alignment horizontal="right"/>
    </xf>
    <xf numFmtId="0" fontId="27"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6"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8" fillId="0" borderId="4" xfId="0" applyFont="1" applyBorder="1" applyAlignment="1">
      <alignment horizontal="center"/>
    </xf>
    <xf numFmtId="3" fontId="28" fillId="0" borderId="4" xfId="0" applyNumberFormat="1" applyFont="1" applyBorder="1" applyAlignment="1">
      <alignment horizontal="right" wrapText="1"/>
    </xf>
    <xf numFmtId="3" fontId="26" fillId="0" borderId="4" xfId="0" applyNumberFormat="1" applyFont="1" applyBorder="1" applyAlignment="1">
      <alignment horizontal="right" wrapText="1"/>
    </xf>
    <xf numFmtId="0" fontId="27" fillId="0" borderId="0" xfId="0" applyFont="1" applyAlignment="1">
      <alignment horizontal="center" vertical="top"/>
    </xf>
    <xf numFmtId="0" fontId="27" fillId="0" borderId="0" xfId="0" applyFont="1" applyAlignment="1">
      <alignment horizontal="center" vertical="top" wrapText="1"/>
    </xf>
    <xf numFmtId="3" fontId="26" fillId="0" borderId="0" xfId="1" applyNumberFormat="1" applyFont="1" applyAlignment="1" applyProtection="1">
      <alignment horizontal="center" vertical="top"/>
    </xf>
    <xf numFmtId="3" fontId="27" fillId="0" borderId="0" xfId="1" applyNumberFormat="1" applyFont="1" applyAlignment="1" applyProtection="1">
      <alignment horizontal="center" vertical="top" wrapText="1"/>
    </xf>
    <xf numFmtId="0" fontId="27" fillId="0" borderId="0" xfId="0" applyFont="1" applyAlignment="1" applyProtection="1">
      <alignment horizontal="center" vertical="top" wrapText="1"/>
      <protection locked="0"/>
    </xf>
    <xf numFmtId="3" fontId="27" fillId="0" borderId="2" xfId="0" applyNumberFormat="1" applyFont="1" applyBorder="1"/>
    <xf numFmtId="2" fontId="27" fillId="0" borderId="0" xfId="0" applyNumberFormat="1" applyFont="1"/>
    <xf numFmtId="10" fontId="27" fillId="0" borderId="0" xfId="0" applyNumberFormat="1" applyFont="1" applyAlignment="1">
      <alignment horizontal="right"/>
    </xf>
    <xf numFmtId="0" fontId="27" fillId="0" borderId="0" xfId="0" applyFont="1" applyAlignment="1">
      <alignment horizontal="right"/>
    </xf>
    <xf numFmtId="14" fontId="28" fillId="0" borderId="0" xfId="0" applyNumberFormat="1" applyFont="1" applyAlignment="1">
      <alignment horizontal="right"/>
    </xf>
    <xf numFmtId="0" fontId="28" fillId="0" borderId="0" xfId="0" applyFont="1" applyAlignment="1">
      <alignment horizontal="center" vertical="center" wrapText="1"/>
    </xf>
    <xf numFmtId="0" fontId="60" fillId="0" borderId="0" xfId="0" applyFont="1"/>
    <xf numFmtId="3" fontId="26" fillId="0" borderId="0" xfId="0" applyNumberFormat="1" applyFont="1" applyProtection="1">
      <protection locked="0"/>
    </xf>
    <xf numFmtId="3" fontId="27" fillId="0" borderId="0" xfId="0" applyNumberFormat="1" applyFont="1" applyProtection="1">
      <protection locked="0"/>
    </xf>
    <xf numFmtId="0" fontId="59" fillId="0" borderId="0" xfId="0" applyFont="1"/>
    <xf numFmtId="0" fontId="61" fillId="0" borderId="0" xfId="0" applyFont="1"/>
    <xf numFmtId="3" fontId="22" fillId="0" borderId="2" xfId="0" applyNumberFormat="1" applyFont="1" applyBorder="1"/>
    <xf numFmtId="0" fontId="19" fillId="0" borderId="0" xfId="205"/>
    <xf numFmtId="3" fontId="24" fillId="0" borderId="0" xfId="205" applyNumberFormat="1" applyFont="1" applyAlignment="1">
      <alignment horizontal="right"/>
    </xf>
    <xf numFmtId="3" fontId="24" fillId="0" borderId="1" xfId="205" applyNumberFormat="1" applyFont="1" applyBorder="1" applyAlignment="1">
      <alignment horizontal="right"/>
    </xf>
    <xf numFmtId="0" fontId="65" fillId="0" borderId="0" xfId="205" applyFont="1"/>
    <xf numFmtId="0" fontId="64" fillId="0" borderId="5" xfId="205" applyFont="1" applyBorder="1" applyAlignment="1">
      <alignment vertical="center" wrapText="1"/>
    </xf>
    <xf numFmtId="0" fontId="64" fillId="0" borderId="19" xfId="205" applyFont="1" applyBorder="1" applyAlignment="1">
      <alignment horizontal="center" vertical="center" wrapText="1"/>
    </xf>
    <xf numFmtId="0" fontId="64" fillId="0" borderId="4" xfId="205" applyFont="1" applyBorder="1" applyAlignment="1">
      <alignment horizontal="center" vertical="center" wrapText="1"/>
    </xf>
    <xf numFmtId="0" fontId="64" fillId="0" borderId="18" xfId="205" applyFont="1" applyBorder="1" applyAlignment="1">
      <alignment horizontal="center" vertical="center" wrapText="1"/>
    </xf>
    <xf numFmtId="3" fontId="24" fillId="0" borderId="20" xfId="205" applyNumberFormat="1" applyFont="1" applyBorder="1" applyAlignment="1">
      <alignment horizontal="left"/>
    </xf>
    <xf numFmtId="3" fontId="24" fillId="0" borderId="18" xfId="205" applyNumberFormat="1" applyFont="1" applyBorder="1" applyAlignment="1">
      <alignment horizontal="right"/>
    </xf>
    <xf numFmtId="3" fontId="24" fillId="0" borderId="19" xfId="205" applyNumberFormat="1" applyFont="1" applyBorder="1" applyAlignment="1">
      <alignment horizontal="right"/>
    </xf>
    <xf numFmtId="3" fontId="24" fillId="0" borderId="17" xfId="205" applyNumberFormat="1" applyFont="1" applyBorder="1" applyAlignment="1">
      <alignment horizontal="right"/>
    </xf>
    <xf numFmtId="3" fontId="24" fillId="0" borderId="22" xfId="205" applyNumberFormat="1" applyFont="1" applyBorder="1" applyAlignment="1">
      <alignment horizontal="left"/>
    </xf>
    <xf numFmtId="3" fontId="24" fillId="0" borderId="16" xfId="205" applyNumberFormat="1" applyFont="1" applyBorder="1" applyAlignment="1">
      <alignment horizontal="right"/>
    </xf>
    <xf numFmtId="0" fontId="63" fillId="0" borderId="1" xfId="0" applyFont="1" applyBorder="1"/>
    <xf numFmtId="0" fontId="23" fillId="0" borderId="1" xfId="208" applyFont="1" applyBorder="1"/>
    <xf numFmtId="0" fontId="21" fillId="0" borderId="1" xfId="208" applyFont="1" applyBorder="1"/>
    <xf numFmtId="0" fontId="19" fillId="0" borderId="0" xfId="208"/>
    <xf numFmtId="0" fontId="64" fillId="0" borderId="22" xfId="208" applyFont="1" applyBorder="1" applyAlignment="1">
      <alignment horizontal="left" vertical="distributed"/>
    </xf>
    <xf numFmtId="0" fontId="64" fillId="0" borderId="1" xfId="208" applyFont="1" applyBorder="1" applyAlignment="1">
      <alignment horizontal="left" vertical="distributed"/>
    </xf>
    <xf numFmtId="0" fontId="64" fillId="0" borderId="23" xfId="208" applyFont="1" applyBorder="1" applyAlignment="1">
      <alignment horizontal="left" vertical="distributed"/>
    </xf>
    <xf numFmtId="0" fontId="14" fillId="0" borderId="0" xfId="212"/>
    <xf numFmtId="0" fontId="64" fillId="0" borderId="19" xfId="212" applyFont="1" applyBorder="1"/>
    <xf numFmtId="0" fontId="64" fillId="0" borderId="20" xfId="212" applyFont="1" applyBorder="1" applyAlignment="1">
      <alignment vertical="top" wrapText="1"/>
    </xf>
    <xf numFmtId="3" fontId="64" fillId="0" borderId="0" xfId="212" applyNumberFormat="1" applyFont="1" applyAlignment="1">
      <alignment horizontal="right" vertical="top" wrapText="1"/>
    </xf>
    <xf numFmtId="3" fontId="64" fillId="0" borderId="21" xfId="212" applyNumberFormat="1" applyFont="1" applyBorder="1" applyAlignment="1">
      <alignment horizontal="right" vertical="top" wrapText="1"/>
    </xf>
    <xf numFmtId="0" fontId="24" fillId="0" borderId="20" xfId="212" applyFont="1" applyBorder="1" applyAlignment="1">
      <alignment horizontal="left" vertical="top" wrapText="1" indent="1"/>
    </xf>
    <xf numFmtId="3" fontId="24" fillId="0" borderId="0" xfId="212" applyNumberFormat="1" applyFont="1" applyAlignment="1">
      <alignment horizontal="right" vertical="top" wrapText="1"/>
    </xf>
    <xf numFmtId="3" fontId="24" fillId="0" borderId="21" xfId="212" applyNumberFormat="1" applyFont="1" applyBorder="1" applyAlignment="1">
      <alignment horizontal="right" vertical="top" wrapText="1"/>
    </xf>
    <xf numFmtId="0" fontId="24" fillId="0" borderId="22" xfId="212" applyFont="1" applyBorder="1" applyAlignment="1">
      <alignment horizontal="left" vertical="top" wrapText="1" indent="1"/>
    </xf>
    <xf numFmtId="0" fontId="67" fillId="0" borderId="20" xfId="212" applyFont="1" applyBorder="1" applyAlignment="1">
      <alignment vertical="top" wrapText="1"/>
    </xf>
    <xf numFmtId="0" fontId="67" fillId="0" borderId="19" xfId="212" applyFont="1" applyBorder="1" applyAlignment="1">
      <alignment vertical="top" wrapText="1"/>
    </xf>
    <xf numFmtId="0" fontId="64" fillId="0" borderId="27" xfId="212" applyFont="1" applyBorder="1" applyAlignment="1">
      <alignment vertical="top" wrapText="1"/>
    </xf>
    <xf numFmtId="3" fontId="64" fillId="0" borderId="28" xfId="212" applyNumberFormat="1" applyFont="1" applyBorder="1" applyAlignment="1">
      <alignment horizontal="right" vertical="top" wrapText="1"/>
    </xf>
    <xf numFmtId="3" fontId="64" fillId="0" borderId="29" xfId="212" applyNumberFormat="1" applyFont="1" applyBorder="1" applyAlignment="1">
      <alignment horizontal="right" vertical="top" wrapText="1"/>
    </xf>
    <xf numFmtId="0" fontId="14" fillId="0" borderId="20" xfId="212" applyBorder="1"/>
    <xf numFmtId="0" fontId="14" fillId="0" borderId="23" xfId="212" applyBorder="1"/>
    <xf numFmtId="3" fontId="67" fillId="0" borderId="0" xfId="212" applyNumberFormat="1" applyFont="1" applyAlignment="1">
      <alignment horizontal="right" vertical="top" wrapText="1"/>
    </xf>
    <xf numFmtId="3" fontId="67" fillId="0" borderId="21" xfId="212" applyNumberFormat="1" applyFont="1" applyBorder="1" applyAlignment="1">
      <alignment horizontal="right" vertical="top" wrapText="1"/>
    </xf>
    <xf numFmtId="0" fontId="24" fillId="0" borderId="20" xfId="212" applyFont="1" applyBorder="1"/>
    <xf numFmtId="0" fontId="24" fillId="0" borderId="0" xfId="212" applyFont="1"/>
    <xf numFmtId="0" fontId="24" fillId="0" borderId="21" xfId="212" applyFont="1" applyBorder="1"/>
    <xf numFmtId="0" fontId="64" fillId="0" borderId="20" xfId="212" applyFont="1" applyBorder="1"/>
    <xf numFmtId="0" fontId="24" fillId="0" borderId="0" xfId="212" applyFont="1" applyAlignment="1">
      <alignment vertical="top" wrapText="1"/>
    </xf>
    <xf numFmtId="0" fontId="24" fillId="0" borderId="21" xfId="212" applyFont="1" applyBorder="1" applyAlignment="1">
      <alignment vertical="top" wrapText="1"/>
    </xf>
    <xf numFmtId="169" fontId="0" fillId="0" borderId="0" xfId="213" applyNumberFormat="1" applyFont="1"/>
    <xf numFmtId="164" fontId="0" fillId="0" borderId="0" xfId="213" applyFont="1"/>
    <xf numFmtId="0" fontId="64" fillId="0" borderId="5" xfId="212" applyFont="1" applyBorder="1"/>
    <xf numFmtId="3" fontId="24" fillId="0" borderId="2" xfId="212" applyNumberFormat="1" applyFont="1" applyBorder="1" applyAlignment="1">
      <alignment horizontal="right" vertical="top" wrapText="1"/>
    </xf>
    <xf numFmtId="3" fontId="24" fillId="0" borderId="6" xfId="212" applyNumberFormat="1" applyFont="1" applyBorder="1" applyAlignment="1">
      <alignment horizontal="right" vertical="top" wrapText="1"/>
    </xf>
    <xf numFmtId="3" fontId="14" fillId="0" borderId="0" xfId="212" applyNumberFormat="1" applyAlignment="1">
      <alignment wrapText="1"/>
    </xf>
    <xf numFmtId="0" fontId="14" fillId="0" borderId="0" xfId="212" applyAlignment="1">
      <alignment wrapText="1"/>
    </xf>
    <xf numFmtId="169" fontId="0" fillId="0" borderId="0" xfId="213" applyNumberFormat="1" applyFont="1" applyAlignment="1">
      <alignment wrapText="1"/>
    </xf>
    <xf numFmtId="164" fontId="0" fillId="0" borderId="0" xfId="213" applyFont="1" applyAlignment="1">
      <alignment wrapText="1"/>
    </xf>
    <xf numFmtId="3" fontId="30" fillId="0" borderId="0" xfId="212" applyNumberFormat="1" applyFont="1" applyAlignment="1">
      <alignment wrapText="1"/>
    </xf>
    <xf numFmtId="0" fontId="73" fillId="0" borderId="0" xfId="0" applyFont="1"/>
    <xf numFmtId="3" fontId="19" fillId="0" borderId="0" xfId="205" applyNumberFormat="1"/>
    <xf numFmtId="169" fontId="0" fillId="0" borderId="0" xfId="207" applyNumberFormat="1" applyFont="1" applyFill="1"/>
    <xf numFmtId="169" fontId="30" fillId="0" borderId="0" xfId="205" applyNumberFormat="1" applyFont="1"/>
    <xf numFmtId="168" fontId="72"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19" fillId="0" borderId="0" xfId="205" applyNumberFormat="1"/>
    <xf numFmtId="0" fontId="24" fillId="0" borderId="0" xfId="205" applyFont="1"/>
    <xf numFmtId="0" fontId="63" fillId="0" borderId="19" xfId="205" applyFont="1" applyBorder="1"/>
    <xf numFmtId="0" fontId="64" fillId="0" borderId="19" xfId="204" applyFont="1" applyFill="1" applyBorder="1" applyAlignment="1">
      <alignment vertical="top" wrapText="1"/>
    </xf>
    <xf numFmtId="0" fontId="64" fillId="0" borderId="2" xfId="204" applyFont="1" applyFill="1" applyBorder="1" applyAlignment="1">
      <alignment horizontal="left" vertical="top" wrapText="1"/>
    </xf>
    <xf numFmtId="0" fontId="24" fillId="0" borderId="19" xfId="205" applyFont="1" applyBorder="1"/>
    <xf numFmtId="0" fontId="66" fillId="0" borderId="0" xfId="0" applyFont="1"/>
    <xf numFmtId="0" fontId="24" fillId="0" borderId="20" xfId="205" applyFont="1" applyBorder="1" applyAlignment="1">
      <alignment vertical="center"/>
    </xf>
    <xf numFmtId="49" fontId="24" fillId="0" borderId="0" xfId="205" applyNumberFormat="1" applyFont="1" applyAlignment="1">
      <alignment horizontal="center" vertical="top"/>
    </xf>
    <xf numFmtId="0" fontId="24" fillId="0" borderId="0" xfId="205" applyFont="1" applyAlignment="1">
      <alignment vertical="top" wrapText="1"/>
    </xf>
    <xf numFmtId="0" fontId="24" fillId="0" borderId="0" xfId="205" applyFont="1" applyAlignment="1">
      <alignment horizontal="left" vertical="top"/>
    </xf>
    <xf numFmtId="0" fontId="24" fillId="0" borderId="20" xfId="205" applyFont="1" applyBorder="1"/>
    <xf numFmtId="49" fontId="24" fillId="0" borderId="0" xfId="205" applyNumberFormat="1" applyFont="1" applyAlignment="1">
      <alignment horizontal="center"/>
    </xf>
    <xf numFmtId="0" fontId="24" fillId="0" borderId="0" xfId="205" applyFont="1" applyAlignment="1">
      <alignment horizontal="left"/>
    </xf>
    <xf numFmtId="0" fontId="24" fillId="0" borderId="22" xfId="205" applyFont="1" applyBorder="1" applyAlignment="1">
      <alignment horizontal="left"/>
    </xf>
    <xf numFmtId="0" fontId="24" fillId="0" borderId="1" xfId="205" applyFont="1" applyBorder="1"/>
    <xf numFmtId="49" fontId="24" fillId="0" borderId="1" xfId="205" applyNumberFormat="1" applyFont="1" applyBorder="1" applyAlignment="1">
      <alignment horizontal="center"/>
    </xf>
    <xf numFmtId="0" fontId="24" fillId="0" borderId="1" xfId="205" applyFont="1" applyBorder="1" applyAlignment="1">
      <alignment horizontal="left"/>
    </xf>
    <xf numFmtId="0" fontId="64" fillId="0" borderId="5" xfId="204" applyFont="1" applyFill="1" applyBorder="1" applyAlignment="1">
      <alignment horizontal="left" vertical="top" wrapText="1"/>
    </xf>
    <xf numFmtId="0" fontId="64" fillId="0" borderId="2" xfId="204" applyFont="1" applyFill="1" applyBorder="1" applyAlignment="1">
      <alignment horizontal="center" vertical="top" wrapText="1"/>
    </xf>
    <xf numFmtId="0" fontId="64" fillId="0" borderId="2" xfId="204" applyFont="1" applyFill="1" applyBorder="1" applyAlignment="1">
      <alignment horizontal="right" vertical="top" wrapText="1"/>
    </xf>
    <xf numFmtId="0" fontId="64" fillId="0" borderId="6" xfId="204" applyFont="1" applyFill="1" applyBorder="1" applyAlignment="1">
      <alignment horizontal="right" vertical="top" wrapText="1"/>
    </xf>
    <xf numFmtId="3" fontId="24" fillId="0" borderId="0" xfId="205" applyNumberFormat="1" applyFont="1"/>
    <xf numFmtId="0" fontId="24" fillId="0" borderId="20" xfId="205" applyFont="1" applyBorder="1" applyAlignment="1">
      <alignment horizontal="left"/>
    </xf>
    <xf numFmtId="0" fontId="24" fillId="0" borderId="0" xfId="205" applyFont="1" applyAlignment="1">
      <alignment horizontal="center" vertical="center"/>
    </xf>
    <xf numFmtId="0" fontId="68" fillId="0" borderId="20" xfId="205" applyFont="1" applyBorder="1"/>
    <xf numFmtId="0" fontId="24" fillId="0" borderId="24" xfId="205" applyFont="1" applyBorder="1"/>
    <xf numFmtId="0" fontId="24" fillId="0" borderId="25" xfId="205" applyFont="1" applyBorder="1"/>
    <xf numFmtId="0" fontId="70" fillId="0" borderId="20" xfId="205" applyFont="1" applyBorder="1"/>
    <xf numFmtId="0" fontId="64" fillId="0" borderId="20" xfId="204" applyFont="1" applyFill="1" applyBorder="1" applyAlignment="1">
      <alignment horizontal="left" vertical="top"/>
    </xf>
    <xf numFmtId="0" fontId="64" fillId="0" borderId="0" xfId="204" applyFont="1" applyFill="1" applyBorder="1" applyAlignment="1">
      <alignment vertical="top"/>
    </xf>
    <xf numFmtId="0" fontId="71" fillId="0" borderId="0" xfId="204" applyFont="1" applyFill="1" applyBorder="1" applyAlignment="1">
      <alignment horizontal="left" vertical="top" wrapText="1"/>
    </xf>
    <xf numFmtId="0" fontId="64" fillId="0" borderId="0" xfId="204" applyFont="1" applyFill="1" applyBorder="1" applyAlignment="1">
      <alignment horizontal="left" vertical="top" wrapText="1"/>
    </xf>
    <xf numFmtId="0" fontId="64" fillId="0" borderId="0" xfId="204" applyFont="1" applyFill="1" applyBorder="1" applyAlignment="1">
      <alignment horizontal="right" vertical="top" wrapText="1"/>
    </xf>
    <xf numFmtId="0" fontId="64" fillId="0" borderId="21" xfId="204" applyFont="1" applyFill="1" applyBorder="1" applyAlignment="1">
      <alignment horizontal="right" vertical="top" wrapText="1"/>
    </xf>
    <xf numFmtId="0" fontId="24" fillId="0" borderId="21" xfId="205" applyFont="1" applyBorder="1" applyAlignment="1">
      <alignment horizontal="right"/>
    </xf>
    <xf numFmtId="0" fontId="24" fillId="0" borderId="24" xfId="205" applyFont="1" applyBorder="1" applyAlignment="1">
      <alignment horizontal="left"/>
    </xf>
    <xf numFmtId="0" fontId="24" fillId="0" borderId="25" xfId="205" applyFont="1" applyBorder="1" applyAlignment="1">
      <alignment horizontal="left"/>
    </xf>
    <xf numFmtId="0" fontId="24" fillId="0" borderId="25" xfId="205" applyFont="1" applyBorder="1" applyAlignment="1">
      <alignment horizontal="right"/>
    </xf>
    <xf numFmtId="0" fontId="24" fillId="0" borderId="26" xfId="205" applyFont="1" applyBorder="1" applyAlignment="1">
      <alignment horizontal="right"/>
    </xf>
    <xf numFmtId="0" fontId="67" fillId="0" borderId="24" xfId="205" applyFont="1" applyBorder="1" applyAlignment="1">
      <alignment horizontal="left"/>
    </xf>
    <xf numFmtId="0" fontId="67" fillId="0" borderId="0" xfId="205" applyFont="1"/>
    <xf numFmtId="0" fontId="67" fillId="0" borderId="0" xfId="205" applyFont="1" applyAlignment="1">
      <alignment horizontal="right"/>
    </xf>
    <xf numFmtId="169" fontId="64" fillId="0" borderId="0" xfId="205" applyNumberFormat="1" applyFont="1" applyAlignment="1">
      <alignment horizontal="right"/>
    </xf>
    <xf numFmtId="0" fontId="64" fillId="0" borderId="20" xfId="205" applyFont="1" applyBorder="1"/>
    <xf numFmtId="0" fontId="64" fillId="0" borderId="0" xfId="205" applyFont="1"/>
    <xf numFmtId="0" fontId="24" fillId="0" borderId="0" xfId="204" applyFont="1" applyFill="1" applyBorder="1" applyAlignment="1">
      <alignment horizontal="center" vertical="top" wrapText="1"/>
    </xf>
    <xf numFmtId="0" fontId="24" fillId="0" borderId="0" xfId="204" applyFont="1" applyFill="1" applyBorder="1" applyAlignment="1">
      <alignment horizontal="right" vertical="top" wrapText="1"/>
    </xf>
    <xf numFmtId="0" fontId="64" fillId="0" borderId="5" xfId="205" applyFont="1" applyBorder="1"/>
    <xf numFmtId="0" fontId="64" fillId="0" borderId="2" xfId="204" applyFont="1" applyFill="1" applyBorder="1"/>
    <xf numFmtId="0" fontId="64" fillId="0" borderId="2" xfId="205" applyFont="1" applyBorder="1"/>
    <xf numFmtId="0" fontId="64" fillId="0" borderId="2" xfId="205" applyFont="1" applyBorder="1" applyAlignment="1">
      <alignment horizontal="right"/>
    </xf>
    <xf numFmtId="0" fontId="64" fillId="0" borderId="6" xfId="205" applyFont="1" applyBorder="1" applyAlignment="1">
      <alignment horizontal="right"/>
    </xf>
    <xf numFmtId="0" fontId="21" fillId="0" borderId="0" xfId="208" applyFont="1" applyAlignment="1">
      <alignment horizontal="left" vertical="distributed"/>
    </xf>
    <xf numFmtId="0" fontId="21" fillId="0" borderId="1" xfId="208" applyFont="1" applyBorder="1" applyAlignment="1">
      <alignment horizontal="left" vertical="distributed"/>
    </xf>
    <xf numFmtId="0" fontId="24" fillId="0" borderId="4" xfId="205" applyFont="1" applyBorder="1" applyAlignment="1">
      <alignment horizontal="center" vertical="center" wrapText="1"/>
    </xf>
    <xf numFmtId="0" fontId="24" fillId="28" borderId="4" xfId="205" applyFont="1" applyFill="1" applyBorder="1" applyAlignment="1">
      <alignment horizontal="center" vertical="center" wrapText="1"/>
    </xf>
    <xf numFmtId="3" fontId="24" fillId="28" borderId="20" xfId="205" applyNumberFormat="1" applyFont="1" applyFill="1" applyBorder="1" applyAlignment="1">
      <alignment horizontal="left"/>
    </xf>
    <xf numFmtId="0" fontId="19" fillId="0" borderId="17" xfId="205" applyBorder="1" applyAlignment="1">
      <alignment wrapText="1"/>
    </xf>
    <xf numFmtId="3" fontId="24" fillId="0" borderId="17" xfId="205" applyNumberFormat="1" applyFont="1" applyBorder="1" applyAlignment="1">
      <alignment horizontal="left"/>
    </xf>
    <xf numFmtId="3" fontId="67" fillId="0" borderId="20" xfId="205" applyNumberFormat="1" applyFont="1" applyBorder="1" applyAlignment="1">
      <alignment horizontal="left"/>
    </xf>
    <xf numFmtId="0" fontId="76" fillId="0" borderId="0" xfId="205" applyFont="1" applyAlignment="1">
      <alignment vertical="center" wrapText="1"/>
    </xf>
    <xf numFmtId="0" fontId="76" fillId="0" borderId="0" xfId="205" applyFont="1" applyAlignment="1">
      <alignment vertical="center"/>
    </xf>
    <xf numFmtId="0" fontId="38" fillId="0" borderId="0" xfId="204" applyFont="1" applyFill="1" applyBorder="1"/>
    <xf numFmtId="0" fontId="38" fillId="0" borderId="0" xfId="204" applyFont="1" applyFill="1" applyBorder="1" applyAlignment="1">
      <alignment horizontal="right"/>
    </xf>
    <xf numFmtId="0" fontId="77" fillId="0" borderId="0" xfId="204" applyFont="1" applyFill="1" applyBorder="1"/>
    <xf numFmtId="0" fontId="19" fillId="0" borderId="0" xfId="205" applyAlignment="1">
      <alignment wrapText="1"/>
    </xf>
    <xf numFmtId="3" fontId="24" fillId="0" borderId="16" xfId="205" applyNumberFormat="1" applyFont="1" applyBorder="1" applyAlignment="1">
      <alignment horizontal="left"/>
    </xf>
    <xf numFmtId="3" fontId="67" fillId="0" borderId="16" xfId="205" applyNumberFormat="1" applyFont="1" applyBorder="1" applyAlignment="1">
      <alignment horizontal="left"/>
    </xf>
    <xf numFmtId="3" fontId="24" fillId="0" borderId="1" xfId="205" applyNumberFormat="1" applyFont="1" applyBorder="1"/>
    <xf numFmtId="3" fontId="24" fillId="0" borderId="20" xfId="205" applyNumberFormat="1" applyFont="1" applyBorder="1" applyAlignment="1">
      <alignment horizontal="right"/>
    </xf>
    <xf numFmtId="3" fontId="24" fillId="0" borderId="20" xfId="205" applyNumberFormat="1" applyFont="1" applyBorder="1"/>
    <xf numFmtId="3" fontId="24" fillId="29" borderId="17" xfId="205" applyNumberFormat="1" applyFont="1" applyFill="1" applyBorder="1" applyAlignment="1">
      <alignment horizontal="right"/>
    </xf>
    <xf numFmtId="3" fontId="24" fillId="0" borderId="22" xfId="205" applyNumberFormat="1" applyFont="1" applyBorder="1"/>
    <xf numFmtId="3" fontId="24" fillId="29" borderId="1" xfId="205" applyNumberFormat="1" applyFont="1" applyFill="1" applyBorder="1" applyAlignment="1">
      <alignment horizontal="right"/>
    </xf>
    <xf numFmtId="3" fontId="24" fillId="29" borderId="16" xfId="205" applyNumberFormat="1" applyFont="1" applyFill="1" applyBorder="1" applyAlignment="1">
      <alignment horizontal="right"/>
    </xf>
    <xf numFmtId="0" fontId="19" fillId="0" borderId="0" xfId="0" applyFont="1"/>
    <xf numFmtId="0" fontId="22" fillId="0" borderId="0" xfId="205" applyFont="1"/>
    <xf numFmtId="165" fontId="22" fillId="0" borderId="0" xfId="205" applyNumberFormat="1" applyFont="1" applyAlignment="1">
      <alignment horizontal="center"/>
    </xf>
    <xf numFmtId="0" fontId="22" fillId="0" borderId="0" xfId="205" applyFont="1" applyAlignment="1">
      <alignment horizontal="left" vertical="top" wrapText="1"/>
    </xf>
    <xf numFmtId="0" fontId="27" fillId="0" borderId="0" xfId="205" applyFont="1"/>
    <xf numFmtId="14" fontId="26" fillId="0" borderId="0" xfId="205" applyNumberFormat="1" applyFont="1" applyAlignment="1">
      <alignment horizontal="right"/>
    </xf>
    <xf numFmtId="38" fontId="30" fillId="0" borderId="2" xfId="205" applyNumberFormat="1" applyFont="1" applyBorder="1"/>
    <xf numFmtId="0" fontId="27" fillId="2" borderId="0" xfId="205" applyFont="1" applyFill="1"/>
    <xf numFmtId="38" fontId="22" fillId="0" borderId="2" xfId="205" applyNumberFormat="1" applyFont="1" applyBorder="1"/>
    <xf numFmtId="0" fontId="22" fillId="0" borderId="65" xfId="208" applyFont="1" applyBorder="1"/>
    <xf numFmtId="0" fontId="22" fillId="0" borderId="4" xfId="0" applyFont="1" applyBorder="1" applyAlignment="1">
      <alignment horizontal="left"/>
    </xf>
    <xf numFmtId="0" fontId="35" fillId="0" borderId="0" xfId="205" applyFont="1"/>
    <xf numFmtId="14" fontId="22" fillId="0" borderId="0" xfId="205" applyNumberFormat="1" applyFont="1" applyAlignment="1">
      <alignment horizontal="right"/>
    </xf>
    <xf numFmtId="0" fontId="35" fillId="0" borderId="65" xfId="205" applyFont="1" applyBorder="1"/>
    <xf numFmtId="0" fontId="27" fillId="0" borderId="4" xfId="0" applyFont="1" applyBorder="1" applyAlignment="1">
      <alignment horizontal="left" wrapText="1"/>
    </xf>
    <xf numFmtId="0" fontId="26" fillId="0" borderId="0" xfId="205" applyFont="1" applyProtection="1">
      <protection locked="0"/>
    </xf>
    <xf numFmtId="3" fontId="27" fillId="0" borderId="4" xfId="0" applyNumberFormat="1" applyFont="1" applyBorder="1" applyAlignment="1">
      <alignment horizontal="left" wrapText="1"/>
    </xf>
    <xf numFmtId="38" fontId="22" fillId="0" borderId="0" xfId="205" applyNumberFormat="1" applyFont="1"/>
    <xf numFmtId="38" fontId="26" fillId="0" borderId="0" xfId="205" applyNumberFormat="1" applyFont="1"/>
    <xf numFmtId="38" fontId="22" fillId="0" borderId="2" xfId="205" applyNumberFormat="1" applyFont="1" applyBorder="1" applyAlignment="1">
      <alignment wrapText="1"/>
    </xf>
    <xf numFmtId="14" fontId="27" fillId="0" borderId="0" xfId="208" applyNumberFormat="1" applyFont="1" applyAlignment="1">
      <alignment horizontal="center" vertical="top" wrapText="1"/>
    </xf>
    <xf numFmtId="3" fontId="27" fillId="0" borderId="0" xfId="1" applyNumberFormat="1" applyFont="1" applyAlignment="1">
      <alignment horizontal="right" wrapText="1"/>
    </xf>
    <xf numFmtId="0" fontId="26" fillId="0" borderId="0" xfId="208" applyFont="1"/>
    <xf numFmtId="0" fontId="28" fillId="0" borderId="0" xfId="208" applyFont="1"/>
    <xf numFmtId="0" fontId="28" fillId="0" borderId="0" xfId="205" applyFont="1"/>
    <xf numFmtId="0" fontId="27" fillId="0" borderId="0" xfId="208" applyFont="1"/>
    <xf numFmtId="0" fontId="27" fillId="0" borderId="0" xfId="208" applyFont="1" applyAlignment="1">
      <alignment horizontal="center" vertical="top" wrapText="1"/>
    </xf>
    <xf numFmtId="3" fontId="27" fillId="0" borderId="0" xfId="208" applyNumberFormat="1" applyFont="1" applyAlignment="1">
      <alignment horizontal="right"/>
    </xf>
    <xf numFmtId="3" fontId="27" fillId="0" borderId="0" xfId="208" applyNumberFormat="1" applyFont="1" applyAlignment="1">
      <alignment horizontal="right" wrapText="1"/>
    </xf>
    <xf numFmtId="0" fontId="27" fillId="0" borderId="1" xfId="208" applyFont="1" applyBorder="1"/>
    <xf numFmtId="0" fontId="27" fillId="0" borderId="2" xfId="208" applyFont="1" applyBorder="1"/>
    <xf numFmtId="3" fontId="22" fillId="0" borderId="2" xfId="208" applyNumberFormat="1" applyFont="1" applyBorder="1" applyAlignment="1">
      <alignment horizontal="right" wrapText="1"/>
    </xf>
    <xf numFmtId="0" fontId="35" fillId="0" borderId="2" xfId="208" applyFont="1" applyBorder="1"/>
    <xf numFmtId="0" fontId="22" fillId="0" borderId="3" xfId="208" applyFont="1" applyBorder="1"/>
    <xf numFmtId="3" fontId="22" fillId="0" borderId="3" xfId="208" applyNumberFormat="1" applyFont="1" applyBorder="1" applyAlignment="1">
      <alignment horizontal="right" wrapText="1"/>
    </xf>
    <xf numFmtId="0" fontId="35" fillId="0" borderId="0" xfId="208" applyFont="1"/>
    <xf numFmtId="14" fontId="22" fillId="0" borderId="0" xfId="208" applyNumberFormat="1" applyFont="1" applyAlignment="1">
      <alignment horizontal="center"/>
    </xf>
    <xf numFmtId="3" fontId="22" fillId="0" borderId="1" xfId="0" applyNumberFormat="1" applyFont="1" applyBorder="1" applyAlignment="1">
      <alignment horizontal="right" wrapText="1"/>
    </xf>
    <xf numFmtId="0" fontId="27" fillId="0" borderId="4" xfId="0" applyFont="1" applyBorder="1"/>
    <xf numFmtId="0" fontId="26" fillId="2" borderId="0" xfId="205" applyFont="1" applyFill="1"/>
    <xf numFmtId="0" fontId="38" fillId="2" borderId="0" xfId="205" applyFont="1" applyFill="1"/>
    <xf numFmtId="0" fontId="38" fillId="0" borderId="0" xfId="205" applyFont="1"/>
    <xf numFmtId="0" fontId="23" fillId="0" borderId="0" xfId="205" applyFont="1"/>
    <xf numFmtId="0" fontId="26" fillId="0" borderId="0" xfId="205" applyFont="1"/>
    <xf numFmtId="3" fontId="22" fillId="0" borderId="0" xfId="208" applyNumberFormat="1" applyFont="1" applyAlignment="1">
      <alignment horizontal="right" wrapText="1"/>
    </xf>
    <xf numFmtId="0" fontId="22" fillId="0" borderId="0" xfId="208" applyFont="1"/>
    <xf numFmtId="0" fontId="19" fillId="0" borderId="1" xfId="205" applyBorder="1"/>
    <xf numFmtId="0" fontId="27" fillId="0" borderId="1" xfId="205" applyFont="1" applyBorder="1"/>
    <xf numFmtId="0" fontId="37" fillId="0" borderId="0" xfId="205" applyFont="1"/>
    <xf numFmtId="0" fontId="22" fillId="0" borderId="3" xfId="205" applyFont="1" applyBorder="1"/>
    <xf numFmtId="0" fontId="22" fillId="0" borderId="19" xfId="208" applyFont="1" applyBorder="1"/>
    <xf numFmtId="3" fontId="22" fillId="0" borderId="62" xfId="208" applyNumberFormat="1" applyFont="1" applyBorder="1" applyAlignment="1">
      <alignment horizontal="right" wrapText="1"/>
    </xf>
    <xf numFmtId="0" fontId="35" fillId="0" borderId="20" xfId="205" applyFont="1" applyBorder="1"/>
    <xf numFmtId="3" fontId="22" fillId="0" borderId="21" xfId="208" applyNumberFormat="1" applyFont="1" applyBorder="1" applyAlignment="1">
      <alignment horizontal="right" wrapText="1"/>
    </xf>
    <xf numFmtId="0" fontId="19" fillId="0" borderId="20" xfId="205" applyBorder="1"/>
    <xf numFmtId="3" fontId="27" fillId="0" borderId="21" xfId="205" applyNumberFormat="1" applyFont="1" applyBorder="1" applyAlignment="1">
      <alignment horizontal="right" wrapText="1"/>
    </xf>
    <xf numFmtId="0" fontId="19" fillId="0" borderId="22" xfId="205" applyBorder="1"/>
    <xf numFmtId="3" fontId="27" fillId="0" borderId="23" xfId="205" applyNumberFormat="1" applyFont="1" applyBorder="1" applyAlignment="1">
      <alignment horizontal="right" wrapText="1"/>
    </xf>
    <xf numFmtId="0" fontId="37" fillId="0" borderId="20" xfId="205" applyFont="1" applyBorder="1"/>
    <xf numFmtId="0" fontId="27" fillId="0" borderId="20" xfId="205" applyFont="1" applyBorder="1"/>
    <xf numFmtId="0" fontId="35" fillId="0" borderId="19" xfId="205" applyFont="1" applyBorder="1"/>
    <xf numFmtId="3" fontId="27" fillId="0" borderId="62" xfId="205" applyNumberFormat="1" applyFont="1" applyBorder="1" applyAlignment="1">
      <alignment horizontal="right" wrapText="1"/>
    </xf>
    <xf numFmtId="0" fontId="22" fillId="0" borderId="63" xfId="205" applyFont="1" applyBorder="1"/>
    <xf numFmtId="3" fontId="22" fillId="0" borderId="64" xfId="205" applyNumberFormat="1" applyFont="1" applyBorder="1" applyAlignment="1">
      <alignment horizontal="right" wrapText="1"/>
    </xf>
    <xf numFmtId="0" fontId="27" fillId="0" borderId="23" xfId="205" applyFont="1" applyBorder="1"/>
    <xf numFmtId="0" fontId="65" fillId="0" borderId="0" xfId="208" applyFont="1"/>
    <xf numFmtId="0" fontId="27" fillId="0" borderId="22" xfId="205" applyFont="1" applyBorder="1"/>
    <xf numFmtId="3" fontId="22" fillId="0" borderId="0" xfId="1" applyNumberFormat="1" applyFont="1" applyBorder="1" applyAlignment="1">
      <alignment horizontal="right" wrapText="1"/>
    </xf>
    <xf numFmtId="0" fontId="22" fillId="0" borderId="2" xfId="205" applyFont="1" applyBorder="1"/>
    <xf numFmtId="3" fontId="27" fillId="0" borderId="0" xfId="205" applyNumberFormat="1" applyFont="1" applyAlignment="1">
      <alignment horizontal="right" wrapText="1"/>
    </xf>
    <xf numFmtId="3" fontId="22" fillId="0" borderId="2" xfId="205" applyNumberFormat="1" applyFont="1" applyBorder="1"/>
    <xf numFmtId="3" fontId="27" fillId="0" borderId="2" xfId="205" applyNumberFormat="1" applyFont="1" applyBorder="1"/>
    <xf numFmtId="0" fontId="21" fillId="0" borderId="0" xfId="0" applyFont="1"/>
    <xf numFmtId="0" fontId="19" fillId="0" borderId="0" xfId="0" applyFont="1" applyAlignment="1">
      <alignment horizontal="center" vertical="top"/>
    </xf>
    <xf numFmtId="3" fontId="27" fillId="0" borderId="4" xfId="0" applyNumberFormat="1" applyFont="1" applyBorder="1"/>
    <xf numFmtId="3" fontId="22" fillId="0" borderId="4" xfId="0" applyNumberFormat="1" applyFont="1" applyBorder="1"/>
    <xf numFmtId="3" fontId="27" fillId="0" borderId="4" xfId="0" applyNumberFormat="1" applyFont="1" applyBorder="1" applyAlignment="1">
      <alignment wrapText="1"/>
    </xf>
    <xf numFmtId="0" fontId="22" fillId="0" borderId="0" xfId="0" applyFont="1" applyAlignment="1">
      <alignment horizontal="left" vertical="top"/>
    </xf>
    <xf numFmtId="0" fontId="35" fillId="0" borderId="0" xfId="0" applyFont="1" applyAlignment="1">
      <alignment horizontal="center" vertical="top"/>
    </xf>
    <xf numFmtId="0" fontId="79" fillId="0" borderId="0" xfId="0" applyFont="1"/>
    <xf numFmtId="0" fontId="80" fillId="0" borderId="0" xfId="0" applyFont="1" applyAlignment="1">
      <alignment horizontal="left" vertical="top"/>
    </xf>
    <xf numFmtId="0" fontId="81" fillId="0" borderId="0" xfId="0" applyFont="1" applyAlignment="1">
      <alignment horizontal="center" vertical="top"/>
    </xf>
    <xf numFmtId="0" fontId="79" fillId="0" borderId="0" xfId="0" applyFont="1" applyAlignment="1">
      <alignment horizontal="center" vertical="top"/>
    </xf>
    <xf numFmtId="0" fontId="82" fillId="0" borderId="0" xfId="0" applyFont="1"/>
    <xf numFmtId="3" fontId="82" fillId="0" borderId="4" xfId="0" applyNumberFormat="1" applyFont="1" applyBorder="1"/>
    <xf numFmtId="0" fontId="82" fillId="0" borderId="4" xfId="0" applyFont="1" applyBorder="1"/>
    <xf numFmtId="3" fontId="82" fillId="0" borderId="4" xfId="0" applyNumberFormat="1" applyFont="1" applyBorder="1" applyAlignment="1">
      <alignment wrapText="1"/>
    </xf>
    <xf numFmtId="0" fontId="82" fillId="0" borderId="4" xfId="0" applyFont="1" applyBorder="1" applyAlignment="1">
      <alignment wrapText="1"/>
    </xf>
    <xf numFmtId="0" fontId="80" fillId="0" borderId="4" xfId="0" applyFont="1" applyBorder="1" applyAlignment="1">
      <alignment wrapText="1"/>
    </xf>
    <xf numFmtId="0" fontId="79" fillId="0" borderId="0" xfId="0" applyFont="1" applyAlignment="1">
      <alignment wrapText="1"/>
    </xf>
    <xf numFmtId="3" fontId="80" fillId="0" borderId="4" xfId="0" applyNumberFormat="1" applyFont="1" applyBorder="1"/>
    <xf numFmtId="0" fontId="78" fillId="0" borderId="0" xfId="0" applyFont="1"/>
    <xf numFmtId="0" fontId="19" fillId="0" borderId="0" xfId="205" applyAlignment="1">
      <alignment vertical="top"/>
    </xf>
    <xf numFmtId="0" fontId="77" fillId="0" borderId="0" xfId="2401" applyFont="1"/>
    <xf numFmtId="0" fontId="76" fillId="0" borderId="0" xfId="205" applyFont="1"/>
    <xf numFmtId="0" fontId="19" fillId="0" borderId="0" xfId="205" applyAlignment="1">
      <alignment vertical="top" wrapText="1"/>
    </xf>
    <xf numFmtId="3" fontId="24" fillId="29" borderId="0" xfId="205" applyNumberFormat="1" applyFont="1" applyFill="1" applyAlignment="1">
      <alignment horizontal="right"/>
    </xf>
    <xf numFmtId="3" fontId="24" fillId="0" borderId="17" xfId="205" applyNumberFormat="1" applyFont="1" applyBorder="1" applyAlignment="1">
      <alignment horizontal="center"/>
    </xf>
    <xf numFmtId="0" fontId="24" fillId="0" borderId="65" xfId="205" applyFont="1" applyBorder="1"/>
    <xf numFmtId="0" fontId="64" fillId="0" borderId="65" xfId="204" applyFont="1" applyFill="1" applyBorder="1" applyAlignment="1">
      <alignment horizontal="center" vertical="top" wrapText="1"/>
    </xf>
    <xf numFmtId="0" fontId="64" fillId="0" borderId="65" xfId="204" applyFont="1" applyFill="1" applyBorder="1" applyAlignment="1">
      <alignment horizontal="left" vertical="top" wrapText="1"/>
    </xf>
    <xf numFmtId="0" fontId="64" fillId="0" borderId="65" xfId="204" applyFont="1" applyFill="1" applyBorder="1" applyAlignment="1">
      <alignment horizontal="right" vertical="top" wrapText="1"/>
    </xf>
    <xf numFmtId="49" fontId="24" fillId="0" borderId="65" xfId="205" applyNumberFormat="1" applyFont="1" applyBorder="1" applyAlignment="1">
      <alignment horizontal="center"/>
    </xf>
    <xf numFmtId="0" fontId="24" fillId="0" borderId="65" xfId="205" applyFont="1" applyBorder="1" applyAlignment="1">
      <alignment horizontal="left"/>
    </xf>
    <xf numFmtId="3" fontId="24" fillId="0" borderId="65" xfId="205" applyNumberFormat="1" applyFont="1" applyBorder="1" applyAlignment="1">
      <alignment horizontal="right"/>
    </xf>
    <xf numFmtId="0" fontId="30" fillId="0" borderId="0" xfId="205" applyFont="1"/>
    <xf numFmtId="49" fontId="64" fillId="0" borderId="65" xfId="212" applyNumberFormat="1" applyFont="1" applyBorder="1" applyAlignment="1">
      <alignment horizontal="right" vertical="top" wrapText="1"/>
    </xf>
    <xf numFmtId="49" fontId="64" fillId="0" borderId="62" xfId="212" applyNumberFormat="1" applyFont="1" applyBorder="1" applyAlignment="1">
      <alignment horizontal="right" vertical="top" wrapText="1"/>
    </xf>
    <xf numFmtId="3" fontId="24" fillId="0" borderId="65" xfId="212" applyNumberFormat="1" applyFont="1" applyBorder="1" applyAlignment="1">
      <alignment horizontal="right" vertical="top" wrapText="1"/>
    </xf>
    <xf numFmtId="3" fontId="24" fillId="0" borderId="62" xfId="212" applyNumberFormat="1" applyFont="1" applyBorder="1" applyAlignment="1">
      <alignment horizontal="right" vertical="top" wrapText="1"/>
    </xf>
    <xf numFmtId="0" fontId="28" fillId="0" borderId="4" xfId="0" applyFont="1" applyBorder="1"/>
    <xf numFmtId="3" fontId="27" fillId="0" borderId="65" xfId="1" applyNumberFormat="1" applyFont="1" applyBorder="1" applyAlignment="1" applyProtection="1">
      <alignment horizontal="right" wrapText="1"/>
    </xf>
    <xf numFmtId="0" fontId="24" fillId="0" borderId="0" xfId="2404" applyFont="1"/>
    <xf numFmtId="0" fontId="24" fillId="0" borderId="2" xfId="205" applyFont="1" applyBorder="1"/>
    <xf numFmtId="0" fontId="19" fillId="0" borderId="65" xfId="205" applyBorder="1"/>
    <xf numFmtId="0" fontId="19" fillId="0" borderId="62" xfId="205" applyBorder="1"/>
    <xf numFmtId="0" fontId="19" fillId="29" borderId="0" xfId="205" applyFill="1"/>
    <xf numFmtId="0" fontId="19" fillId="29" borderId="21" xfId="205" applyFill="1" applyBorder="1"/>
    <xf numFmtId="0" fontId="67" fillId="0" borderId="20" xfId="2405" applyFont="1" applyFill="1" applyBorder="1"/>
    <xf numFmtId="0" fontId="24" fillId="0" borderId="0" xfId="2405" applyFont="1" applyFill="1" applyBorder="1" applyAlignment="1"/>
    <xf numFmtId="0" fontId="24" fillId="0" borderId="0" xfId="2405" applyFont="1" applyFill="1" applyBorder="1"/>
    <xf numFmtId="3" fontId="24" fillId="0" borderId="0" xfId="2405" applyNumberFormat="1" applyFont="1" applyFill="1" applyBorder="1" applyAlignment="1">
      <alignment horizontal="right"/>
    </xf>
    <xf numFmtId="3" fontId="74" fillId="29" borderId="65" xfId="2405" applyNumberFormat="1" applyFont="1" applyFill="1" applyBorder="1" applyAlignment="1">
      <alignment horizontal="right"/>
    </xf>
    <xf numFmtId="0" fontId="19" fillId="29" borderId="65" xfId="205" applyFill="1" applyBorder="1"/>
    <xf numFmtId="0" fontId="19" fillId="29" borderId="62" xfId="205" applyFill="1" applyBorder="1"/>
    <xf numFmtId="0" fontId="19" fillId="0" borderId="21" xfId="205" applyBorder="1"/>
    <xf numFmtId="0" fontId="24" fillId="0" borderId="1" xfId="2405" applyFont="1" applyFill="1" applyBorder="1"/>
    <xf numFmtId="3" fontId="24" fillId="0" borderId="1" xfId="2405" applyNumberFormat="1" applyFont="1" applyFill="1" applyBorder="1" applyAlignment="1">
      <alignment horizontal="right"/>
    </xf>
    <xf numFmtId="0" fontId="19" fillId="29" borderId="1" xfId="205" applyFill="1" applyBorder="1"/>
    <xf numFmtId="0" fontId="19" fillId="29" borderId="23" xfId="205" applyFill="1" applyBorder="1"/>
    <xf numFmtId="0" fontId="69" fillId="0" borderId="0" xfId="2405" applyFont="1" applyFill="1" applyBorder="1" applyAlignment="1"/>
    <xf numFmtId="0" fontId="69" fillId="0" borderId="0" xfId="2405" applyFont="1" applyFill="1" applyBorder="1"/>
    <xf numFmtId="3" fontId="19" fillId="29" borderId="0" xfId="205" applyNumberFormat="1" applyFill="1"/>
    <xf numFmtId="0" fontId="69" fillId="0" borderId="25" xfId="2405" applyFont="1" applyFill="1" applyBorder="1" applyAlignment="1"/>
    <xf numFmtId="0" fontId="69" fillId="0" borderId="25" xfId="2405" applyFont="1" applyFill="1" applyBorder="1"/>
    <xf numFmtId="3" fontId="24" fillId="0" borderId="25" xfId="2405" applyNumberFormat="1" applyFont="1" applyFill="1" applyBorder="1" applyAlignment="1">
      <alignment horizontal="right"/>
    </xf>
    <xf numFmtId="3" fontId="64" fillId="0" borderId="0" xfId="2405" applyNumberFormat="1" applyFont="1" applyFill="1" applyBorder="1" applyAlignment="1">
      <alignment horizontal="right"/>
    </xf>
    <xf numFmtId="3" fontId="24" fillId="0" borderId="21" xfId="2405" applyNumberFormat="1" applyFont="1" applyFill="1" applyBorder="1" applyAlignment="1">
      <alignment horizontal="right"/>
    </xf>
    <xf numFmtId="0" fontId="69" fillId="0" borderId="20" xfId="2406" applyFont="1" applyBorder="1" applyAlignment="1">
      <alignment horizontal="left"/>
    </xf>
    <xf numFmtId="0" fontId="69" fillId="0" borderId="0" xfId="2406" applyFont="1"/>
    <xf numFmtId="3" fontId="69" fillId="0" borderId="0" xfId="2406" applyNumberFormat="1" applyFont="1" applyAlignment="1">
      <alignment horizontal="center"/>
    </xf>
    <xf numFmtId="0" fontId="69" fillId="0" borderId="0" xfId="2406" applyFont="1" applyAlignment="1">
      <alignment horizontal="center"/>
    </xf>
    <xf numFmtId="3" fontId="24" fillId="0" borderId="0" xfId="2406" applyNumberFormat="1" applyFont="1" applyAlignment="1">
      <alignment horizontal="right"/>
    </xf>
    <xf numFmtId="0" fontId="69" fillId="0" borderId="20" xfId="2406" applyFont="1" applyBorder="1"/>
    <xf numFmtId="0" fontId="24" fillId="0" borderId="0" xfId="2406" applyFont="1"/>
    <xf numFmtId="0" fontId="24" fillId="0" borderId="21" xfId="2406" applyFont="1" applyBorder="1"/>
    <xf numFmtId="3" fontId="24" fillId="0" borderId="25" xfId="2406" applyNumberFormat="1" applyFont="1" applyBorder="1" applyAlignment="1">
      <alignment horizontal="right"/>
    </xf>
    <xf numFmtId="0" fontId="24" fillId="0" borderId="0" xfId="2406" applyFont="1" applyAlignment="1">
      <alignment horizontal="right"/>
    </xf>
    <xf numFmtId="0" fontId="64" fillId="0" borderId="2" xfId="2406" applyFont="1" applyBorder="1"/>
    <xf numFmtId="0" fontId="66" fillId="0" borderId="0" xfId="2406" applyFont="1"/>
    <xf numFmtId="3" fontId="24" fillId="0" borderId="21" xfId="2406" applyNumberFormat="1" applyFont="1" applyBorder="1" applyAlignment="1">
      <alignment horizontal="right"/>
    </xf>
    <xf numFmtId="3" fontId="24" fillId="0" borderId="1" xfId="2406" applyNumberFormat="1" applyFont="1" applyBorder="1" applyAlignment="1">
      <alignment horizontal="right"/>
    </xf>
    <xf numFmtId="3" fontId="24" fillId="0" borderId="23" xfId="2406" applyNumberFormat="1" applyFont="1" applyBorder="1" applyAlignment="1">
      <alignment horizontal="right"/>
    </xf>
    <xf numFmtId="3" fontId="19" fillId="0" borderId="25" xfId="205" applyNumberFormat="1" applyBorder="1"/>
    <xf numFmtId="0" fontId="19" fillId="0" borderId="26" xfId="205" applyBorder="1"/>
    <xf numFmtId="168" fontId="2" fillId="0" borderId="0" xfId="207" applyFont="1" applyFill="1" applyBorder="1"/>
    <xf numFmtId="168" fontId="2" fillId="0" borderId="0" xfId="207" applyFont="1" applyFill="1" applyBorder="1" applyAlignment="1">
      <alignment horizontal="center"/>
    </xf>
    <xf numFmtId="0" fontId="22" fillId="0" borderId="5" xfId="208" applyFont="1" applyBorder="1" applyAlignment="1">
      <alignment horizontal="left" vertical="distributed"/>
    </xf>
    <xf numFmtId="0" fontId="22" fillId="0" borderId="2" xfId="208" applyFont="1" applyBorder="1" applyAlignment="1">
      <alignment horizontal="left" vertical="distributed"/>
    </xf>
    <xf numFmtId="0" fontId="22" fillId="0" borderId="6" xfId="208" applyFont="1" applyBorder="1" applyAlignment="1">
      <alignment horizontal="left" vertical="distributed"/>
    </xf>
    <xf numFmtId="0" fontId="22" fillId="0" borderId="1" xfId="208" applyFont="1" applyBorder="1" applyAlignment="1">
      <alignment horizontal="left" vertical="distributed" wrapText="1"/>
    </xf>
    <xf numFmtId="0" fontId="19" fillId="0" borderId="1" xfId="0" applyFont="1" applyBorder="1" applyAlignment="1">
      <alignment horizontal="left" vertical="distributed" wrapText="1"/>
    </xf>
    <xf numFmtId="0" fontId="75" fillId="0" borderId="5" xfId="205" applyFont="1" applyBorder="1" applyAlignment="1">
      <alignment vertical="top" wrapText="1"/>
    </xf>
    <xf numFmtId="0" fontId="19" fillId="0" borderId="2" xfId="0" applyFont="1" applyBorder="1" applyAlignment="1">
      <alignment vertical="top" wrapText="1"/>
    </xf>
    <xf numFmtId="0" fontId="19" fillId="0" borderId="1" xfId="0" applyFont="1" applyBorder="1" applyAlignment="1">
      <alignment vertical="top" wrapText="1"/>
    </xf>
    <xf numFmtId="0" fontId="19" fillId="0" borderId="6" xfId="0" applyFont="1" applyBorder="1" applyAlignment="1">
      <alignment vertical="top" wrapText="1"/>
    </xf>
    <xf numFmtId="3" fontId="22" fillId="0" borderId="5" xfId="0" applyNumberFormat="1" applyFont="1" applyBorder="1" applyAlignment="1">
      <alignment horizontal="left" wrapText="1"/>
    </xf>
    <xf numFmtId="3" fontId="22" fillId="0" borderId="2" xfId="0" applyNumberFormat="1" applyFont="1" applyBorder="1" applyAlignment="1">
      <alignment horizontal="left" wrapText="1"/>
    </xf>
    <xf numFmtId="3" fontId="22" fillId="0" borderId="6" xfId="0" applyNumberFormat="1" applyFont="1" applyBorder="1" applyAlignment="1">
      <alignment horizontal="left" wrapText="1"/>
    </xf>
    <xf numFmtId="3" fontId="80" fillId="0" borderId="5" xfId="0" applyNumberFormat="1" applyFont="1" applyBorder="1" applyAlignment="1">
      <alignment horizontal="left"/>
    </xf>
    <xf numFmtId="3" fontId="80" fillId="0" borderId="2" xfId="0" applyNumberFormat="1" applyFont="1" applyBorder="1" applyAlignment="1">
      <alignment horizontal="left"/>
    </xf>
    <xf numFmtId="3" fontId="80" fillId="0" borderId="6" xfId="0" applyNumberFormat="1" applyFont="1" applyBorder="1" applyAlignment="1">
      <alignment horizontal="left"/>
    </xf>
    <xf numFmtId="0" fontId="26" fillId="2" borderId="0" xfId="205" applyFont="1" applyFill="1" applyAlignment="1">
      <alignment horizontal="left" vertical="top" wrapText="1"/>
    </xf>
    <xf numFmtId="0" fontId="19" fillId="0" borderId="0" xfId="205"/>
  </cellXfs>
  <cellStyles count="240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3 4" xfId="2405" xr:uid="{AB5035AA-ACDA-4FFF-BA0F-1699C7B5B224}"/>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3 4" xfId="2406" xr:uid="{039D2ECF-2AA6-425E-82A4-085B83994F16}"/>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11" xfId="2404" xr:uid="{2B43C16A-5C8F-410D-A529-990219853DD8}"/>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123818</xdr:rowOff>
    </xdr:from>
    <xdr:to>
      <xdr:col>10</xdr:col>
      <xdr:colOff>447675</xdr:colOff>
      <xdr:row>72</xdr:row>
      <xdr:rowOff>106680</xdr:rowOff>
    </xdr:to>
    <xdr:sp macro="" textlink="">
      <xdr:nvSpPr>
        <xdr:cNvPr id="5"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22250" y="291458"/>
          <a:ext cx="8226425" cy="118853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Oppdatert rapporteringspakke per 31.12.2023</a:t>
          </a:r>
          <a:r>
            <a:rPr lang="nb-NO" sz="1600" b="1" i="0" baseline="0">
              <a:solidFill>
                <a:schemeClr val="accent1"/>
              </a:solidFill>
              <a:effectLst/>
              <a:latin typeface="Arial" pitchFamily="34" charset="0"/>
              <a:ea typeface="+mn-ea"/>
              <a:cs typeface="Arial" pitchFamily="34" charset="0"/>
            </a:rPr>
            <a:t> for bruttobudsjetterte virksomheter som fører regnskap etter de statlige regnskapsstandardene (SRS) </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a:t>
          </a:r>
          <a:r>
            <a:rPr lang="nb-NO" sz="1200">
              <a:solidFill>
                <a:schemeClr val="dk1"/>
              </a:solidFill>
              <a:effectLst/>
              <a:latin typeface="+mn-lt"/>
              <a:ea typeface="+mn-ea"/>
              <a:cs typeface="+mn-cs"/>
            </a:rPr>
            <a:t>.12.2023. </a:t>
          </a:r>
          <a:r>
            <a:rPr lang="nb-NO" sz="1100" baseline="0">
              <a:solidFill>
                <a:schemeClr val="dk1"/>
              </a:solidFill>
              <a:effectLst/>
              <a:latin typeface="+mn-lt"/>
              <a:ea typeface="+mn-ea"/>
              <a:cs typeface="+mn-cs"/>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ysClr val="windowText" lastClr="000000"/>
              </a:solidFill>
              <a:effectLst/>
              <a:latin typeface="+mn-lt"/>
              <a:ea typeface="+mn-ea"/>
              <a:cs typeface="+mn-cs"/>
            </a:rPr>
            <a:t>Endringer i rapporteringspakke per 31.12.2023</a:t>
          </a:r>
        </a:p>
        <a:p>
          <a:pPr eaLnBrk="1" fontAlgn="auto" latinLnBrk="0" hangingPunct="1"/>
          <a:endParaRPr lang="nb-NO" sz="1100" b="1">
            <a:solidFill>
              <a:sysClr val="windowText" lastClr="000000"/>
            </a:solidFill>
            <a:effectLst/>
            <a:latin typeface="+mn-lt"/>
            <a:ea typeface="+mn-ea"/>
            <a:cs typeface="+mn-cs"/>
          </a:endParaRPr>
        </a:p>
        <a:p>
          <a:pPr eaLnBrk="1" fontAlgn="auto" latinLnBrk="0" hangingPunct="1"/>
          <a:r>
            <a:rPr lang="nb-NO" sz="1100" b="0" i="1" baseline="0">
              <a:solidFill>
                <a:schemeClr val="dk1"/>
              </a:solidFill>
              <a:effectLst/>
              <a:latin typeface="+mn-lt"/>
              <a:ea typeface="+mn-ea"/>
              <a:cs typeface="+mn-cs"/>
            </a:rPr>
            <a:t>Note B</a:t>
          </a:r>
          <a:endParaRPr lang="nb-NO">
            <a:effectLst/>
          </a:endParaRPr>
        </a:p>
        <a:p>
          <a:r>
            <a:rPr lang="nb-NO" sz="1100">
              <a:solidFill>
                <a:schemeClr val="dk1"/>
              </a:solidFill>
              <a:effectLst/>
              <a:latin typeface="+mn-lt"/>
              <a:ea typeface="+mn-ea"/>
              <a:cs typeface="+mn-cs"/>
            </a:rPr>
            <a:t>Tabellen som viste "Opplysninger om avgitte belastningsfullmakter på inntektskapitler" er tatt ut. Bakgrunnen for endringen er at fra regnskapsåret 2022, fremgår samme informasjon</a:t>
          </a:r>
          <a:r>
            <a:rPr lang="nb-NO" sz="1100" baseline="0">
              <a:solidFill>
                <a:schemeClr val="dk1"/>
              </a:solidFill>
              <a:effectLst/>
              <a:latin typeface="+mn-lt"/>
              <a:ea typeface="+mn-ea"/>
              <a:cs typeface="+mn-cs"/>
            </a:rPr>
            <a:t> av</a:t>
          </a:r>
          <a:r>
            <a:rPr lang="nb-NO" sz="1100">
              <a:solidFill>
                <a:schemeClr val="dk1"/>
              </a:solidFill>
              <a:effectLst/>
              <a:latin typeface="+mn-lt"/>
              <a:ea typeface="+mn-ea"/>
              <a:cs typeface="+mn-cs"/>
            </a:rPr>
            <a:t> tilleggskolonnene i oppstillingen av bevilgningsrapportering jf. rundskriv R-115 </a:t>
          </a:r>
          <a:r>
            <a:rPr lang="nb-NO" sz="1100" i="1">
              <a:solidFill>
                <a:schemeClr val="dk1"/>
              </a:solidFill>
              <a:effectLst/>
              <a:latin typeface="+mn-lt"/>
              <a:ea typeface="+mn-ea"/>
              <a:cs typeface="+mn-cs"/>
            </a:rPr>
            <a:t>Utarbeidelse og avleggelse av statlige virksomheters årsregnskap</a:t>
          </a:r>
          <a:r>
            <a:rPr lang="nb-NO" sz="1100">
              <a:solidFill>
                <a:schemeClr val="dk1"/>
              </a:solidFill>
              <a:effectLst/>
              <a:latin typeface="+mn-lt"/>
              <a:ea typeface="+mn-ea"/>
              <a:cs typeface="+mn-cs"/>
            </a:rPr>
            <a:t>. </a:t>
          </a:r>
          <a:endParaRPr lang="nb-NO">
            <a:effectLst/>
          </a:endParaRPr>
        </a:p>
        <a:p>
          <a:pPr eaLnBrk="1" fontAlgn="auto" latinLnBrk="0" hangingPunct="1"/>
          <a:endParaRPr lang="nb-NO" sz="1100" b="1">
            <a:solidFill>
              <a:sysClr val="windowText" lastClr="000000"/>
            </a:solidFill>
            <a:effectLst/>
            <a:latin typeface="+mn-lt"/>
            <a:ea typeface="+mn-ea"/>
            <a:cs typeface="+mn-cs"/>
          </a:endParaRPr>
        </a:p>
        <a:p>
          <a:pPr rtl="0" eaLnBrk="1" fontAlgn="auto" latinLnBrk="0" hangingPunct="1"/>
          <a:r>
            <a:rPr lang="nb-NO" sz="1100" b="0" i="1" baseline="0">
              <a:solidFill>
                <a:schemeClr val="dk1"/>
              </a:solidFill>
              <a:effectLst/>
              <a:latin typeface="+mn-lt"/>
              <a:ea typeface="+mn-ea"/>
              <a:cs typeface="+mn-cs"/>
            </a:rPr>
            <a:t>Note 2 Utbetalinger til lønn</a:t>
          </a:r>
          <a:endParaRPr lang="nb-NO">
            <a:effectLst/>
          </a:endParaRPr>
        </a:p>
        <a:p>
          <a:pPr rtl="0" eaLnBrk="1" fontAlgn="auto" latinLnBrk="0" hangingPunct="1"/>
          <a:r>
            <a:rPr lang="nb-NO" sz="1100">
              <a:solidFill>
                <a:schemeClr val="dk1"/>
              </a:solidFill>
              <a:effectLst/>
              <a:latin typeface="+mn-lt"/>
              <a:ea typeface="+mn-ea"/>
              <a:cs typeface="+mn-cs"/>
            </a:rPr>
            <a:t>Oppdatert omtale av pensjonsutgifter er endret som følge av at</a:t>
          </a:r>
          <a:r>
            <a:rPr lang="nb-NO" sz="1100" baseline="0">
              <a:solidFill>
                <a:schemeClr val="dk1"/>
              </a:solidFill>
              <a:effectLst/>
              <a:latin typeface="+mn-lt"/>
              <a:ea typeface="+mn-ea"/>
              <a:cs typeface="+mn-cs"/>
            </a:rPr>
            <a:t> alle statlige virksomheter for regnskapsårene 2022 og 2023 har betalt en virksomhetsspesifikk hendelsesbasert arbeidsgiverandel som del av pensjonspremien. </a:t>
          </a:r>
          <a:endParaRPr lang="nb-NO">
            <a:effectLst/>
          </a:endParaRPr>
        </a:p>
        <a:p>
          <a:pPr rtl="0" eaLnBrk="1" fontAlgn="auto" latinLnBrk="0" hangingPunct="1"/>
          <a:endParaRPr lang="nb-NO" sz="1100" i="1" baseline="0">
            <a:solidFill>
              <a:schemeClr val="dk1"/>
            </a:solidFill>
            <a:effectLst/>
            <a:latin typeface="+mn-lt"/>
            <a:ea typeface="+mn-ea"/>
            <a:cs typeface="+mn-cs"/>
          </a:endParaRPr>
        </a:p>
        <a:p>
          <a:pPr rtl="0" eaLnBrk="1" fontAlgn="auto" latinLnBrk="0" hangingPunct="1"/>
          <a:r>
            <a:rPr lang="nb-NO" sz="1100" i="1" baseline="0">
              <a:solidFill>
                <a:schemeClr val="dk1"/>
              </a:solidFill>
              <a:effectLst/>
              <a:latin typeface="+mn-lt"/>
              <a:ea typeface="+mn-ea"/>
              <a:cs typeface="+mn-cs"/>
            </a:rPr>
            <a:t>Note 5 Andre driftskostnader </a:t>
          </a:r>
          <a:endParaRPr lang="nb-NO">
            <a:effectLst/>
          </a:endParaRPr>
        </a:p>
        <a:p>
          <a:pPr rtl="0" eaLnBrk="1" fontAlgn="auto" latinLnBrk="0" hangingPunct="1"/>
          <a:r>
            <a:rPr lang="nb-NO" sz="1100">
              <a:solidFill>
                <a:schemeClr val="dk1"/>
              </a:solidFill>
              <a:effectLst/>
              <a:latin typeface="+mn-lt"/>
              <a:ea typeface="+mn-ea"/>
              <a:cs typeface="+mn-cs"/>
            </a:rPr>
            <a:t>I note 5 er det</a:t>
          </a:r>
          <a:r>
            <a:rPr lang="nb-NO" sz="1100" baseline="0">
              <a:solidFill>
                <a:schemeClr val="dk1"/>
              </a:solidFill>
              <a:effectLst/>
              <a:latin typeface="+mn-lt"/>
              <a:ea typeface="+mn-ea"/>
              <a:cs typeface="+mn-cs"/>
            </a:rPr>
            <a:t> lagt til en tekstboks under ufylling av tilleggsinformasjon om leieavtaler som spesifiserer varighet og årlig leiekostnad for husleieavtale. </a:t>
          </a:r>
          <a:endParaRPr lang="nb-NO">
            <a:effectLst/>
          </a:endParaRPr>
        </a:p>
        <a:p>
          <a:pPr eaLnBrk="1" fontAlgn="auto" latinLnBrk="0" hangingPunct="1"/>
          <a:endParaRPr lang="nb-NO"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a:t>
          </a:r>
        </a:p>
        <a:p>
          <a:pPr rtl="0"/>
          <a:r>
            <a:rPr lang="nb-NO" sz="1100" b="0" i="0" baseline="0">
              <a:solidFill>
                <a:schemeClr val="dk1"/>
              </a:solidFill>
              <a:effectLst/>
              <a:latin typeface="+mn-lt"/>
              <a:ea typeface="+mn-ea"/>
              <a:cs typeface="+mn-cs"/>
            </a:rPr>
            <a:t>Årsregnskapet skal vise regnskapstall for hele virksomheten samlet. </a:t>
          </a:r>
        </a:p>
        <a:p>
          <a:pPr rtl="0"/>
          <a:endParaRPr lang="nb-NO">
            <a:effectLst/>
          </a:endParaRPr>
        </a:p>
        <a:p>
          <a:pPr rtl="0"/>
          <a:r>
            <a:rPr lang="nb-NO" sz="1100" b="0" i="0" baseline="0">
              <a:solidFill>
                <a:schemeClr val="dk1"/>
              </a:solidFill>
              <a:effectLst/>
              <a:latin typeface="+mn-lt"/>
              <a:ea typeface="+mn-ea"/>
              <a:cs typeface="+mn-cs"/>
            </a:rPr>
            <a:t>Årsregnskapet skal gi et dekkende bilde av virksomhetens disponible bevilgninger og av regnskapsførte utgifter, inntekter, eiendeler og gjeld. Kravet om å gi et dekkende bilde innebærer at det kan være nødvendig å gi tilleggsinformasjon utover det som følger av bestemmelsene, slik at all relevant informasjon om virksomhetens disponible bevilgninger og regnskapsførte utgifter, inntekter, eiendeler og gjeld, fremgår av årsregnskapet. Virksomheten må vurdere om det er behov for ytterligere å spesifisere regnskapslinjer, legge til noter eller gi annen tilleggsinformasjon for at årsregnskapet skal gi et dekkende bilde.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Bevilgningsrapportering</a:t>
          </a:r>
          <a:r>
            <a:rPr lang="nb-NO" sz="1100" b="1" baseline="0">
              <a:solidFill>
                <a:schemeClr val="dk1"/>
              </a:solidFill>
              <a:effectLst/>
              <a:latin typeface="+mn-lt"/>
              <a:ea typeface="+mn-ea"/>
              <a:cs typeface="+mn-cs"/>
            </a:rPr>
            <a:t> og artskontorapportering</a:t>
          </a:r>
        </a:p>
        <a:p>
          <a:pPr rtl="0"/>
          <a:r>
            <a:rPr lang="nb-NO" sz="1100" b="0" i="1" baseline="0">
              <a:solidFill>
                <a:schemeClr val="dk1"/>
              </a:solidFill>
              <a:effectLst/>
              <a:latin typeface="+mn-lt"/>
              <a:ea typeface="+mn-ea"/>
              <a:cs typeface="+mn-cs"/>
            </a:rPr>
            <a:t>Bevilgningsrapportering med noter</a:t>
          </a:r>
          <a:endParaRPr lang="nb-NO">
            <a:effectLst/>
          </a:endParaRPr>
        </a:p>
        <a:p>
          <a:pPr rtl="0"/>
          <a:r>
            <a:rPr lang="nb-NO" sz="1100" b="0" i="0" baseline="0">
              <a:solidFill>
                <a:schemeClr val="dk1"/>
              </a:solidFill>
              <a:effectLst/>
              <a:latin typeface="+mn-lt"/>
              <a:ea typeface="+mn-ea"/>
              <a:cs typeface="+mn-cs"/>
            </a:rPr>
            <a:t>Oppstilling av bevilgningsrapportering følger oppstillingsplan i vedlegg 1A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a:t>
          </a:r>
        </a:p>
        <a:p>
          <a:pPr rtl="0"/>
          <a:endParaRPr lang="nb-NO">
            <a:effectLst/>
          </a:endParaRPr>
        </a:p>
        <a:p>
          <a:pPr rtl="0"/>
          <a:r>
            <a:rPr lang="nb-NO" sz="1100" b="0" i="0" baseline="0">
              <a:solidFill>
                <a:schemeClr val="dk1"/>
              </a:solidFill>
              <a:effectLst/>
              <a:latin typeface="+mn-lt"/>
              <a:ea typeface="+mn-ea"/>
              <a:cs typeface="+mn-cs"/>
            </a:rPr>
            <a:t>Det skal utarbeides note A </a:t>
          </a:r>
          <a:r>
            <a:rPr lang="nb-NO" sz="1100" i="1">
              <a:solidFill>
                <a:schemeClr val="dk1"/>
              </a:solidFill>
              <a:effectLst/>
              <a:latin typeface="+mn-lt"/>
              <a:ea typeface="+mn-ea"/>
              <a:cs typeface="+mn-cs"/>
            </a:rPr>
            <a:t>Forklaring av samlet tildeling </a:t>
          </a:r>
          <a:r>
            <a:rPr lang="nb-NO" sz="1100" b="0" i="0" baseline="0">
              <a:solidFill>
                <a:schemeClr val="dk1"/>
              </a:solidFill>
              <a:effectLst/>
              <a:latin typeface="+mn-lt"/>
              <a:ea typeface="+mn-ea"/>
              <a:cs typeface="+mn-cs"/>
            </a:rPr>
            <a:t>og note B </a:t>
          </a:r>
          <a:r>
            <a:rPr lang="nb-NO" sz="1100" i="1">
              <a:solidFill>
                <a:schemeClr val="dk1"/>
              </a:solidFill>
              <a:effectLst/>
              <a:latin typeface="+mn-lt"/>
              <a:ea typeface="+mn-ea"/>
              <a:cs typeface="+mn-cs"/>
            </a:rPr>
            <a:t>Forklaring til brukte fullmakter og beregning av mulig overførbart beløp til neste år</a:t>
          </a:r>
          <a:r>
            <a:rPr lang="nb-NO" sz="1100">
              <a:solidFill>
                <a:schemeClr val="dk1"/>
              </a:solidFill>
              <a:effectLst/>
              <a:latin typeface="+mn-lt"/>
              <a:ea typeface="+mn-ea"/>
              <a:cs typeface="+mn-cs"/>
            </a:rPr>
            <a:t> </a:t>
          </a:r>
          <a:r>
            <a:rPr lang="nb-NO" sz="1100" b="0" i="0" baseline="0">
              <a:solidFill>
                <a:schemeClr val="dk1"/>
              </a:solidFill>
              <a:effectLst/>
              <a:latin typeface="+mn-lt"/>
              <a:ea typeface="+mn-ea"/>
              <a:cs typeface="+mn-cs"/>
            </a:rPr>
            <a:t>til bevilgingsrapporteringen. </a:t>
          </a:r>
          <a:r>
            <a:rPr lang="nb-NO" sz="1100">
              <a:solidFill>
                <a:schemeClr val="dk1"/>
              </a:solidFill>
              <a:effectLst/>
              <a:latin typeface="+mn-lt"/>
              <a:ea typeface="+mn-ea"/>
              <a:cs typeface="+mn-cs"/>
            </a:rPr>
            <a:t>Det er anledning til å tilpasse notene for å gi utfyllende informasjon. Det er gitt nærmere veiledning til utarbeidelse av note A og B på DFØs nettsider </a:t>
          </a:r>
          <a:r>
            <a:rPr lang="nb-NO">
              <a:hlinkClick xmlns:r="http://schemas.openxmlformats.org/officeDocument/2006/relationships" r:id=""/>
            </a:rPr>
            <a:t>Årsregnskap - DFØ (dfo.no)</a:t>
          </a:r>
          <a:r>
            <a:rPr lang="nb-NO"/>
            <a:t>.</a:t>
          </a:r>
        </a:p>
        <a:p>
          <a:pPr rtl="0"/>
          <a:endParaRPr lang="nb-NO">
            <a:effectLst/>
          </a:endParaRPr>
        </a:p>
        <a:p>
          <a:pPr rtl="0"/>
          <a:r>
            <a:rPr lang="nb-NO" sz="1100" b="0" i="1" baseline="0">
              <a:solidFill>
                <a:schemeClr val="dk1"/>
              </a:solidFill>
              <a:effectLst/>
              <a:latin typeface="+mn-lt"/>
              <a:ea typeface="+mn-ea"/>
              <a:cs typeface="+mn-cs"/>
            </a:rPr>
            <a:t>Artskontorapportering </a:t>
          </a:r>
          <a:endParaRPr lang="nb-NO">
            <a:effectLst/>
          </a:endParaRPr>
        </a:p>
        <a:p>
          <a:pPr rtl="0"/>
          <a:r>
            <a:rPr lang="nb-NO" sz="1100" b="0" i="0" baseline="0">
              <a:solidFill>
                <a:schemeClr val="dk1"/>
              </a:solidFill>
              <a:effectLst/>
              <a:latin typeface="+mn-lt"/>
              <a:ea typeface="+mn-ea"/>
              <a:cs typeface="+mn-cs"/>
            </a:rPr>
            <a:t>Oppstilling av artskontorapportering følger oppstillingsplan i vedlegg 2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Regnskapslinjer i artskontorapporteringen som ikke inneholder beløp kan slettes, men alle overskrifter må beholdes. Virksomheter som utarbeider virksomhetsregnskapet etter SRS skal ikke utarbeide noter til artskontorapporteringen. </a:t>
          </a:r>
          <a:endParaRPr lang="nb-NO"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Virksomhetsregnskapet etter SRS</a:t>
          </a:r>
          <a:endParaRPr lang="nb-NO" sz="1100">
            <a:solidFill>
              <a:schemeClr val="dk1"/>
            </a:solidFill>
            <a:effectLst/>
            <a:latin typeface="+mn-lt"/>
            <a:ea typeface="+mn-ea"/>
            <a:cs typeface="+mn-cs"/>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30</xdr:row>
      <xdr:rowOff>9525</xdr:rowOff>
    </xdr:from>
    <xdr:to>
      <xdr:col>7</xdr:col>
      <xdr:colOff>1209675</xdr:colOff>
      <xdr:row>36</xdr:row>
      <xdr:rowOff>19050</xdr:rowOff>
    </xdr:to>
    <xdr:sp macro="" textlink="">
      <xdr:nvSpPr>
        <xdr:cNvPr id="2" name="TekstSylinder 1">
          <a:extLst>
            <a:ext uri="{FF2B5EF4-FFF2-40B4-BE49-F238E27FC236}">
              <a16:creationId xmlns:a16="http://schemas.microsoft.com/office/drawing/2014/main" id="{23FDE2B6-C817-4837-8187-10DCB1861754}"/>
            </a:ext>
          </a:extLst>
        </xdr:cNvPr>
        <xdr:cNvSpPr txBox="1"/>
      </xdr:nvSpPr>
      <xdr:spPr>
        <a:xfrm>
          <a:off x="9525" y="6124575"/>
          <a:ext cx="97536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*Merk at tilleggskolonnene er kun aktuelle for virksomheter som har avgitt belastningsfullmakt på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inntektskapittel</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Tilleggskolonnene skal utelates når det ikke er gitt slik belastningsfullmakt. </a:t>
          </a: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Skraverte felt skal ikke fylles</a:t>
          </a:r>
          <a:r>
            <a:rPr lang="nb-NO"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inn. </a:t>
          </a:r>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endParaRPr lang="nb-NO"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Se note B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Forklaring til brukte fullmakter og beregning av mulig overførbart beløp til neste år </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for nærmere forklaring.</a:t>
          </a:r>
          <a:r>
            <a:rPr lang="nb-NO" sz="1000">
              <a:latin typeface="Times New Roman" panose="02020603050405020304" pitchFamily="18"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12</xdr:row>
      <xdr:rowOff>25977</xdr:rowOff>
    </xdr:from>
    <xdr:to>
      <xdr:col>8</xdr:col>
      <xdr:colOff>961159</xdr:colOff>
      <xdr:row>33</xdr:row>
      <xdr:rowOff>60613</xdr:rowOff>
    </xdr:to>
    <xdr:sp macro="" textlink="">
      <xdr:nvSpPr>
        <xdr:cNvPr id="2" name="TekstSylinder 1">
          <a:extLst>
            <a:ext uri="{FF2B5EF4-FFF2-40B4-BE49-F238E27FC236}">
              <a16:creationId xmlns:a16="http://schemas.microsoft.com/office/drawing/2014/main" id="{99887648-0D39-4F8E-B480-F1D5D838B60E}"/>
            </a:ext>
          </a:extLst>
        </xdr:cNvPr>
        <xdr:cNvSpPr txBox="1"/>
      </xdr:nvSpPr>
      <xdr:spPr>
        <a:xfrm>
          <a:off x="95250" y="2940627"/>
          <a:ext cx="6761884" cy="3435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56</xdr:row>
      <xdr:rowOff>73341</xdr:rowOff>
    </xdr:from>
    <xdr:to>
      <xdr:col>3</xdr:col>
      <xdr:colOff>443774</xdr:colOff>
      <xdr:row>61</xdr:row>
      <xdr:rowOff>7936</xdr:rowOff>
    </xdr:to>
    <xdr:sp macro="" textlink="">
      <xdr:nvSpPr>
        <xdr:cNvPr id="3" name="TekstSylinder 2">
          <a:extLst>
            <a:ext uri="{FF2B5EF4-FFF2-40B4-BE49-F238E27FC236}">
              <a16:creationId xmlns:a16="http://schemas.microsoft.com/office/drawing/2014/main" id="{050BBADD-916B-44BD-8B43-ADEB539236D1}"/>
            </a:ext>
          </a:extLst>
        </xdr:cNvPr>
        <xdr:cNvSpPr txBox="1"/>
      </xdr:nvSpPr>
      <xdr:spPr>
        <a:xfrm>
          <a:off x="0" y="11050904"/>
          <a:ext cx="6984274" cy="887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solidFill>
                <a:schemeClr val="dk1"/>
              </a:solidFill>
              <a:effectLst/>
              <a:latin typeface="+mn-lt"/>
              <a:ea typeface="+mn-ea"/>
              <a:cs typeface="+mn-cs"/>
            </a:rPr>
            <a:t>*Disse overskriftene kan slettes om de ikke er aktuelle.</a:t>
          </a:r>
          <a:endParaRPr lang="nb-NO" sz="1000">
            <a:effectLst/>
          </a:endParaRPr>
        </a:p>
        <a:p>
          <a:r>
            <a:rPr lang="nb-NO" sz="1000">
              <a:solidFill>
                <a:schemeClr val="dk1"/>
              </a:solidFill>
              <a:effectLst/>
              <a:latin typeface="+mn-lt"/>
              <a:ea typeface="+mn-ea"/>
              <a:cs typeface="+mn-cs"/>
            </a:rPr>
            <a:t>**Andre ev. inntekter/utgifter rapportert på felleskapitler spesifiseres på egne linjer ved behov.</a:t>
          </a:r>
          <a:endParaRPr lang="nb-NO" sz="1000">
            <a:effectLst/>
          </a:endParaRPr>
        </a:p>
        <a:p>
          <a:r>
            <a:rPr lang="nb-NO" sz="1000">
              <a:solidFill>
                <a:schemeClr val="dk1"/>
              </a:solidFill>
              <a:effectLst/>
              <a:latin typeface="+mn-lt"/>
              <a:ea typeface="+mn-ea"/>
              <a:cs typeface="+mn-cs"/>
            </a:rPr>
            <a:t>*** Spesifiser og legg til linjer ved behov. Se veiledning over hva som skal inngå som en del av mellomværende med statskassen. </a:t>
          </a:r>
        </a:p>
        <a:p>
          <a:pPr marL="0" marR="0" lvl="0" indent="0" defTabSz="914400" eaLnBrk="1" fontAlgn="auto" latinLnBrk="0" hangingPunct="1">
            <a:lnSpc>
              <a:spcPct val="100000"/>
            </a:lnSpc>
            <a:spcBef>
              <a:spcPts val="0"/>
            </a:spcBef>
            <a:spcAft>
              <a:spcPts val="0"/>
            </a:spcAft>
            <a:buClrTx/>
            <a:buSzTx/>
            <a:buFontTx/>
            <a:buNone/>
            <a:tabLst/>
            <a:defRPr/>
          </a:pPr>
          <a:r>
            <a:rPr lang="nb-NO" sz="1000">
              <a:solidFill>
                <a:schemeClr val="dk1"/>
              </a:solidFill>
              <a:effectLst/>
              <a:latin typeface="+mn-lt"/>
              <a:ea typeface="+mn-ea"/>
              <a:cs typeface="+mn-cs"/>
            </a:rPr>
            <a:t>****</a:t>
          </a:r>
          <a:r>
            <a:rPr lang="nb-NO" sz="1000" baseline="0">
              <a:solidFill>
                <a:schemeClr val="dk1"/>
              </a:solidFill>
              <a:effectLst/>
              <a:latin typeface="+mn-lt"/>
              <a:ea typeface="+mn-ea"/>
              <a:cs typeface="+mn-cs"/>
            </a:rPr>
            <a:t> </a:t>
          </a:r>
          <a:r>
            <a:rPr lang="nb-NO" sz="1000">
              <a:solidFill>
                <a:schemeClr val="dk1"/>
              </a:solidFill>
              <a:effectLst/>
              <a:latin typeface="+mn-lt"/>
              <a:ea typeface="+mn-ea"/>
              <a:cs typeface="+mn-cs"/>
            </a:rPr>
            <a:t>Pensjonstrekket i de ansattes lønn (2%) på konto 263 inngår også på denne linjen.</a:t>
          </a:r>
        </a:p>
        <a:p>
          <a:endParaRPr lang="nb-NO" sz="1000">
            <a:solidFill>
              <a:schemeClr val="dk1"/>
            </a:solidFill>
            <a:effectLst/>
            <a:latin typeface="+mn-lt"/>
            <a:ea typeface="+mn-ea"/>
            <a:cs typeface="+mn-cs"/>
          </a:endParaRPr>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3</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28576</xdr:colOff>
      <xdr:row>15</xdr:row>
      <xdr:rowOff>57150</xdr:rowOff>
    </xdr:from>
    <xdr:to>
      <xdr:col>3</xdr:col>
      <xdr:colOff>1085851</xdr:colOff>
      <xdr:row>29</xdr:row>
      <xdr:rowOff>133350</xdr:rowOff>
    </xdr:to>
    <xdr:sp macro="" textlink="">
      <xdr:nvSpPr>
        <xdr:cNvPr id="3" name="TekstSylinder 2">
          <a:extLst>
            <a:ext uri="{FF2B5EF4-FFF2-40B4-BE49-F238E27FC236}">
              <a16:creationId xmlns:a16="http://schemas.microsoft.com/office/drawing/2014/main" id="{CD2C3F1D-F928-4446-8006-5DF6A4F7D9F5}"/>
            </a:ext>
          </a:extLst>
        </xdr:cNvPr>
        <xdr:cNvSpPr txBox="1"/>
      </xdr:nvSpPr>
      <xdr:spPr>
        <a:xfrm>
          <a:off x="28576" y="2914650"/>
          <a:ext cx="6096000" cy="274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 Premiesatsen for arbeidsgiverandelen utgjorde i 2023 xx,x prosent (arbeidsgiverandel av pensjonspremien/pensjonsgrunnlaget i 2023 rapportert til SPK). For regnskapsåret 2022 utgjorde premiesatsen yy,y</a:t>
          </a:r>
          <a:r>
            <a:rPr lang="nb-NO" sz="1100" baseline="0">
              <a:solidFill>
                <a:schemeClr val="dk1"/>
              </a:solidFill>
              <a:effectLst/>
              <a:latin typeface="+mn-lt"/>
              <a:ea typeface="+mn-ea"/>
              <a:cs typeface="+mn-cs"/>
            </a:rPr>
            <a:t> prosent.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Inneholder lønn og sosiale kostnader (feriepenger, arbeidsgiveravgift og pensjonskostnader).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64770</xdr:colOff>
      <xdr:row>26</xdr:row>
      <xdr:rowOff>64770</xdr:rowOff>
    </xdr:from>
    <xdr:to>
      <xdr:col>6</xdr:col>
      <xdr:colOff>763905</xdr:colOff>
      <xdr:row>28</xdr:row>
      <xdr:rowOff>182880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64770" y="5901690"/>
          <a:ext cx="8883015" cy="499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ysClr val="windowText" lastClr="000000"/>
              </a:solidFill>
              <a:effectLst/>
              <a:latin typeface="+mn-lt"/>
              <a:ea typeface="+mn-ea"/>
              <a:cs typeface="+mn-cs"/>
            </a:rPr>
            <a:t>Virksomheten har husleieavtale</a:t>
          </a:r>
          <a:r>
            <a:rPr lang="nb-NO" sz="1100" baseline="0">
              <a:solidFill>
                <a:sysClr val="windowText" lastClr="000000"/>
              </a:solidFill>
              <a:effectLst/>
              <a:latin typeface="+mn-lt"/>
              <a:ea typeface="+mn-ea"/>
              <a:cs typeface="+mn-cs"/>
            </a:rPr>
            <a:t> med varighet på X år på rapporteringstidspunktet. Årlig husleiekostnad er kroner X.</a:t>
          </a:r>
          <a:endParaRPr lang="nb-NO">
            <a:solidFill>
              <a:sysClr val="windowText" lastClr="000000"/>
            </a:solidFill>
            <a:effectLst/>
          </a:endParaRPr>
        </a:p>
        <a:p>
          <a:endParaRPr lang="nb-NO" sz="1100">
            <a:solidFill>
              <a:schemeClr val="bg1">
                <a:lumMod val="50000"/>
              </a:schemeClr>
            </a:solidFill>
          </a:endParaRPr>
        </a:p>
      </xdr:txBody>
    </xdr:sp>
    <xdr:clientData/>
  </xdr:twoCellAnchor>
  <xdr:twoCellAnchor>
    <xdr:from>
      <xdr:col>0</xdr:col>
      <xdr:colOff>91440</xdr:colOff>
      <xdr:row>40</xdr:row>
      <xdr:rowOff>175260</xdr:rowOff>
    </xdr:from>
    <xdr:to>
      <xdr:col>6</xdr:col>
      <xdr:colOff>788670</xdr:colOff>
      <xdr:row>45</xdr:row>
      <xdr:rowOff>80010</xdr:rowOff>
    </xdr:to>
    <xdr:sp macro="" textlink="">
      <xdr:nvSpPr>
        <xdr:cNvPr id="2" name="TekstSylinder 1">
          <a:extLst>
            <a:ext uri="{FF2B5EF4-FFF2-40B4-BE49-F238E27FC236}">
              <a16:creationId xmlns:a16="http://schemas.microsoft.com/office/drawing/2014/main" id="{A065EA01-B95C-481A-A05F-E1DF95BE5280}"/>
            </a:ext>
          </a:extLst>
        </xdr:cNvPr>
        <xdr:cNvSpPr txBox="1"/>
      </xdr:nvSpPr>
      <xdr:spPr>
        <a:xfrm>
          <a:off x="91440" y="9593580"/>
          <a:ext cx="888111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showWhiteSpace="0" view="pageLayout" zoomScale="130" zoomScaleNormal="120" zoomScalePageLayoutView="130" workbookViewId="0"/>
  </sheetViews>
  <sheetFormatPr baseColWidth="10" defaultColWidth="11.42578125" defaultRowHeight="12.75"/>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view="pageLayout" zoomScaleNormal="100" workbookViewId="0">
      <selection activeCell="D38" sqref="D38"/>
    </sheetView>
  </sheetViews>
  <sheetFormatPr baseColWidth="10" defaultColWidth="11.42578125" defaultRowHeight="15" customHeight="1"/>
  <cols>
    <col min="1" max="1" width="55.85546875" customWidth="1"/>
    <col min="2" max="2" width="15.7109375" customWidth="1"/>
    <col min="3" max="3" width="5.7109375" customWidth="1"/>
    <col min="4" max="4" width="15.7109375" customWidth="1"/>
  </cols>
  <sheetData>
    <row r="1" spans="1:7" s="11" customFormat="1" ht="15" customHeight="1">
      <c r="A1" s="93" t="s">
        <v>235</v>
      </c>
      <c r="B1" s="94"/>
      <c r="C1" s="94"/>
      <c r="D1" s="94"/>
      <c r="E1" s="95"/>
      <c r="F1" s="96"/>
      <c r="G1" s="97"/>
    </row>
    <row r="2" spans="1:7" s="11" customFormat="1" ht="15" customHeight="1">
      <c r="A2" s="278"/>
      <c r="B2" s="278"/>
      <c r="C2" s="278"/>
      <c r="D2" s="278"/>
      <c r="E2" s="278"/>
      <c r="F2" s="278"/>
      <c r="G2" s="278"/>
    </row>
    <row r="3" spans="1:7" s="24" customFormat="1" ht="15" customHeight="1">
      <c r="A3" s="98"/>
      <c r="B3" s="88">
        <f>Resultatregnskap!C3</f>
        <v>45291</v>
      </c>
      <c r="C3" s="88"/>
      <c r="D3" s="88">
        <f>Resultatregnskap!D3</f>
        <v>44926</v>
      </c>
      <c r="E3" s="99"/>
    </row>
    <row r="4" spans="1:7" s="12" customFormat="1" ht="15" customHeight="1">
      <c r="A4" s="32"/>
      <c r="B4" s="26"/>
      <c r="C4" s="26"/>
      <c r="D4" s="27"/>
      <c r="E4" s="33"/>
    </row>
    <row r="5" spans="1:7" s="12" customFormat="1" ht="15" customHeight="1">
      <c r="A5" s="34" t="s">
        <v>236</v>
      </c>
      <c r="B5" s="27">
        <v>0</v>
      </c>
      <c r="C5" s="27"/>
      <c r="D5" s="27">
        <v>0</v>
      </c>
      <c r="E5" s="35"/>
    </row>
    <row r="6" spans="1:7" s="12" customFormat="1" ht="15" customHeight="1">
      <c r="A6" s="34" t="s">
        <v>237</v>
      </c>
      <c r="B6" s="27">
        <v>0</v>
      </c>
      <c r="C6" s="27"/>
      <c r="D6" s="27">
        <v>0</v>
      </c>
      <c r="E6" s="35"/>
    </row>
    <row r="7" spans="1:7" s="12" customFormat="1" ht="15" customHeight="1">
      <c r="A7" s="34" t="s">
        <v>28</v>
      </c>
      <c r="B7" s="27">
        <v>0</v>
      </c>
      <c r="C7" s="27"/>
      <c r="D7" s="27">
        <v>0</v>
      </c>
      <c r="E7" s="35"/>
    </row>
    <row r="8" spans="1:7" s="12" customFormat="1" ht="15" customHeight="1">
      <c r="A8" s="34" t="s">
        <v>238</v>
      </c>
      <c r="B8" s="27">
        <v>0</v>
      </c>
      <c r="C8" s="27"/>
      <c r="D8" s="27">
        <v>0</v>
      </c>
      <c r="E8" s="35"/>
    </row>
    <row r="9" spans="1:7" s="12" customFormat="1" ht="15" customHeight="1">
      <c r="A9" s="34" t="s">
        <v>239</v>
      </c>
      <c r="B9" s="27">
        <v>0</v>
      </c>
      <c r="C9" s="27"/>
      <c r="D9" s="27">
        <v>0</v>
      </c>
      <c r="E9" s="35"/>
    </row>
    <row r="10" spans="1:7" s="12" customFormat="1" ht="15" customHeight="1">
      <c r="A10" s="34" t="s">
        <v>240</v>
      </c>
      <c r="B10" s="27">
        <v>0</v>
      </c>
      <c r="C10" s="27"/>
      <c r="D10" s="27">
        <v>0</v>
      </c>
      <c r="E10" s="35"/>
    </row>
    <row r="11" spans="1:7" s="12" customFormat="1" ht="15" customHeight="1">
      <c r="A11" s="36" t="s">
        <v>241</v>
      </c>
      <c r="B11" s="27">
        <v>0</v>
      </c>
      <c r="C11" s="27"/>
      <c r="D11" s="27">
        <v>0</v>
      </c>
      <c r="E11" s="35"/>
    </row>
    <row r="12" spans="1:7" s="28" customFormat="1" ht="15" customHeight="1">
      <c r="A12" s="107" t="s">
        <v>242</v>
      </c>
      <c r="B12" s="86">
        <f>SUM(B5:B11)</f>
        <v>0</v>
      </c>
      <c r="C12" s="86"/>
      <c r="D12" s="86">
        <f>SUM(D5:D11)</f>
        <v>0</v>
      </c>
      <c r="E12" s="100"/>
    </row>
    <row r="13" spans="1:7" s="12" customFormat="1" ht="15" customHeight="1">
      <c r="A13" s="37"/>
      <c r="B13" s="38"/>
      <c r="C13" s="38"/>
      <c r="D13" s="38"/>
      <c r="E13" s="34"/>
      <c r="F13" s="1"/>
    </row>
    <row r="14" spans="1:7" s="12" customFormat="1" ht="15" customHeight="1">
      <c r="A14" s="37" t="s">
        <v>243</v>
      </c>
      <c r="B14" s="26">
        <v>0</v>
      </c>
      <c r="C14" s="26"/>
      <c r="D14" s="26">
        <v>0</v>
      </c>
      <c r="E14" s="34"/>
      <c r="F14" s="1"/>
    </row>
    <row r="15" spans="1:7" s="12" customFormat="1" ht="15" customHeight="1">
      <c r="A15" s="37"/>
      <c r="B15" s="37"/>
      <c r="C15" s="37"/>
      <c r="D15" s="37"/>
      <c r="E15" s="34"/>
      <c r="F15" s="1"/>
    </row>
    <row r="16" spans="1:7" s="12" customFormat="1" ht="15" customHeight="1">
      <c r="A16" s="1"/>
    </row>
    <row r="17" spans="1:5" s="12" customFormat="1" ht="15" customHeight="1">
      <c r="A17" s="1"/>
    </row>
    <row r="18" spans="1:5" s="12" customFormat="1" ht="15" customHeight="1">
      <c r="A18" s="25"/>
    </row>
    <row r="19" spans="1:5" s="12" customFormat="1" ht="15" customHeight="1"/>
    <row r="20" spans="1:5" s="12" customFormat="1" ht="15" customHeight="1"/>
    <row r="21" spans="1:5" s="12" customFormat="1" ht="15" customHeight="1"/>
    <row r="22" spans="1:5" s="12" customFormat="1" ht="15" customHeight="1">
      <c r="A22" s="25"/>
    </row>
    <row r="23" spans="1:5" s="12" customFormat="1" ht="15" customHeight="1"/>
    <row r="24" spans="1:5" s="12" customFormat="1" ht="15" customHeight="1"/>
    <row r="25" spans="1:5" s="12" customFormat="1" ht="15" customHeight="1"/>
    <row r="26" spans="1:5" s="12" customFormat="1" ht="15" customHeight="1"/>
    <row r="27" spans="1:5" s="12" customFormat="1" ht="15" customHeight="1"/>
    <row r="28" spans="1:5" s="12" customFormat="1" ht="15" customHeight="1"/>
    <row r="29" spans="1:5" s="12" customFormat="1" ht="15" customHeight="1"/>
    <row r="30" spans="1:5" s="12" customFormat="1" ht="15" customHeight="1"/>
    <row r="31" spans="1:5" ht="15" customHeight="1">
      <c r="A31" s="137"/>
      <c r="B31" s="137"/>
      <c r="C31" s="137"/>
      <c r="D31" s="137"/>
      <c r="E31" s="137"/>
    </row>
    <row r="32" spans="1:5" ht="15" customHeight="1">
      <c r="A32" s="137"/>
      <c r="B32" s="137"/>
      <c r="C32" s="137"/>
      <c r="D32" s="137"/>
      <c r="E32" s="137"/>
    </row>
    <row r="33" spans="1:5" ht="15" customHeight="1">
      <c r="A33" s="137"/>
      <c r="B33" s="137"/>
      <c r="C33" s="137"/>
      <c r="D33" s="137"/>
      <c r="E33" s="137"/>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view="pageLayout" zoomScaleNormal="100" workbookViewId="0">
      <selection activeCell="A20" sqref="A20"/>
    </sheetView>
  </sheetViews>
  <sheetFormatPr baseColWidth="10" defaultColWidth="11.42578125" defaultRowHeight="15" customHeight="1"/>
  <cols>
    <col min="1" max="1" width="59.140625" customWidth="1"/>
    <col min="2" max="4" width="15.7109375" customWidth="1"/>
  </cols>
  <sheetData>
    <row r="1" spans="1:5" s="11" customFormat="1" ht="15" customHeight="1">
      <c r="A1" s="93" t="s">
        <v>244</v>
      </c>
      <c r="B1" s="94"/>
      <c r="C1" s="94"/>
      <c r="D1" s="94"/>
      <c r="E1" s="278"/>
    </row>
    <row r="3" spans="1:5" s="28" customFormat="1" ht="47.25">
      <c r="A3" s="12"/>
      <c r="B3" s="126" t="s">
        <v>154</v>
      </c>
      <c r="C3" s="126" t="s">
        <v>155</v>
      </c>
      <c r="D3" s="125" t="s">
        <v>245</v>
      </c>
    </row>
    <row r="4" spans="1:5" s="28" customFormat="1" ht="15.75">
      <c r="A4" s="12"/>
      <c r="B4" s="40"/>
      <c r="C4" s="40"/>
      <c r="D4" s="40"/>
    </row>
    <row r="5" spans="1:5" s="28" customFormat="1" ht="15.75">
      <c r="A5" s="12" t="s">
        <v>246</v>
      </c>
      <c r="B5" s="41">
        <v>0</v>
      </c>
      <c r="C5" s="40">
        <v>0</v>
      </c>
      <c r="D5" s="40">
        <f>SUM(B5:C5)</f>
        <v>0</v>
      </c>
    </row>
    <row r="6" spans="1:5" s="28" customFormat="1" ht="15.75">
      <c r="A6" s="12" t="s">
        <v>247</v>
      </c>
      <c r="B6" s="41">
        <v>0</v>
      </c>
      <c r="C6" s="40">
        <v>0</v>
      </c>
      <c r="D6" s="40">
        <f>SUM(B6:C6)</f>
        <v>0</v>
      </c>
    </row>
    <row r="7" spans="1:5" s="28" customFormat="1" ht="15.75">
      <c r="A7" s="12" t="s">
        <v>248</v>
      </c>
      <c r="B7" s="42">
        <v>0</v>
      </c>
      <c r="C7" s="40">
        <v>0</v>
      </c>
      <c r="D7" s="40">
        <f>SUM(B7:C7)</f>
        <v>0</v>
      </c>
    </row>
    <row r="8" spans="1:5" s="28" customFormat="1" ht="15.75">
      <c r="A8" s="101" t="s">
        <v>249</v>
      </c>
      <c r="B8" s="43">
        <v>0</v>
      </c>
      <c r="C8" s="40">
        <v>0</v>
      </c>
      <c r="D8" s="44">
        <f>SUM(B8:C8)</f>
        <v>0</v>
      </c>
    </row>
    <row r="9" spans="1:5" s="28" customFormat="1" ht="15.75">
      <c r="A9" s="25" t="s">
        <v>250</v>
      </c>
      <c r="B9" s="45">
        <f>SUM(B5:B8)</f>
        <v>0</v>
      </c>
      <c r="C9" s="389">
        <f>SUM(C5:C8)</f>
        <v>0</v>
      </c>
      <c r="D9" s="45">
        <f>SUM(D5:D8)</f>
        <v>0</v>
      </c>
    </row>
    <row r="10" spans="1:5" s="28" customFormat="1" ht="15.75">
      <c r="A10" s="12" t="s">
        <v>251</v>
      </c>
      <c r="B10" s="45">
        <v>0</v>
      </c>
      <c r="C10" s="40">
        <v>0</v>
      </c>
      <c r="D10" s="40">
        <f>SUM(B10:C10)</f>
        <v>0</v>
      </c>
    </row>
    <row r="11" spans="1:5" s="28" customFormat="1" ht="15.75">
      <c r="A11" s="12" t="s">
        <v>252</v>
      </c>
      <c r="B11" s="45">
        <v>0</v>
      </c>
      <c r="C11" s="40">
        <v>0</v>
      </c>
      <c r="D11" s="40">
        <f>SUM(B11:C11)</f>
        <v>0</v>
      </c>
    </row>
    <row r="12" spans="1:5" s="28" customFormat="1" ht="15.75">
      <c r="A12" s="12" t="s">
        <v>253</v>
      </c>
      <c r="B12" s="45">
        <v>0</v>
      </c>
      <c r="C12" s="40">
        <v>0</v>
      </c>
      <c r="D12" s="40">
        <f>SUM(B12:C12)</f>
        <v>0</v>
      </c>
    </row>
    <row r="13" spans="1:5" s="28" customFormat="1" ht="15.75">
      <c r="A13" s="12" t="s">
        <v>254</v>
      </c>
      <c r="B13" s="42">
        <v>0</v>
      </c>
      <c r="C13" s="40">
        <v>0</v>
      </c>
      <c r="D13" s="40">
        <f>SUM(B13:C13)</f>
        <v>0</v>
      </c>
    </row>
    <row r="14" spans="1:5" s="28" customFormat="1" ht="15.75">
      <c r="A14" s="12" t="s">
        <v>255</v>
      </c>
      <c r="B14" s="42">
        <v>0</v>
      </c>
      <c r="C14" s="40">
        <v>0</v>
      </c>
      <c r="D14" s="40">
        <f>SUM(B14:C14)</f>
        <v>0</v>
      </c>
    </row>
    <row r="15" spans="1:5" s="12" customFormat="1" ht="15.75">
      <c r="A15" s="30" t="s">
        <v>256</v>
      </c>
      <c r="B15" s="46">
        <f>B9-B10-B11-B12-B13-B14</f>
        <v>0</v>
      </c>
      <c r="C15" s="46">
        <f>C9-C10-C11-C12-C13-C14</f>
        <v>0</v>
      </c>
      <c r="D15" s="46">
        <f>D9-D10-D11-D12-D13-D14</f>
        <v>0</v>
      </c>
    </row>
    <row r="16" spans="1:5" s="28" customFormat="1" ht="15.75">
      <c r="A16" s="12"/>
      <c r="B16" s="47"/>
      <c r="C16" s="47"/>
    </row>
    <row r="17" spans="1:4" s="28" customFormat="1" ht="31.5">
      <c r="A17" s="12" t="s">
        <v>257</v>
      </c>
      <c r="B17" s="49" t="s">
        <v>258</v>
      </c>
      <c r="C17" s="50" t="s">
        <v>259</v>
      </c>
      <c r="D17" s="95"/>
    </row>
    <row r="18" spans="1:4" s="28" customFormat="1"/>
    <row r="19" spans="1:4" s="28" customFormat="1" ht="15" customHeight="1">
      <c r="A19" s="58" t="s">
        <v>260</v>
      </c>
      <c r="B19" s="42"/>
      <c r="C19" s="42"/>
      <c r="D19" s="42"/>
    </row>
    <row r="20" spans="1:4" s="28" customFormat="1" ht="15" customHeight="1">
      <c r="A20" s="12" t="s">
        <v>261</v>
      </c>
      <c r="B20" s="42"/>
      <c r="C20" s="42"/>
      <c r="D20" s="42">
        <f>SUM(B20:C20)</f>
        <v>0</v>
      </c>
    </row>
    <row r="21" spans="1:4" s="28" customFormat="1" ht="15" customHeight="1">
      <c r="A21" s="12" t="s">
        <v>262</v>
      </c>
      <c r="B21" s="42"/>
      <c r="C21" s="42"/>
      <c r="D21" s="42">
        <f>SUM(B21:C21)</f>
        <v>0</v>
      </c>
    </row>
    <row r="22" spans="1:4" s="28" customFormat="1" ht="15" customHeight="1">
      <c r="A22" s="39" t="s">
        <v>263</v>
      </c>
      <c r="B22" s="128">
        <f t="shared" ref="B22:D22" si="0">SUM(B20:B21)</f>
        <v>0</v>
      </c>
      <c r="C22" s="128">
        <f t="shared" si="0"/>
        <v>0</v>
      </c>
      <c r="D22" s="128">
        <f t="shared" si="0"/>
        <v>0</v>
      </c>
    </row>
    <row r="23" spans="1:4" s="28" customFormat="1" ht="15.75">
      <c r="A23"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ignoredErrors>
    <ignoredError sqref="D9" formula="1"/>
    <ignoredError sqref="D20:D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0"/>
  <sheetViews>
    <sheetView view="pageLayout" zoomScaleNormal="100" workbookViewId="0">
      <selection activeCell="G18" sqref="G18"/>
    </sheetView>
  </sheetViews>
  <sheetFormatPr baseColWidth="10" defaultColWidth="11.42578125" defaultRowHeight="15" customHeight="1"/>
  <cols>
    <col min="1" max="1" width="45.7109375" style="28" customWidth="1"/>
    <col min="2" max="8" width="15.7109375" style="28" customWidth="1"/>
    <col min="9" max="16384" width="11.42578125" style="28"/>
  </cols>
  <sheetData>
    <row r="1" spans="1:8" ht="15" customHeight="1">
      <c r="A1" s="93" t="s">
        <v>264</v>
      </c>
      <c r="B1" s="52"/>
      <c r="C1" s="52"/>
      <c r="D1" s="52"/>
      <c r="E1" s="53"/>
      <c r="F1" s="52"/>
      <c r="G1" s="52"/>
      <c r="H1" s="54"/>
    </row>
    <row r="3" spans="1:8" ht="47.25">
      <c r="A3" s="12"/>
      <c r="B3" s="123" t="s">
        <v>265</v>
      </c>
      <c r="C3" s="124" t="s">
        <v>266</v>
      </c>
      <c r="D3" s="124" t="s">
        <v>159</v>
      </c>
      <c r="E3" s="124" t="s">
        <v>267</v>
      </c>
      <c r="F3" s="124" t="s">
        <v>161</v>
      </c>
      <c r="G3" s="124" t="s">
        <v>268</v>
      </c>
      <c r="H3" s="125" t="s">
        <v>245</v>
      </c>
    </row>
    <row r="4" spans="1:8" ht="15" customHeight="1">
      <c r="A4" s="12"/>
      <c r="B4" s="12"/>
      <c r="C4" s="12"/>
      <c r="D4" s="12"/>
      <c r="E4" s="12"/>
      <c r="F4" s="12"/>
      <c r="G4" s="12"/>
      <c r="H4" s="12"/>
    </row>
    <row r="5" spans="1:8" ht="15" customHeight="1">
      <c r="A5" s="12" t="s">
        <v>246</v>
      </c>
      <c r="B5" s="55">
        <v>0</v>
      </c>
      <c r="C5" s="42">
        <v>0</v>
      </c>
      <c r="D5" s="42">
        <v>0</v>
      </c>
      <c r="E5" s="42">
        <v>0</v>
      </c>
      <c r="F5" s="42">
        <v>0</v>
      </c>
      <c r="G5" s="42">
        <v>0</v>
      </c>
      <c r="H5" s="45">
        <f t="shared" ref="H5:H14" si="0">SUM(B5:G5)</f>
        <v>0</v>
      </c>
    </row>
    <row r="6" spans="1:8" ht="15" customHeight="1">
      <c r="A6" s="12" t="s">
        <v>247</v>
      </c>
      <c r="B6" s="42">
        <v>0</v>
      </c>
      <c r="C6" s="56">
        <v>0</v>
      </c>
      <c r="D6" s="42">
        <v>0</v>
      </c>
      <c r="E6" s="42">
        <v>0</v>
      </c>
      <c r="F6" s="42">
        <v>0</v>
      </c>
      <c r="G6" s="42">
        <v>0</v>
      </c>
      <c r="H6" s="45">
        <f t="shared" si="0"/>
        <v>0</v>
      </c>
    </row>
    <row r="7" spans="1:8" ht="15" customHeight="1">
      <c r="A7" s="12" t="s">
        <v>248</v>
      </c>
      <c r="B7" s="42">
        <v>0</v>
      </c>
      <c r="C7" s="42">
        <v>0</v>
      </c>
      <c r="D7" s="42">
        <v>0</v>
      </c>
      <c r="E7" s="42">
        <v>0</v>
      </c>
      <c r="F7" s="42">
        <v>0</v>
      </c>
      <c r="G7" s="42">
        <v>0</v>
      </c>
      <c r="H7" s="45">
        <f t="shared" si="0"/>
        <v>0</v>
      </c>
    </row>
    <row r="8" spans="1:8" ht="15" customHeight="1">
      <c r="A8" s="101" t="s">
        <v>269</v>
      </c>
      <c r="B8" s="43">
        <v>0</v>
      </c>
      <c r="C8" s="43">
        <v>0</v>
      </c>
      <c r="D8" s="43">
        <v>0</v>
      </c>
      <c r="E8" s="43">
        <v>0</v>
      </c>
      <c r="F8" s="43">
        <v>0</v>
      </c>
      <c r="G8" s="43">
        <v>0</v>
      </c>
      <c r="H8" s="43">
        <f t="shared" si="0"/>
        <v>0</v>
      </c>
    </row>
    <row r="9" spans="1:8" ht="15" customHeight="1">
      <c r="A9" s="25" t="s">
        <v>250</v>
      </c>
      <c r="B9" s="45">
        <f t="shared" ref="B9:H9" si="1">SUM(B5:B8)</f>
        <v>0</v>
      </c>
      <c r="C9" s="45">
        <f t="shared" si="1"/>
        <v>0</v>
      </c>
      <c r="D9" s="45">
        <f t="shared" si="1"/>
        <v>0</v>
      </c>
      <c r="E9" s="45">
        <f t="shared" si="1"/>
        <v>0</v>
      </c>
      <c r="F9" s="45">
        <f t="shared" si="1"/>
        <v>0</v>
      </c>
      <c r="G9" s="45">
        <f t="shared" si="1"/>
        <v>0</v>
      </c>
      <c r="H9" s="45">
        <f t="shared" si="1"/>
        <v>0</v>
      </c>
    </row>
    <row r="10" spans="1:8" ht="15" customHeight="1">
      <c r="A10" s="12" t="s">
        <v>251</v>
      </c>
      <c r="B10" s="45">
        <v>0</v>
      </c>
      <c r="C10" s="45">
        <v>0</v>
      </c>
      <c r="D10" s="45">
        <v>0</v>
      </c>
      <c r="E10" s="45">
        <v>0</v>
      </c>
      <c r="F10" s="45">
        <v>0</v>
      </c>
      <c r="G10" s="45">
        <v>0</v>
      </c>
      <c r="H10" s="45">
        <f t="shared" si="0"/>
        <v>0</v>
      </c>
    </row>
    <row r="11" spans="1:8" ht="15" customHeight="1">
      <c r="A11" s="12" t="s">
        <v>252</v>
      </c>
      <c r="B11" s="42">
        <v>0</v>
      </c>
      <c r="C11" s="42">
        <v>0</v>
      </c>
      <c r="D11" s="42">
        <v>0</v>
      </c>
      <c r="E11" s="42">
        <v>0</v>
      </c>
      <c r="F11" s="42">
        <v>0</v>
      </c>
      <c r="G11" s="42">
        <v>0</v>
      </c>
      <c r="H11" s="45">
        <f t="shared" si="0"/>
        <v>0</v>
      </c>
    </row>
    <row r="12" spans="1:8" ht="15" customHeight="1">
      <c r="A12" s="12" t="s">
        <v>253</v>
      </c>
      <c r="B12" s="42">
        <v>0</v>
      </c>
      <c r="C12" s="42">
        <v>0</v>
      </c>
      <c r="D12" s="42">
        <v>0</v>
      </c>
      <c r="E12" s="42">
        <v>0</v>
      </c>
      <c r="F12" s="42">
        <v>0</v>
      </c>
      <c r="G12" s="55">
        <v>0</v>
      </c>
      <c r="H12" s="45">
        <f t="shared" si="0"/>
        <v>0</v>
      </c>
    </row>
    <row r="13" spans="1:8" ht="15" customHeight="1">
      <c r="A13" s="12" t="s">
        <v>254</v>
      </c>
      <c r="B13" s="42">
        <v>0</v>
      </c>
      <c r="C13" s="42">
        <v>0</v>
      </c>
      <c r="D13" s="42">
        <v>0</v>
      </c>
      <c r="E13" s="42">
        <v>0</v>
      </c>
      <c r="F13" s="42">
        <v>0</v>
      </c>
      <c r="G13" s="55">
        <v>0</v>
      </c>
      <c r="H13" s="45">
        <f t="shared" si="0"/>
        <v>0</v>
      </c>
    </row>
    <row r="14" spans="1:8" ht="15" customHeight="1">
      <c r="A14" s="12" t="s">
        <v>255</v>
      </c>
      <c r="B14" s="43">
        <v>0</v>
      </c>
      <c r="C14" s="43">
        <v>0</v>
      </c>
      <c r="D14" s="43">
        <v>0</v>
      </c>
      <c r="E14" s="43">
        <v>0</v>
      </c>
      <c r="F14" s="43">
        <v>0</v>
      </c>
      <c r="G14" s="43">
        <v>0</v>
      </c>
      <c r="H14" s="44">
        <f t="shared" si="0"/>
        <v>0</v>
      </c>
    </row>
    <row r="15" spans="1:8" s="12" customFormat="1" ht="15" customHeight="1">
      <c r="A15" s="30" t="s">
        <v>256</v>
      </c>
      <c r="B15" s="46">
        <f t="shared" ref="B15:H15" si="2">B9-B10-B11-B12-B13-B14</f>
        <v>0</v>
      </c>
      <c r="C15" s="46">
        <f t="shared" si="2"/>
        <v>0</v>
      </c>
      <c r="D15" s="46">
        <f>D9-D10-D11-D12-D13-D14</f>
        <v>0</v>
      </c>
      <c r="E15" s="46">
        <f>E9-E10-E11-E12-E13-E14</f>
        <v>0</v>
      </c>
      <c r="F15" s="46">
        <f>F9-F10-F11-F12-F13-F14</f>
        <v>0</v>
      </c>
      <c r="G15" s="46">
        <f>G9-G10-G11-G12-G13-G14</f>
        <v>0</v>
      </c>
      <c r="H15" s="46">
        <f t="shared" si="2"/>
        <v>0</v>
      </c>
    </row>
    <row r="16" spans="1:8" ht="15" customHeight="1">
      <c r="A16" s="12"/>
      <c r="B16" s="12"/>
      <c r="C16" s="12"/>
      <c r="D16" s="12"/>
      <c r="F16" s="12"/>
      <c r="G16" s="12"/>
    </row>
    <row r="17" spans="1:8" ht="47.25">
      <c r="A17" s="12" t="s">
        <v>257</v>
      </c>
      <c r="B17" s="48" t="s">
        <v>259</v>
      </c>
      <c r="C17" s="48" t="s">
        <v>270</v>
      </c>
      <c r="D17" s="57" t="s">
        <v>271</v>
      </c>
      <c r="E17" s="57" t="s">
        <v>271</v>
      </c>
      <c r="F17" s="48" t="s">
        <v>259</v>
      </c>
      <c r="G17" s="48" t="s">
        <v>272</v>
      </c>
      <c r="H17" s="51"/>
    </row>
    <row r="19" spans="1:8" ht="15" customHeight="1">
      <c r="A19" s="58" t="s">
        <v>273</v>
      </c>
      <c r="B19" s="42"/>
      <c r="C19" s="42"/>
      <c r="D19" s="42"/>
      <c r="E19" s="42"/>
      <c r="F19" s="42"/>
      <c r="G19" s="42"/>
      <c r="H19" s="42"/>
    </row>
    <row r="20" spans="1:8" ht="15" customHeight="1">
      <c r="A20" s="12" t="s">
        <v>261</v>
      </c>
      <c r="B20" s="42"/>
      <c r="C20" s="42"/>
      <c r="D20" s="42"/>
      <c r="E20" s="42"/>
      <c r="F20" s="42"/>
      <c r="G20" s="42"/>
      <c r="H20" s="42">
        <f>SUM(B20:G20)</f>
        <v>0</v>
      </c>
    </row>
    <row r="21" spans="1:8" ht="15" customHeight="1">
      <c r="A21" s="12" t="s">
        <v>262</v>
      </c>
      <c r="B21" s="42"/>
      <c r="C21" s="42"/>
      <c r="D21" s="42"/>
      <c r="E21" s="42"/>
      <c r="F21" s="42"/>
      <c r="G21" s="42"/>
      <c r="H21" s="42">
        <f>SUM(B21:G21)</f>
        <v>0</v>
      </c>
    </row>
    <row r="22" spans="1:8" ht="15" customHeight="1">
      <c r="A22" s="39" t="s">
        <v>263</v>
      </c>
      <c r="B22" s="128">
        <f t="shared" ref="B22:H22" si="3">SUM(B20:B21)</f>
        <v>0</v>
      </c>
      <c r="C22" s="128">
        <f t="shared" si="3"/>
        <v>0</v>
      </c>
      <c r="D22" s="128">
        <f t="shared" si="3"/>
        <v>0</v>
      </c>
      <c r="E22" s="128">
        <f t="shared" si="3"/>
        <v>0</v>
      </c>
      <c r="F22" s="128">
        <f t="shared" si="3"/>
        <v>0</v>
      </c>
      <c r="G22" s="128">
        <f t="shared" si="3"/>
        <v>0</v>
      </c>
      <c r="H22" s="128">
        <f t="shared" si="3"/>
        <v>0</v>
      </c>
    </row>
    <row r="23" spans="1:8" ht="15" customHeight="1">
      <c r="A23" s="12"/>
      <c r="B23" s="12"/>
      <c r="C23" s="12"/>
    </row>
    <row r="24" spans="1:8" ht="15" customHeight="1">
      <c r="A24" s="12"/>
      <c r="B24" s="12"/>
      <c r="C24" s="12"/>
    </row>
    <row r="25" spans="1:8" ht="15" customHeight="1">
      <c r="A25" s="12"/>
      <c r="B25" s="12"/>
      <c r="C25" s="12"/>
    </row>
    <row r="26" spans="1:8" ht="15" customHeight="1">
      <c r="A26" s="12"/>
      <c r="B26" s="12"/>
      <c r="C26" s="12"/>
    </row>
    <row r="28" spans="1:8" ht="15" customHeight="1">
      <c r="A28" s="12"/>
    </row>
    <row r="29" spans="1:8" ht="15" customHeight="1">
      <c r="A29" s="12"/>
    </row>
    <row r="30" spans="1:8" ht="15" customHeight="1">
      <c r="A30" s="12"/>
    </row>
  </sheetData>
  <customSheetViews>
    <customSheetView guid="{7AE059DB-4A82-45F3-B3C8-A058B7BDCC5A}" showPageBreaks="1" fitToPage="1" showRuler="0">
      <selection activeCell="G25" sqref="G25"/>
      <pageMargins left="0" right="0" top="0" bottom="0" header="0" footer="0"/>
      <pageSetup paperSize="9" scale="63"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63"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bruttobudsjetterte virksomheter i henhold til de statlige regnskapsstandardene (SRS)</oddHeader>
  </headerFooter>
  <ignoredErrors>
    <ignoredError sqref="H9" formula="1"/>
    <ignoredError sqref="H8 H20:H2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1"/>
  <sheetViews>
    <sheetView view="pageLayout" topLeftCell="A2" zoomScaleNormal="100" workbookViewId="0">
      <selection activeCell="B17" sqref="B17"/>
    </sheetView>
  </sheetViews>
  <sheetFormatPr baseColWidth="10" defaultColWidth="11.42578125" defaultRowHeight="15" customHeight="1"/>
  <cols>
    <col min="1" max="1" width="45.7109375" customWidth="1"/>
    <col min="2" max="3" width="12.7109375" customWidth="1"/>
    <col min="4" max="4" width="13.85546875" customWidth="1"/>
    <col min="5" max="6" width="15.7109375" customWidth="1"/>
  </cols>
  <sheetData>
    <row r="1" spans="1:7" s="11" customFormat="1" ht="15" customHeight="1">
      <c r="A1" s="93" t="s">
        <v>274</v>
      </c>
      <c r="B1" s="87"/>
      <c r="C1" s="87"/>
      <c r="D1" s="87"/>
      <c r="E1" s="97"/>
      <c r="F1" s="97"/>
      <c r="G1" s="97"/>
    </row>
    <row r="2" spans="1:7" s="11" customFormat="1" ht="15" customHeight="1">
      <c r="A2" s="278"/>
      <c r="B2" s="278"/>
      <c r="C2" s="278"/>
      <c r="D2" s="278"/>
      <c r="E2" s="278"/>
      <c r="F2" s="278"/>
      <c r="G2" s="278"/>
    </row>
    <row r="3" spans="1:7" s="28" customFormat="1" ht="15" customHeight="1">
      <c r="B3" s="88">
        <f>Resultatregnskap!C3</f>
        <v>45291</v>
      </c>
      <c r="C3" s="88"/>
      <c r="D3" s="88">
        <f>+Resultatregnskap!D3</f>
        <v>44926</v>
      </c>
    </row>
    <row r="4" spans="1:7" s="28" customFormat="1" ht="15" customHeight="1">
      <c r="A4" s="12"/>
      <c r="B4" s="1"/>
      <c r="C4" s="1"/>
      <c r="D4" s="1"/>
    </row>
    <row r="5" spans="1:7" s="28" customFormat="1" ht="15" customHeight="1">
      <c r="A5" s="12" t="s">
        <v>275</v>
      </c>
      <c r="B5" s="47">
        <v>0</v>
      </c>
      <c r="C5" s="47"/>
      <c r="D5" s="47">
        <v>0</v>
      </c>
    </row>
    <row r="6" spans="1:7" s="28" customFormat="1" ht="15" customHeight="1">
      <c r="A6" s="12" t="s">
        <v>276</v>
      </c>
      <c r="B6" s="47">
        <v>0</v>
      </c>
      <c r="C6" s="47"/>
      <c r="D6" s="47">
        <v>0</v>
      </c>
    </row>
    <row r="7" spans="1:7" s="28" customFormat="1" ht="15" customHeight="1">
      <c r="A7" s="12" t="s">
        <v>277</v>
      </c>
      <c r="B7" s="47">
        <v>0</v>
      </c>
      <c r="C7" s="47"/>
      <c r="D7" s="47">
        <v>0</v>
      </c>
    </row>
    <row r="8" spans="1:7" s="28" customFormat="1" ht="15" customHeight="1">
      <c r="A8" s="12" t="s">
        <v>278</v>
      </c>
      <c r="B8" s="47">
        <v>0</v>
      </c>
      <c r="C8" s="47"/>
      <c r="D8" s="47">
        <v>0</v>
      </c>
    </row>
    <row r="9" spans="1:7" s="28" customFormat="1" ht="15" customHeight="1">
      <c r="A9" s="12" t="s">
        <v>279</v>
      </c>
      <c r="B9" s="47">
        <v>0</v>
      </c>
      <c r="C9" s="47"/>
      <c r="D9" s="47">
        <v>0</v>
      </c>
    </row>
    <row r="10" spans="1:7" s="28" customFormat="1" ht="15" customHeight="1">
      <c r="A10" s="12" t="s">
        <v>280</v>
      </c>
      <c r="B10" s="47">
        <v>0</v>
      </c>
      <c r="C10" s="47"/>
      <c r="D10" s="47">
        <v>0</v>
      </c>
    </row>
    <row r="11" spans="1:7" s="28" customFormat="1" ht="15" customHeight="1">
      <c r="A11" s="12" t="s">
        <v>281</v>
      </c>
      <c r="B11" s="47">
        <v>0</v>
      </c>
      <c r="C11" s="47"/>
      <c r="D11" s="47">
        <v>0</v>
      </c>
    </row>
    <row r="12" spans="1:7" s="28" customFormat="1" ht="15" customHeight="1">
      <c r="A12" s="12" t="s">
        <v>282</v>
      </c>
      <c r="B12" s="47">
        <v>0</v>
      </c>
      <c r="C12" s="47"/>
      <c r="D12" s="47">
        <v>0</v>
      </c>
    </row>
    <row r="13" spans="1:7" s="28" customFormat="1" ht="15" customHeight="1">
      <c r="A13" s="12" t="s">
        <v>283</v>
      </c>
      <c r="B13" s="47">
        <v>0</v>
      </c>
      <c r="C13" s="47"/>
      <c r="D13" s="47">
        <v>0</v>
      </c>
    </row>
    <row r="14" spans="1:7" s="28" customFormat="1" ht="15" customHeight="1">
      <c r="A14" s="12" t="s">
        <v>284</v>
      </c>
      <c r="B14" s="47">
        <v>0</v>
      </c>
      <c r="C14" s="47"/>
      <c r="D14" s="47">
        <v>0</v>
      </c>
    </row>
    <row r="15" spans="1:7" s="28" customFormat="1" ht="15" customHeight="1">
      <c r="A15" s="12" t="s">
        <v>285</v>
      </c>
      <c r="B15" s="47">
        <v>0</v>
      </c>
      <c r="C15" s="47"/>
      <c r="D15" s="47">
        <v>0</v>
      </c>
    </row>
    <row r="16" spans="1:7" s="28" customFormat="1" ht="15" customHeight="1">
      <c r="A16" s="12" t="s">
        <v>286</v>
      </c>
      <c r="B16" s="47">
        <v>0</v>
      </c>
      <c r="C16" s="47"/>
      <c r="D16" s="47">
        <v>0</v>
      </c>
    </row>
    <row r="17" spans="1:8" s="12" customFormat="1" ht="15" customHeight="1">
      <c r="A17" s="30" t="s">
        <v>287</v>
      </c>
      <c r="B17" s="139">
        <f>SUM(B5:B16)</f>
        <v>0</v>
      </c>
      <c r="C17" s="139"/>
      <c r="D17" s="139">
        <f>SUM(D5:D16)</f>
        <v>0</v>
      </c>
    </row>
    <row r="18" spans="1:8" ht="15" customHeight="1">
      <c r="A18" s="138"/>
      <c r="B18" s="2"/>
      <c r="C18" s="2"/>
      <c r="D18" s="2"/>
      <c r="E18" s="2"/>
      <c r="F18" s="2"/>
    </row>
    <row r="19" spans="1:8" ht="15" customHeight="1">
      <c r="A19" s="350"/>
    </row>
    <row r="20" spans="1:8" ht="15" customHeight="1">
      <c r="A20" s="355" t="s">
        <v>288</v>
      </c>
      <c r="B20" s="356"/>
      <c r="C20" s="351"/>
      <c r="D20" s="356"/>
      <c r="E20" s="356"/>
      <c r="F20" s="356"/>
      <c r="G20" s="12"/>
      <c r="H20" s="12"/>
    </row>
    <row r="21" spans="1:8" ht="15" customHeight="1">
      <c r="A21" s="353" t="s">
        <v>289</v>
      </c>
      <c r="B21" s="444" t="s">
        <v>290</v>
      </c>
      <c r="C21" s="445"/>
      <c r="D21" s="445"/>
      <c r="E21" s="445"/>
      <c r="F21" s="446"/>
      <c r="G21" s="316"/>
    </row>
    <row r="22" spans="1:8" ht="84.75" customHeight="1">
      <c r="A22" s="352"/>
      <c r="B22" s="294" t="s">
        <v>291</v>
      </c>
      <c r="C22" s="292" t="s">
        <v>158</v>
      </c>
      <c r="D22" s="292" t="s">
        <v>159</v>
      </c>
      <c r="E22" s="294" t="s">
        <v>160</v>
      </c>
      <c r="F22" s="292" t="s">
        <v>292</v>
      </c>
      <c r="G22" s="288" t="s">
        <v>245</v>
      </c>
    </row>
    <row r="23" spans="1:8" ht="15" customHeight="1">
      <c r="A23" s="352" t="s">
        <v>293</v>
      </c>
      <c r="B23" s="352"/>
      <c r="C23" s="316"/>
      <c r="D23" s="316"/>
      <c r="E23" s="316"/>
      <c r="F23" s="316"/>
      <c r="G23" s="352">
        <f>SUM(B23:F23)</f>
        <v>0</v>
      </c>
    </row>
    <row r="24" spans="1:8" ht="15" customHeight="1">
      <c r="A24" s="352" t="s">
        <v>294</v>
      </c>
      <c r="B24" s="352"/>
      <c r="C24" s="316"/>
      <c r="D24" s="316"/>
      <c r="E24" s="316"/>
      <c r="F24" s="316"/>
      <c r="G24" s="352">
        <f t="shared" ref="G24:G25" si="0">SUM(B24:F24)</f>
        <v>0</v>
      </c>
    </row>
    <row r="25" spans="1:8" ht="15" customHeight="1">
      <c r="A25" s="352" t="s">
        <v>295</v>
      </c>
      <c r="B25" s="353"/>
      <c r="C25" s="316"/>
      <c r="D25" s="316"/>
      <c r="E25" s="316"/>
      <c r="F25" s="316"/>
      <c r="G25" s="352">
        <f t="shared" si="0"/>
        <v>0</v>
      </c>
    </row>
    <row r="26" spans="1:8" ht="15" customHeight="1">
      <c r="A26" s="354" t="s">
        <v>296</v>
      </c>
      <c r="B26" s="352">
        <f t="shared" ref="B26:E26" si="1">SUM(B23:B25)</f>
        <v>0</v>
      </c>
      <c r="C26" s="352">
        <f t="shared" si="1"/>
        <v>0</v>
      </c>
      <c r="D26" s="352">
        <f t="shared" si="1"/>
        <v>0</v>
      </c>
      <c r="E26" s="352">
        <f t="shared" si="1"/>
        <v>0</v>
      </c>
      <c r="F26" s="352">
        <f>SUM(F23:F25)</f>
        <v>0</v>
      </c>
      <c r="G26" s="352">
        <f>SUM(G23:G25)</f>
        <v>0</v>
      </c>
    </row>
    <row r="32" spans="1:8" ht="15" customHeight="1">
      <c r="A32" s="369" t="s">
        <v>297</v>
      </c>
      <c r="B32" s="357"/>
      <c r="C32" s="357"/>
      <c r="D32" s="357"/>
      <c r="E32" s="357"/>
      <c r="F32" s="357"/>
      <c r="G32" s="357"/>
      <c r="H32" s="357"/>
    </row>
    <row r="33" spans="1:8" ht="15" customHeight="1">
      <c r="A33" s="357"/>
      <c r="B33" s="357"/>
      <c r="C33" s="357"/>
      <c r="D33" s="357"/>
      <c r="E33" s="357"/>
      <c r="F33" s="357"/>
      <c r="G33" s="357"/>
      <c r="H33" s="357"/>
    </row>
    <row r="34" spans="1:8" ht="15" customHeight="1">
      <c r="A34" s="358" t="s">
        <v>288</v>
      </c>
      <c r="B34" s="359"/>
      <c r="C34" s="360"/>
      <c r="D34" s="359"/>
      <c r="E34" s="359"/>
      <c r="F34" s="359"/>
      <c r="G34" s="361"/>
      <c r="H34" s="361"/>
    </row>
    <row r="35" spans="1:8" ht="15" customHeight="1">
      <c r="A35" s="368" t="s">
        <v>289</v>
      </c>
      <c r="B35" s="447" t="s">
        <v>290</v>
      </c>
      <c r="C35" s="448"/>
      <c r="D35" s="448"/>
      <c r="E35" s="448"/>
      <c r="F35" s="449"/>
      <c r="G35" s="363"/>
      <c r="H35" s="357"/>
    </row>
    <row r="36" spans="1:8" ht="87" customHeight="1">
      <c r="A36" s="364"/>
      <c r="B36" s="364" t="s">
        <v>291</v>
      </c>
      <c r="C36" s="365" t="s">
        <v>158</v>
      </c>
      <c r="D36" s="365" t="s">
        <v>159</v>
      </c>
      <c r="E36" s="364" t="s">
        <v>160</v>
      </c>
      <c r="F36" s="365" t="s">
        <v>298</v>
      </c>
      <c r="G36" s="366" t="s">
        <v>245</v>
      </c>
      <c r="H36" s="367"/>
    </row>
    <row r="37" spans="1:8" ht="15" customHeight="1">
      <c r="A37" s="362" t="s">
        <v>293</v>
      </c>
      <c r="B37" s="362"/>
      <c r="C37" s="363"/>
      <c r="D37" s="363"/>
      <c r="E37" s="362">
        <v>300000</v>
      </c>
      <c r="F37" s="363"/>
      <c r="G37" s="362">
        <f>SUM(B37:F37)</f>
        <v>300000</v>
      </c>
      <c r="H37" s="357"/>
    </row>
    <row r="38" spans="1:8" ht="15" customHeight="1">
      <c r="A38" s="362" t="s">
        <v>294</v>
      </c>
      <c r="B38" s="362"/>
      <c r="C38" s="362">
        <v>1200000</v>
      </c>
      <c r="D38" s="363"/>
      <c r="E38" s="363"/>
      <c r="F38" s="363"/>
      <c r="G38" s="362">
        <f t="shared" ref="G38:G39" si="2">SUM(B38:F38)</f>
        <v>1200000</v>
      </c>
      <c r="H38" s="357"/>
    </row>
    <row r="39" spans="1:8" ht="15" customHeight="1">
      <c r="A39" s="362" t="s">
        <v>295</v>
      </c>
      <c r="B39" s="368"/>
      <c r="C39" s="363"/>
      <c r="D39" s="363"/>
      <c r="E39" s="363"/>
      <c r="F39" s="363"/>
      <c r="G39" s="362">
        <f t="shared" si="2"/>
        <v>0</v>
      </c>
      <c r="H39" s="357"/>
    </row>
    <row r="40" spans="1:8" ht="15" customHeight="1">
      <c r="A40" s="364" t="s">
        <v>296</v>
      </c>
      <c r="B40" s="362">
        <v>0</v>
      </c>
      <c r="C40" s="362">
        <v>1200000</v>
      </c>
      <c r="D40" s="362">
        <v>0</v>
      </c>
      <c r="E40" s="362">
        <v>300000</v>
      </c>
      <c r="F40" s="362">
        <v>0</v>
      </c>
      <c r="G40" s="362">
        <f>SUM(G37:G39)</f>
        <v>1500000</v>
      </c>
      <c r="H40" s="357"/>
    </row>
    <row r="41" spans="1:8" ht="15" customHeight="1">
      <c r="A41" s="357"/>
      <c r="B41" s="357"/>
      <c r="C41" s="357"/>
      <c r="D41" s="357"/>
      <c r="E41" s="357"/>
      <c r="F41" s="357"/>
      <c r="G41" s="357"/>
      <c r="H41" s="357"/>
    </row>
    <row r="42" spans="1:8" ht="15" customHeight="1">
      <c r="A42" s="357"/>
      <c r="B42" s="357"/>
      <c r="C42" s="357"/>
      <c r="D42" s="357"/>
      <c r="E42" s="357"/>
      <c r="F42" s="357"/>
      <c r="G42" s="357"/>
      <c r="H42" s="357"/>
    </row>
    <row r="43" spans="1:8" ht="15" customHeight="1">
      <c r="A43" s="357"/>
      <c r="B43" s="357"/>
      <c r="C43" s="357"/>
      <c r="D43" s="357"/>
      <c r="E43" s="357"/>
      <c r="F43" s="357"/>
      <c r="G43" s="357"/>
      <c r="H43" s="357"/>
    </row>
    <row r="44" spans="1:8" ht="15" customHeight="1">
      <c r="A44" s="357"/>
      <c r="B44" s="357"/>
      <c r="C44" s="357"/>
      <c r="D44" s="357"/>
      <c r="E44" s="357"/>
      <c r="F44" s="357"/>
      <c r="G44" s="357"/>
      <c r="H44" s="357"/>
    </row>
    <row r="45" spans="1:8" ht="15" customHeight="1">
      <c r="A45" s="357"/>
      <c r="B45" s="357"/>
      <c r="C45" s="357"/>
      <c r="D45" s="357"/>
      <c r="E45" s="357"/>
      <c r="F45" s="357"/>
      <c r="G45" s="357"/>
      <c r="H45" s="357"/>
    </row>
    <row r="46" spans="1:8" ht="15" customHeight="1">
      <c r="A46" s="357"/>
      <c r="B46" s="357"/>
      <c r="C46" s="357"/>
      <c r="D46" s="357"/>
      <c r="E46" s="357"/>
      <c r="F46" s="357"/>
      <c r="G46" s="357"/>
      <c r="H46" s="357"/>
    </row>
    <row r="47" spans="1:8" ht="15" customHeight="1">
      <c r="A47" s="357"/>
      <c r="B47" s="357"/>
      <c r="C47" s="357"/>
      <c r="D47" s="357"/>
      <c r="E47" s="357"/>
      <c r="F47" s="357"/>
      <c r="G47" s="357"/>
      <c r="H47" s="357"/>
    </row>
    <row r="48" spans="1:8" ht="15" customHeight="1">
      <c r="A48" s="357"/>
      <c r="B48" s="357"/>
      <c r="C48" s="357"/>
      <c r="D48" s="357"/>
      <c r="E48" s="357"/>
      <c r="F48" s="357"/>
      <c r="G48" s="357"/>
      <c r="H48" s="357"/>
    </row>
    <row r="49" spans="1:8" ht="15" customHeight="1">
      <c r="A49" s="357"/>
      <c r="B49" s="357"/>
      <c r="C49" s="357"/>
      <c r="D49" s="357"/>
      <c r="E49" s="357"/>
      <c r="F49" s="357"/>
      <c r="G49" s="357"/>
      <c r="H49" s="357"/>
    </row>
    <row r="50" spans="1:8" ht="15" customHeight="1">
      <c r="A50" s="357"/>
      <c r="B50" s="357"/>
      <c r="C50" s="357"/>
      <c r="D50" s="357"/>
      <c r="E50" s="357"/>
      <c r="F50" s="357"/>
      <c r="G50" s="357"/>
      <c r="H50" s="357"/>
    </row>
    <row r="51" spans="1:8" ht="15" customHeight="1">
      <c r="A51" s="357"/>
      <c r="B51" s="357"/>
      <c r="C51" s="357"/>
      <c r="D51" s="357"/>
      <c r="E51" s="357"/>
      <c r="F51" s="357"/>
      <c r="G51" s="357"/>
      <c r="H51" s="357"/>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mergeCells count="2">
    <mergeCell ref="B21:F21"/>
    <mergeCell ref="B35:F35"/>
  </mergeCells>
  <phoneticPr fontId="20" type="noConversion"/>
  <pageMargins left="0.23622047244094491" right="0.23622047244094491" top="0.70866141732283472" bottom="0.47244094488188981" header="0.23622047244094491" footer="0.31496062992125984"/>
  <pageSetup paperSize="9" scale="79" orientation="portrait" r:id="rId3"/>
  <headerFooter scaleWithDoc="0">
    <oddHeader>&amp;LVirksomhetsregnskap for bruttobudsjetterte virksomheter i henhold til de statlige regnskapsstandardene (SRS)</oddHead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
  <sheetViews>
    <sheetView view="pageLayout" zoomScaleNormal="100" workbookViewId="0"/>
  </sheetViews>
  <sheetFormatPr baseColWidth="10" defaultColWidth="11.42578125" defaultRowHeight="15" customHeight="1"/>
  <cols>
    <col min="1" max="1" width="45.7109375" style="12" customWidth="1"/>
    <col min="2" max="2" width="15.7109375" style="12" customWidth="1"/>
    <col min="3" max="3" width="5.7109375" style="12" customWidth="1"/>
    <col min="4" max="4" width="15.7109375" style="12" customWidth="1"/>
    <col min="5" max="16384" width="11.42578125" style="12"/>
  </cols>
  <sheetData>
    <row r="1" spans="1:4" ht="15" customHeight="1">
      <c r="A1" s="102" t="s">
        <v>299</v>
      </c>
      <c r="B1" s="53"/>
      <c r="C1" s="53"/>
      <c r="D1" s="54"/>
    </row>
    <row r="3" spans="1:4" s="28" customFormat="1" ht="15" customHeight="1">
      <c r="A3" s="24"/>
      <c r="B3" s="88">
        <f>Resultatregnskap!C3</f>
        <v>45291</v>
      </c>
      <c r="C3" s="88"/>
      <c r="D3" s="88">
        <f>Resultatregnskap!D3</f>
        <v>44926</v>
      </c>
    </row>
    <row r="4" spans="1:4" ht="15" customHeight="1">
      <c r="A4" s="98" t="s">
        <v>137</v>
      </c>
      <c r="B4" s="27"/>
      <c r="C4" s="27"/>
      <c r="D4" s="27"/>
    </row>
    <row r="5" spans="1:4" ht="15" customHeight="1">
      <c r="A5" s="51" t="s">
        <v>300</v>
      </c>
      <c r="B5" s="27">
        <v>0</v>
      </c>
      <c r="C5" s="27"/>
      <c r="D5" s="27">
        <v>0</v>
      </c>
    </row>
    <row r="6" spans="1:4" ht="15" customHeight="1">
      <c r="A6" s="51" t="s">
        <v>301</v>
      </c>
      <c r="B6" s="27">
        <v>0</v>
      </c>
      <c r="C6" s="27"/>
      <c r="D6" s="27">
        <v>0</v>
      </c>
    </row>
    <row r="7" spans="1:4" ht="15" customHeight="1">
      <c r="A7" s="12" t="s">
        <v>302</v>
      </c>
      <c r="B7" s="27">
        <v>0</v>
      </c>
      <c r="C7" s="27"/>
      <c r="D7" s="27">
        <v>0</v>
      </c>
    </row>
    <row r="8" spans="1:4" ht="15" customHeight="1">
      <c r="A8" s="51" t="s">
        <v>303</v>
      </c>
      <c r="B8" s="27">
        <v>0</v>
      </c>
      <c r="C8" s="27"/>
      <c r="D8" s="27">
        <v>0</v>
      </c>
    </row>
    <row r="9" spans="1:4" ht="15" customHeight="1">
      <c r="A9" s="65" t="s">
        <v>304</v>
      </c>
      <c r="B9" s="31">
        <f>SUM(B5:B8)</f>
        <v>0</v>
      </c>
      <c r="C9" s="31"/>
      <c r="D9" s="31">
        <f>SUM(D5:D8)</f>
        <v>0</v>
      </c>
    </row>
    <row r="10" spans="1:4" ht="15" customHeight="1">
      <c r="A10" s="32"/>
      <c r="B10" s="27"/>
      <c r="C10" s="27"/>
      <c r="D10" s="27"/>
    </row>
    <row r="11" spans="1:4" ht="15" customHeight="1">
      <c r="A11" s="98" t="s">
        <v>138</v>
      </c>
      <c r="B11" s="27"/>
      <c r="C11" s="27"/>
      <c r="D11" s="27"/>
    </row>
    <row r="12" spans="1:4" ht="15" customHeight="1">
      <c r="A12" s="51" t="s">
        <v>305</v>
      </c>
      <c r="B12" s="27">
        <v>0</v>
      </c>
      <c r="C12" s="27"/>
      <c r="D12" s="27">
        <v>0</v>
      </c>
    </row>
    <row r="13" spans="1:4" ht="15" customHeight="1">
      <c r="A13" s="51" t="s">
        <v>306</v>
      </c>
      <c r="B13" s="27">
        <v>0</v>
      </c>
      <c r="C13" s="27"/>
      <c r="D13" s="27">
        <v>0</v>
      </c>
    </row>
    <row r="14" spans="1:4" ht="15" customHeight="1">
      <c r="A14" s="51" t="s">
        <v>307</v>
      </c>
      <c r="B14" s="27">
        <v>0</v>
      </c>
      <c r="C14" s="27"/>
      <c r="D14" s="27">
        <v>0</v>
      </c>
    </row>
    <row r="15" spans="1:4" ht="15" customHeight="1">
      <c r="A15" s="51" t="s">
        <v>308</v>
      </c>
      <c r="B15" s="27">
        <v>0</v>
      </c>
      <c r="C15" s="27"/>
      <c r="D15" s="27">
        <v>0</v>
      </c>
    </row>
    <row r="16" spans="1:4" ht="15" customHeight="1">
      <c r="A16" s="65" t="s">
        <v>309</v>
      </c>
      <c r="B16" s="31">
        <f>SUM(B12:B15)</f>
        <v>0</v>
      </c>
      <c r="C16" s="31"/>
      <c r="D16" s="31">
        <f>SUM(D12:D15)</f>
        <v>0</v>
      </c>
    </row>
    <row r="17" spans="1:6" ht="15" customHeight="1">
      <c r="A17" s="32"/>
      <c r="B17" s="27"/>
      <c r="C17" s="27"/>
      <c r="D17" s="27"/>
    </row>
    <row r="18" spans="1:6" s="28" customFormat="1" ht="15" customHeight="1"/>
    <row r="19" spans="1:6" s="28" customFormat="1">
      <c r="B19" s="132"/>
      <c r="C19" s="132"/>
      <c r="D19" s="133"/>
    </row>
    <row r="20" spans="1:6" ht="15" customHeight="1">
      <c r="B20" s="27"/>
      <c r="C20" s="27"/>
      <c r="D20" s="27"/>
    </row>
    <row r="21" spans="1:6" ht="15" customHeight="1">
      <c r="B21" s="27"/>
      <c r="C21" s="27"/>
      <c r="D21" s="27"/>
    </row>
    <row r="22" spans="1:6" ht="15.75">
      <c r="B22" s="27"/>
      <c r="C22" s="27"/>
      <c r="D22" s="27"/>
    </row>
    <row r="24" spans="1:6" ht="15" customHeight="1">
      <c r="D24" s="131"/>
      <c r="E24" s="129"/>
      <c r="F24" s="76"/>
    </row>
    <row r="25" spans="1:6" ht="15" customHeight="1">
      <c r="D25" s="27"/>
    </row>
    <row r="26" spans="1:6" ht="15" customHeight="1">
      <c r="D26" s="130"/>
    </row>
    <row r="27" spans="1:6" ht="15" customHeight="1">
      <c r="D27" s="131"/>
    </row>
    <row r="28" spans="1:6" ht="15.75">
      <c r="D28" s="27"/>
    </row>
    <row r="29" spans="1:6" ht="15" customHeight="1">
      <c r="A29" s="25"/>
    </row>
    <row r="30" spans="1:6" ht="15" customHeight="1">
      <c r="A30" s="25"/>
    </row>
  </sheetData>
  <customSheetViews>
    <customSheetView guid="{7AE059DB-4A82-45F3-B3C8-A058B7BDCC5A}" showPageBreaks="1" fitToPage="1" showRuler="0" topLeftCell="A7">
      <selection activeCell="G25" sqref="G25"/>
      <pageMargins left="0" right="0" top="0" bottom="0" header="0" footer="0"/>
      <pageSetup paperSize="9" scale="77"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topLeftCell="A19">
      <selection activeCell="E53" sqref="E53"/>
      <pageMargins left="0" right="0" top="0" bottom="0" header="0" footer="0"/>
      <pageSetup paperSize="9" scale="86"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sheetPr>
    <pageSetUpPr fitToPage="1"/>
  </sheetPr>
  <dimension ref="A1:K40"/>
  <sheetViews>
    <sheetView view="pageLayout" zoomScaleNormal="100" workbookViewId="0">
      <selection activeCell="A2" sqref="A1:A2"/>
    </sheetView>
  </sheetViews>
  <sheetFormatPr baseColWidth="10" defaultColWidth="11.42578125" defaultRowHeight="15" customHeight="1"/>
  <cols>
    <col min="1" max="1" width="15.7109375" style="140" customWidth="1"/>
    <col min="2" max="2" width="57" style="140" bestFit="1" customWidth="1"/>
    <col min="3" max="4" width="15.7109375" style="140" customWidth="1"/>
    <col min="5" max="5" width="18.42578125" style="140" customWidth="1"/>
    <col min="6" max="6" width="15.7109375" style="140" customWidth="1"/>
    <col min="7" max="7" width="12.7109375" style="140" bestFit="1" customWidth="1"/>
    <col min="8" max="9" width="11.42578125" style="140"/>
    <col min="10" max="10" width="11.28515625" style="140" customWidth="1"/>
    <col min="11" max="16384" width="11.42578125" style="140"/>
  </cols>
  <sheetData>
    <row r="1" spans="1:11" ht="15" customHeight="1">
      <c r="A1" s="317" t="s">
        <v>310</v>
      </c>
      <c r="B1" s="317"/>
      <c r="C1" s="318"/>
      <c r="D1" s="318"/>
      <c r="E1" s="318"/>
      <c r="F1" s="319"/>
      <c r="G1" s="319"/>
      <c r="H1" s="319"/>
      <c r="I1" s="319"/>
      <c r="K1" s="319"/>
    </row>
    <row r="2" spans="1:11" ht="15" customHeight="1">
      <c r="A2" s="317" t="s">
        <v>311</v>
      </c>
      <c r="B2" s="317"/>
      <c r="C2" s="317"/>
      <c r="D2" s="317"/>
      <c r="E2" s="317"/>
      <c r="F2" s="321"/>
    </row>
    <row r="3" spans="1:11" ht="15" customHeight="1">
      <c r="A3" s="320"/>
      <c r="B3" s="320"/>
      <c r="C3" s="320"/>
      <c r="D3" s="320"/>
      <c r="E3" s="320"/>
      <c r="F3" s="320"/>
      <c r="G3" s="320"/>
      <c r="H3" s="320"/>
      <c r="I3" s="320"/>
      <c r="K3" s="320"/>
    </row>
    <row r="4" spans="1:11" ht="15" customHeight="1">
      <c r="A4" s="321" t="s">
        <v>312</v>
      </c>
      <c r="B4" s="321"/>
      <c r="C4" s="302"/>
      <c r="D4" s="302"/>
      <c r="E4" s="302"/>
      <c r="F4" s="302"/>
    </row>
    <row r="5" spans="1:11" ht="15" customHeight="1">
      <c r="A5" s="321"/>
      <c r="B5" s="321"/>
      <c r="C5" s="302"/>
      <c r="D5" s="302"/>
      <c r="E5" s="302"/>
      <c r="F5" s="302"/>
    </row>
    <row r="6" spans="1:11" ht="15" customHeight="1">
      <c r="C6" s="283">
        <f>+Resultatregnskap!C3</f>
        <v>45291</v>
      </c>
      <c r="D6" s="283">
        <f>+Resultatregnskap!D3</f>
        <v>44926</v>
      </c>
      <c r="E6" s="283" t="s">
        <v>313</v>
      </c>
    </row>
    <row r="7" spans="1:11" ht="15" customHeight="1">
      <c r="A7" s="346" t="s">
        <v>314</v>
      </c>
      <c r="B7" s="346"/>
      <c r="C7" s="349"/>
      <c r="D7" s="349"/>
      <c r="E7" s="348">
        <f>D7-C7</f>
        <v>0</v>
      </c>
    </row>
    <row r="8" spans="1:11" ht="15" customHeight="1">
      <c r="E8" s="302"/>
      <c r="F8" s="302"/>
      <c r="H8" s="282"/>
      <c r="I8" s="302"/>
      <c r="J8" s="347"/>
    </row>
    <row r="9" spans="1:11" ht="15" customHeight="1">
      <c r="A9" s="323"/>
      <c r="B9" s="323"/>
      <c r="C9" s="323"/>
      <c r="D9" s="322"/>
      <c r="E9" s="322"/>
      <c r="F9" s="322"/>
      <c r="H9" s="323"/>
      <c r="I9" s="302"/>
      <c r="J9" s="322"/>
    </row>
    <row r="10" spans="1:11" ht="15" customHeight="1">
      <c r="A10" s="323"/>
      <c r="B10" s="323"/>
      <c r="C10" s="323"/>
      <c r="D10" s="322"/>
      <c r="E10" s="322"/>
      <c r="F10" s="322"/>
    </row>
    <row r="11" spans="1:11" ht="15" customHeight="1">
      <c r="A11" s="323"/>
      <c r="B11" s="323"/>
      <c r="C11" s="323"/>
      <c r="D11" s="322"/>
      <c r="E11" s="322"/>
      <c r="F11" s="322"/>
    </row>
    <row r="12" spans="1:11" ht="15" customHeight="1">
      <c r="A12" s="323"/>
      <c r="B12" s="323"/>
      <c r="C12" s="323"/>
      <c r="D12" s="322"/>
      <c r="E12" s="322"/>
      <c r="F12" s="322"/>
    </row>
    <row r="13" spans="1:11" ht="15" customHeight="1">
      <c r="A13" s="323"/>
      <c r="B13" s="323"/>
      <c r="C13" s="323"/>
      <c r="D13" s="322"/>
      <c r="E13" s="322"/>
      <c r="F13" s="322"/>
    </row>
    <row r="14" spans="1:11" ht="15" customHeight="1">
      <c r="A14" s="323"/>
      <c r="B14" s="323"/>
      <c r="C14" s="323"/>
      <c r="D14" s="322"/>
      <c r="E14" s="322"/>
      <c r="F14" s="322"/>
    </row>
    <row r="15" spans="1:11" ht="15" customHeight="1">
      <c r="A15" s="323"/>
      <c r="B15" s="323"/>
      <c r="C15" s="323"/>
      <c r="D15" s="322"/>
      <c r="E15" s="322"/>
      <c r="F15" s="322"/>
      <c r="G15" s="283"/>
      <c r="H15" s="283"/>
    </row>
    <row r="16" spans="1:11" ht="15" customHeight="1">
      <c r="A16" s="328" t="s">
        <v>315</v>
      </c>
      <c r="B16" s="287"/>
      <c r="C16" s="287"/>
      <c r="D16" s="329"/>
    </row>
    <row r="17" spans="1:5" ht="15" customHeight="1">
      <c r="A17" s="330" t="s">
        <v>316</v>
      </c>
      <c r="B17" s="289"/>
      <c r="C17" s="323"/>
      <c r="D17" s="331"/>
    </row>
    <row r="18" spans="1:5" ht="15" customHeight="1">
      <c r="A18" s="332"/>
      <c r="B18" s="282" t="s">
        <v>317</v>
      </c>
      <c r="D18" s="333">
        <v>0</v>
      </c>
    </row>
    <row r="19" spans="1:5" ht="15" customHeight="1">
      <c r="A19" s="334"/>
      <c r="B19" s="325" t="s">
        <v>318</v>
      </c>
      <c r="C19" s="324"/>
      <c r="D19" s="335">
        <v>0</v>
      </c>
    </row>
    <row r="20" spans="1:5" ht="15" customHeight="1">
      <c r="A20" s="336"/>
      <c r="B20" s="289" t="s">
        <v>319</v>
      </c>
      <c r="D20" s="333">
        <f>SUM(D18:D19)</f>
        <v>0</v>
      </c>
    </row>
    <row r="21" spans="1:5" ht="15" customHeight="1">
      <c r="A21" s="330" t="s">
        <v>320</v>
      </c>
      <c r="B21" s="289"/>
      <c r="D21" s="333"/>
    </row>
    <row r="22" spans="1:5" ht="15" customHeight="1">
      <c r="A22" s="332"/>
      <c r="B22" s="282" t="s">
        <v>321</v>
      </c>
      <c r="D22" s="333">
        <v>0</v>
      </c>
    </row>
    <row r="23" spans="1:5" ht="15" customHeight="1">
      <c r="A23" s="332"/>
      <c r="B23" s="282" t="s">
        <v>322</v>
      </c>
      <c r="D23" s="333">
        <v>0</v>
      </c>
    </row>
    <row r="24" spans="1:5" s="326" customFormat="1" ht="15" customHeight="1">
      <c r="A24" s="330" t="s">
        <v>323</v>
      </c>
      <c r="B24" s="282"/>
      <c r="D24" s="333"/>
    </row>
    <row r="25" spans="1:5" s="326" customFormat="1" ht="15" customHeight="1">
      <c r="A25" s="332"/>
      <c r="B25" s="282" t="s">
        <v>324</v>
      </c>
      <c r="D25" s="333">
        <v>0</v>
      </c>
    </row>
    <row r="26" spans="1:5" ht="15" customHeight="1">
      <c r="A26" s="332"/>
      <c r="B26" s="282" t="s">
        <v>325</v>
      </c>
      <c r="D26" s="333">
        <v>0</v>
      </c>
    </row>
    <row r="27" spans="1:5" ht="15" customHeight="1">
      <c r="A27" s="332"/>
      <c r="B27" s="282" t="s">
        <v>326</v>
      </c>
      <c r="D27" s="333">
        <v>0</v>
      </c>
    </row>
    <row r="28" spans="1:5" ht="15" customHeight="1">
      <c r="A28" s="330" t="s">
        <v>327</v>
      </c>
      <c r="B28" s="282"/>
      <c r="D28" s="333"/>
    </row>
    <row r="29" spans="1:5" ht="15" customHeight="1">
      <c r="A29" s="337"/>
      <c r="B29" s="282" t="s">
        <v>328</v>
      </c>
      <c r="D29" s="333">
        <v>0</v>
      </c>
    </row>
    <row r="30" spans="1:5" ht="15" customHeight="1">
      <c r="A30" s="338" t="s">
        <v>329</v>
      </c>
      <c r="B30" s="291"/>
      <c r="C30" s="291"/>
      <c r="D30" s="339">
        <f>SUM(D20:D29)</f>
        <v>0</v>
      </c>
      <c r="E30" s="203"/>
    </row>
    <row r="31" spans="1:5" ht="15" customHeight="1">
      <c r="A31" s="337" t="s">
        <v>330</v>
      </c>
      <c r="B31" s="282"/>
      <c r="C31" s="282"/>
      <c r="D31" s="333">
        <v>0</v>
      </c>
      <c r="E31" s="203"/>
    </row>
    <row r="32" spans="1:5" ht="15" customHeight="1" thickBot="1">
      <c r="A32" s="340" t="s">
        <v>331</v>
      </c>
      <c r="B32" s="327"/>
      <c r="C32" s="327"/>
      <c r="D32" s="341">
        <f>SUM(D30:D31)</f>
        <v>0</v>
      </c>
    </row>
    <row r="33" spans="1:6" ht="15" customHeight="1" thickTop="1">
      <c r="A33" s="344" t="s">
        <v>332</v>
      </c>
      <c r="B33" s="325"/>
      <c r="C33" s="324"/>
      <c r="D33" s="342"/>
    </row>
    <row r="34" spans="1:6" s="326" customFormat="1" ht="15" customHeight="1">
      <c r="A34" s="282"/>
      <c r="B34" s="282"/>
      <c r="C34" s="282"/>
      <c r="D34" s="282"/>
      <c r="E34" s="282"/>
      <c r="F34" s="282"/>
    </row>
    <row r="35" spans="1:6" ht="15" customHeight="1">
      <c r="A35" s="282"/>
      <c r="B35" s="282"/>
      <c r="C35" s="282"/>
      <c r="D35" s="282"/>
      <c r="E35" s="282"/>
      <c r="F35" s="282"/>
    </row>
    <row r="36" spans="1:6" s="203" customFormat="1" ht="15.75">
      <c r="A36" s="282"/>
      <c r="B36" s="282"/>
      <c r="C36" s="282"/>
      <c r="D36" s="282"/>
      <c r="E36" s="282"/>
      <c r="F36" s="282"/>
    </row>
    <row r="37" spans="1:6" ht="15" customHeight="1">
      <c r="A37" s="282"/>
      <c r="B37" s="282"/>
      <c r="C37" s="282"/>
      <c r="D37" s="282"/>
      <c r="E37" s="282"/>
      <c r="F37" s="282"/>
    </row>
    <row r="38" spans="1:6" ht="15" customHeight="1">
      <c r="A38" s="282"/>
      <c r="B38" s="282"/>
      <c r="C38" s="282"/>
      <c r="D38" s="282"/>
      <c r="E38" s="282"/>
      <c r="F38" s="282"/>
    </row>
    <row r="39" spans="1:6" ht="15" customHeight="1">
      <c r="A39" s="282"/>
      <c r="B39" s="282"/>
      <c r="C39" s="282"/>
      <c r="D39" s="282"/>
      <c r="E39" s="282"/>
      <c r="F39" s="282"/>
    </row>
    <row r="40" spans="1:6" ht="15" customHeight="1">
      <c r="A40" s="282"/>
      <c r="B40" s="282"/>
      <c r="C40" s="282"/>
      <c r="D40" s="282"/>
      <c r="E40" s="282"/>
      <c r="F40" s="282"/>
    </row>
  </sheetData>
  <pageMargins left="0.23622047244094491" right="0.23622047244094491" top="0.70866141732283472" bottom="0.47244094488188981" header="0.23622047244094491" footer="0.31496062992125984"/>
  <pageSetup paperSize="9" scale="82" orientation="portrait" r:id="rId1"/>
  <headerFooter scaleWithDoc="0">
    <oddHeader>&amp;LVirksomhetsregnskap for bruttobudsjetterte virksomheter i henhold til de statlige regnskapsstandardene (SRS)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sheetPr>
    <pageSetUpPr fitToPage="1"/>
  </sheetPr>
  <dimension ref="A1:G39"/>
  <sheetViews>
    <sheetView view="pageLayout" zoomScaleNormal="100" workbookViewId="0">
      <selection sqref="A1:E2"/>
    </sheetView>
  </sheetViews>
  <sheetFormatPr baseColWidth="10" defaultColWidth="11.42578125" defaultRowHeight="15.75"/>
  <cols>
    <col min="1" max="1" width="15.7109375" style="282" customWidth="1"/>
    <col min="2" max="2" width="68.42578125" style="282" bestFit="1" customWidth="1"/>
    <col min="3" max="5" width="15.7109375" style="282" customWidth="1"/>
    <col min="6" max="6" width="11.42578125" style="282" customWidth="1"/>
    <col min="7" max="16384" width="11.42578125" style="282"/>
  </cols>
  <sheetData>
    <row r="1" spans="1:7">
      <c r="A1" s="450" t="s">
        <v>333</v>
      </c>
      <c r="B1" s="450"/>
      <c r="C1" s="450"/>
      <c r="D1" s="451"/>
      <c r="E1" s="451"/>
    </row>
    <row r="2" spans="1:7">
      <c r="A2" s="450"/>
      <c r="B2" s="450"/>
      <c r="C2" s="450"/>
      <c r="D2" s="451"/>
      <c r="E2" s="451"/>
    </row>
    <row r="3" spans="1:7">
      <c r="A3" s="281"/>
      <c r="B3" s="281"/>
      <c r="C3" s="281"/>
    </row>
    <row r="4" spans="1:7" s="301" customFormat="1">
      <c r="A4" s="300" t="s">
        <v>334</v>
      </c>
      <c r="G4" s="302"/>
    </row>
    <row r="5" spans="1:7">
      <c r="A5" s="313"/>
      <c r="B5" s="301"/>
      <c r="C5" s="314">
        <f>+Resultatregnskap!C3</f>
        <v>45291</v>
      </c>
      <c r="D5" s="314">
        <f>+Resultatregnskap!C3</f>
        <v>45291</v>
      </c>
      <c r="E5" s="301"/>
      <c r="F5" s="157"/>
    </row>
    <row r="6" spans="1:7" ht="63">
      <c r="A6" s="313"/>
      <c r="B6" s="303"/>
      <c r="C6" s="304" t="s">
        <v>335</v>
      </c>
      <c r="D6" s="298" t="s">
        <v>336</v>
      </c>
      <c r="E6" s="298" t="s">
        <v>337</v>
      </c>
      <c r="F6" s="157"/>
    </row>
    <row r="7" spans="1:7">
      <c r="A7" s="303" t="s">
        <v>338</v>
      </c>
      <c r="B7" s="303"/>
      <c r="C7" s="304"/>
      <c r="D7" s="298"/>
      <c r="E7" s="298"/>
      <c r="F7" s="157"/>
    </row>
    <row r="8" spans="1:7">
      <c r="A8" s="301"/>
      <c r="B8" s="303" t="s">
        <v>291</v>
      </c>
      <c r="C8" s="305">
        <v>0</v>
      </c>
      <c r="D8" s="306">
        <v>0</v>
      </c>
      <c r="E8" s="306">
        <f>C8-D8</f>
        <v>0</v>
      </c>
      <c r="F8" s="157"/>
    </row>
    <row r="9" spans="1:7">
      <c r="A9" s="301"/>
      <c r="B9" s="303" t="s">
        <v>339</v>
      </c>
      <c r="C9" s="305">
        <v>0</v>
      </c>
      <c r="D9" s="306">
        <v>0</v>
      </c>
      <c r="E9" s="306">
        <f>C9-D9</f>
        <v>0</v>
      </c>
      <c r="F9" s="157"/>
    </row>
    <row r="10" spans="1:7">
      <c r="A10" s="310"/>
      <c r="B10" s="310" t="s">
        <v>245</v>
      </c>
      <c r="C10" s="309">
        <f>SUM(C8:C9)</f>
        <v>0</v>
      </c>
      <c r="D10" s="309">
        <f>SUM(D8:D9)</f>
        <v>0</v>
      </c>
      <c r="E10" s="309">
        <f>SUM(E8:E9)</f>
        <v>0</v>
      </c>
      <c r="F10" s="157"/>
    </row>
    <row r="11" spans="1:7">
      <c r="A11" s="303" t="s">
        <v>340</v>
      </c>
      <c r="B11" s="303"/>
      <c r="C11" s="305"/>
      <c r="D11" s="305"/>
      <c r="E11" s="305"/>
      <c r="F11" s="157"/>
    </row>
    <row r="12" spans="1:7">
      <c r="A12" s="303"/>
      <c r="B12" s="303" t="s">
        <v>165</v>
      </c>
      <c r="C12" s="306">
        <v>0</v>
      </c>
      <c r="D12" s="306">
        <v>0</v>
      </c>
      <c r="E12" s="306">
        <f>C12-D12</f>
        <v>0</v>
      </c>
      <c r="F12" s="157"/>
    </row>
    <row r="13" spans="1:7">
      <c r="A13" s="303"/>
      <c r="B13" s="303" t="s">
        <v>341</v>
      </c>
      <c r="C13" s="306">
        <v>0</v>
      </c>
      <c r="D13" s="306">
        <v>0</v>
      </c>
      <c r="E13" s="306">
        <f>C13-D13</f>
        <v>0</v>
      </c>
      <c r="F13" s="157"/>
    </row>
    <row r="14" spans="1:7">
      <c r="A14" s="303"/>
      <c r="B14" s="303" t="s">
        <v>167</v>
      </c>
      <c r="C14" s="306">
        <v>0</v>
      </c>
      <c r="D14" s="306">
        <v>0</v>
      </c>
      <c r="E14" s="306">
        <f>C14-D14</f>
        <v>0</v>
      </c>
      <c r="F14" s="157"/>
    </row>
    <row r="15" spans="1:7">
      <c r="A15" s="308"/>
      <c r="B15" s="310" t="s">
        <v>245</v>
      </c>
      <c r="C15" s="309">
        <f>SUM(C12:C14)</f>
        <v>0</v>
      </c>
      <c r="D15" s="309">
        <f>SUM(D12:D14)</f>
        <v>0</v>
      </c>
      <c r="E15" s="309">
        <f>SUM(E12:E14)</f>
        <v>0</v>
      </c>
      <c r="F15" s="157"/>
    </row>
    <row r="16" spans="1:7">
      <c r="A16" s="303" t="s">
        <v>342</v>
      </c>
      <c r="B16" s="303"/>
      <c r="C16" s="322"/>
      <c r="D16" s="306"/>
      <c r="E16" s="306"/>
      <c r="F16" s="157"/>
    </row>
    <row r="17" spans="1:6">
      <c r="A17" s="303"/>
      <c r="B17" s="303" t="s">
        <v>172</v>
      </c>
      <c r="C17" s="306">
        <v>0</v>
      </c>
      <c r="D17" s="306">
        <v>0</v>
      </c>
      <c r="E17" s="306">
        <f t="shared" ref="E17:E22" si="0">C17-D17</f>
        <v>0</v>
      </c>
      <c r="F17" s="157"/>
    </row>
    <row r="18" spans="1:6">
      <c r="A18" s="303"/>
      <c r="B18" s="303" t="s">
        <v>175</v>
      </c>
      <c r="C18" s="306">
        <v>0</v>
      </c>
      <c r="D18" s="306">
        <v>0</v>
      </c>
      <c r="E18" s="306">
        <f t="shared" si="0"/>
        <v>0</v>
      </c>
      <c r="F18" s="157"/>
    </row>
    <row r="19" spans="1:6">
      <c r="A19" s="303"/>
      <c r="B19" s="303" t="s">
        <v>176</v>
      </c>
      <c r="C19" s="306">
        <v>0</v>
      </c>
      <c r="D19" s="306">
        <v>0</v>
      </c>
      <c r="E19" s="306">
        <f t="shared" si="0"/>
        <v>0</v>
      </c>
      <c r="F19" s="157"/>
    </row>
    <row r="20" spans="1:6">
      <c r="A20" s="303"/>
      <c r="B20" s="303" t="s">
        <v>167</v>
      </c>
      <c r="C20" s="306">
        <v>0</v>
      </c>
      <c r="D20" s="306">
        <v>0</v>
      </c>
      <c r="E20" s="306">
        <f t="shared" si="0"/>
        <v>0</v>
      </c>
      <c r="F20" s="157"/>
    </row>
    <row r="21" spans="1:6">
      <c r="A21" s="157"/>
      <c r="B21" s="303" t="s">
        <v>343</v>
      </c>
      <c r="C21" s="306">
        <v>0</v>
      </c>
      <c r="D21" s="306">
        <v>0</v>
      </c>
      <c r="E21" s="306">
        <f t="shared" si="0"/>
        <v>0</v>
      </c>
      <c r="F21" s="157"/>
    </row>
    <row r="22" spans="1:6">
      <c r="A22" s="303"/>
      <c r="B22" s="303" t="s">
        <v>185</v>
      </c>
      <c r="C22" s="306">
        <v>0</v>
      </c>
      <c r="D22" s="306">
        <v>0</v>
      </c>
      <c r="E22" s="306">
        <f t="shared" si="0"/>
        <v>0</v>
      </c>
      <c r="F22" s="157"/>
    </row>
    <row r="23" spans="1:6">
      <c r="A23" s="308"/>
      <c r="B23" s="310" t="s">
        <v>245</v>
      </c>
      <c r="C23" s="309">
        <f>SUM(C17:C22)</f>
        <v>0</v>
      </c>
      <c r="D23" s="309">
        <f>SUM(D17:D22)</f>
        <v>0</v>
      </c>
      <c r="E23" s="309">
        <f>SUM(E17:E22)</f>
        <v>0</v>
      </c>
      <c r="F23" s="157"/>
    </row>
    <row r="24" spans="1:6">
      <c r="A24" s="303" t="s">
        <v>344</v>
      </c>
      <c r="B24" s="303"/>
      <c r="C24" s="322"/>
      <c r="D24" s="306"/>
      <c r="E24" s="306"/>
      <c r="F24" s="157"/>
    </row>
    <row r="25" spans="1:6">
      <c r="A25" s="303"/>
      <c r="B25" s="303" t="s">
        <v>198</v>
      </c>
      <c r="C25" s="306">
        <v>0</v>
      </c>
      <c r="D25" s="306">
        <v>0</v>
      </c>
      <c r="E25" s="306">
        <f>C25-D25</f>
        <v>0</v>
      </c>
      <c r="F25" s="157"/>
    </row>
    <row r="26" spans="1:6">
      <c r="A26" s="303"/>
      <c r="B26" s="303" t="s">
        <v>201</v>
      </c>
      <c r="C26" s="306">
        <v>0</v>
      </c>
      <c r="D26" s="306">
        <v>0</v>
      </c>
      <c r="E26" s="306">
        <f>C26-D26</f>
        <v>0</v>
      </c>
      <c r="F26" s="157"/>
    </row>
    <row r="27" spans="1:6">
      <c r="A27" s="308"/>
      <c r="B27" s="310" t="s">
        <v>245</v>
      </c>
      <c r="C27" s="309">
        <f>SUM(C25:C26)</f>
        <v>0</v>
      </c>
      <c r="D27" s="309">
        <f>SUM(D25:D26)</f>
        <v>0</v>
      </c>
      <c r="E27" s="309">
        <f>SUM(E25:E26)</f>
        <v>0</v>
      </c>
      <c r="F27" s="157"/>
    </row>
    <row r="28" spans="1:6">
      <c r="A28" s="303" t="s">
        <v>345</v>
      </c>
      <c r="B28" s="303"/>
      <c r="C28" s="322"/>
      <c r="D28" s="306"/>
      <c r="E28" s="306"/>
      <c r="F28" s="157"/>
    </row>
    <row r="29" spans="1:6">
      <c r="A29" s="303"/>
      <c r="B29" s="303" t="s">
        <v>204</v>
      </c>
      <c r="C29" s="306">
        <v>0</v>
      </c>
      <c r="D29" s="306">
        <v>0</v>
      </c>
      <c r="E29" s="306">
        <f t="shared" ref="E29:E35" si="1">C29-D29</f>
        <v>0</v>
      </c>
      <c r="F29" s="157"/>
    </row>
    <row r="30" spans="1:6">
      <c r="A30" s="303"/>
      <c r="B30" s="303" t="s">
        <v>113</v>
      </c>
      <c r="C30" s="306">
        <v>0</v>
      </c>
      <c r="D30" s="306">
        <v>0</v>
      </c>
      <c r="E30" s="306">
        <f t="shared" si="1"/>
        <v>0</v>
      </c>
      <c r="F30" s="157"/>
    </row>
    <row r="31" spans="1:6">
      <c r="A31" s="303"/>
      <c r="B31" s="303" t="s">
        <v>114</v>
      </c>
      <c r="C31" s="306">
        <v>0</v>
      </c>
      <c r="D31" s="306">
        <v>0</v>
      </c>
      <c r="E31" s="306">
        <f t="shared" si="1"/>
        <v>0</v>
      </c>
      <c r="F31" s="157"/>
    </row>
    <row r="32" spans="1:6">
      <c r="A32" s="303"/>
      <c r="B32" s="303" t="s">
        <v>206</v>
      </c>
      <c r="C32" s="306">
        <v>0</v>
      </c>
      <c r="D32" s="306">
        <v>0</v>
      </c>
      <c r="E32" s="306">
        <f t="shared" si="1"/>
        <v>0</v>
      </c>
      <c r="F32" s="157"/>
    </row>
    <row r="33" spans="1:6">
      <c r="A33" s="303"/>
      <c r="B33" s="303" t="s">
        <v>207</v>
      </c>
      <c r="C33" s="306">
        <v>0</v>
      </c>
      <c r="D33" s="306">
        <v>0</v>
      </c>
      <c r="E33" s="306">
        <f t="shared" si="1"/>
        <v>0</v>
      </c>
      <c r="F33" s="157"/>
    </row>
    <row r="34" spans="1:6">
      <c r="A34" s="303"/>
      <c r="B34" s="303" t="s">
        <v>208</v>
      </c>
      <c r="C34" s="306">
        <v>0</v>
      </c>
      <c r="D34" s="306">
        <v>0</v>
      </c>
      <c r="E34" s="306">
        <f t="shared" si="1"/>
        <v>0</v>
      </c>
      <c r="F34" s="157"/>
    </row>
    <row r="35" spans="1:6">
      <c r="A35" s="303"/>
      <c r="B35" s="303" t="s">
        <v>213</v>
      </c>
      <c r="C35" s="306">
        <v>0</v>
      </c>
      <c r="D35" s="306">
        <v>0</v>
      </c>
      <c r="E35" s="306">
        <f t="shared" si="1"/>
        <v>0</v>
      </c>
      <c r="F35" s="157"/>
    </row>
    <row r="36" spans="1:6">
      <c r="A36" s="308"/>
      <c r="B36" s="310" t="s">
        <v>245</v>
      </c>
      <c r="C36" s="309">
        <f>SUM(C29:C35)</f>
        <v>0</v>
      </c>
      <c r="D36" s="309">
        <f>SUM(D29:D35)</f>
        <v>0</v>
      </c>
      <c r="E36" s="309">
        <f>SUM(E29:E35)</f>
        <v>0</v>
      </c>
      <c r="F36" s="343"/>
    </row>
    <row r="37" spans="1:6">
      <c r="A37" s="303"/>
      <c r="B37" s="307"/>
      <c r="C37" s="322"/>
      <c r="D37" s="306"/>
      <c r="E37" s="306"/>
      <c r="F37" s="157"/>
    </row>
    <row r="38" spans="1:6" ht="16.5" thickBot="1">
      <c r="A38" s="311" t="s">
        <v>245</v>
      </c>
      <c r="B38" s="311"/>
      <c r="C38" s="312">
        <f>C10+C15+C23+C27+C36</f>
        <v>0</v>
      </c>
      <c r="D38" s="312">
        <f>D10+D15+D23+D27+D36</f>
        <v>0</v>
      </c>
      <c r="E38" s="312">
        <f>E10+E15+E23+E27+E36</f>
        <v>0</v>
      </c>
      <c r="F38" s="157"/>
    </row>
    <row r="39" spans="1:6" ht="16.5" thickTop="1"/>
  </sheetData>
  <mergeCells count="1">
    <mergeCell ref="A1:E2"/>
  </mergeCells>
  <pageMargins left="0.23622047244094491" right="0.23622047244094491" top="0.70866141732283472" bottom="0.47244094488188981" header="0.23622047244094491" footer="0.31496062992125984"/>
  <pageSetup paperSize="9" scale="77" orientation="portrait" r:id="rId1"/>
  <headerFooter scaleWithDoc="0">
    <oddHeader>&amp;LVirksomhetsregnskap for bruttobudsjetterte virksomheter i henhold til de statlige regnskapsstandardene (SRS)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D32"/>
  <sheetViews>
    <sheetView showWhiteSpace="0" view="pageLayout" zoomScaleNormal="100" workbookViewId="0">
      <selection activeCell="O41" sqref="O41"/>
    </sheetView>
  </sheetViews>
  <sheetFormatPr baseColWidth="10" defaultColWidth="11.42578125" defaultRowHeight="15" customHeight="1"/>
  <cols>
    <col min="1" max="1" width="57.7109375" style="282" customWidth="1"/>
    <col min="2" max="2" width="15.7109375" style="282" customWidth="1"/>
    <col min="3" max="3" width="5.7109375" style="282" customWidth="1"/>
    <col min="4" max="4" width="15.7109375" style="282" customWidth="1"/>
    <col min="5" max="16384" width="11.42578125" style="282"/>
  </cols>
  <sheetData>
    <row r="1" spans="1:4" ht="15" customHeight="1">
      <c r="A1" s="317" t="s">
        <v>346</v>
      </c>
      <c r="B1" s="285"/>
      <c r="C1" s="285"/>
      <c r="D1" s="285"/>
    </row>
    <row r="3" spans="1:4" ht="15" customHeight="1">
      <c r="A3" s="289" t="s">
        <v>347</v>
      </c>
    </row>
    <row r="4" spans="1:4" ht="15" customHeight="1">
      <c r="A4" s="289"/>
    </row>
    <row r="5" spans="1:4" ht="15" customHeight="1">
      <c r="A5" s="295"/>
      <c r="B5" s="290">
        <f>+Resultatregnskap!C3</f>
        <v>45291</v>
      </c>
      <c r="C5" s="290"/>
      <c r="D5" s="290">
        <f>+Resultatregnskap!D3</f>
        <v>44926</v>
      </c>
    </row>
    <row r="6" spans="1:4" ht="15" customHeight="1">
      <c r="A6" s="279"/>
      <c r="B6" s="280"/>
      <c r="C6" s="280"/>
      <c r="D6" s="280"/>
    </row>
    <row r="7" spans="1:4" ht="15" customHeight="1">
      <c r="A7" s="282" t="s">
        <v>348</v>
      </c>
      <c r="B7" s="60">
        <v>0</v>
      </c>
      <c r="C7" s="60"/>
      <c r="D7" s="60">
        <v>0</v>
      </c>
    </row>
    <row r="8" spans="1:4" ht="15" customHeight="1">
      <c r="A8" s="282" t="s">
        <v>349</v>
      </c>
      <c r="B8" s="60">
        <v>0</v>
      </c>
      <c r="C8" s="60"/>
      <c r="D8" s="60">
        <v>0</v>
      </c>
    </row>
    <row r="9" spans="1:4" ht="15" customHeight="1">
      <c r="A9" s="282" t="s">
        <v>350</v>
      </c>
      <c r="B9" s="60">
        <v>0</v>
      </c>
      <c r="C9" s="60"/>
      <c r="D9" s="60">
        <v>0</v>
      </c>
    </row>
    <row r="10" spans="1:4" s="279" customFormat="1" ht="15" customHeight="1">
      <c r="A10" s="286" t="s">
        <v>351</v>
      </c>
      <c r="B10" s="61">
        <f>SUM(B7:B9)</f>
        <v>0</v>
      </c>
      <c r="C10" s="61"/>
      <c r="D10" s="61">
        <f>SUM(D7:D9)</f>
        <v>0</v>
      </c>
    </row>
    <row r="11" spans="1:4" s="279" customFormat="1" ht="15" customHeight="1">
      <c r="A11" s="295"/>
      <c r="B11" s="345"/>
      <c r="C11" s="345"/>
      <c r="D11" s="345"/>
    </row>
    <row r="12" spans="1:4" s="279" customFormat="1" ht="15" customHeight="1">
      <c r="A12" s="295"/>
      <c r="B12" s="345"/>
      <c r="C12" s="345"/>
      <c r="D12" s="345"/>
    </row>
    <row r="13" spans="1:4" ht="15" customHeight="1">
      <c r="B13" s="60"/>
      <c r="C13" s="60"/>
      <c r="D13" s="60"/>
    </row>
    <row r="14" spans="1:4" ht="15" customHeight="1">
      <c r="A14" s="289" t="s">
        <v>352</v>
      </c>
    </row>
    <row r="15" spans="1:4" ht="15" customHeight="1">
      <c r="A15" s="289"/>
    </row>
    <row r="16" spans="1:4" ht="15" customHeight="1">
      <c r="A16" s="293" t="s">
        <v>145</v>
      </c>
    </row>
    <row r="17" spans="1:4" ht="15" customHeight="1">
      <c r="A17" s="295"/>
      <c r="B17" s="290">
        <f>+Resultatregnskap!C3</f>
        <v>45291</v>
      </c>
      <c r="C17" s="290"/>
      <c r="D17" s="290">
        <f>+Resultatregnskap!D3</f>
        <v>44926</v>
      </c>
    </row>
    <row r="18" spans="1:4" ht="15" customHeight="1">
      <c r="A18" s="279"/>
      <c r="B18" s="280"/>
      <c r="C18" s="280"/>
      <c r="D18" s="280"/>
    </row>
    <row r="19" spans="1:4" ht="15" customHeight="1">
      <c r="A19" s="282" t="s">
        <v>348</v>
      </c>
      <c r="B19" s="60">
        <v>0</v>
      </c>
      <c r="C19" s="60"/>
      <c r="D19" s="60">
        <v>0</v>
      </c>
    </row>
    <row r="20" spans="1:4" ht="15" customHeight="1">
      <c r="A20" s="282" t="s">
        <v>349</v>
      </c>
      <c r="B20" s="60">
        <v>0</v>
      </c>
      <c r="C20" s="60"/>
      <c r="D20" s="60">
        <v>0</v>
      </c>
    </row>
    <row r="21" spans="1:4" ht="15" customHeight="1">
      <c r="A21" s="140" t="s">
        <v>350</v>
      </c>
      <c r="B21" s="60">
        <v>0</v>
      </c>
      <c r="C21" s="60"/>
      <c r="D21" s="60">
        <v>0</v>
      </c>
    </row>
    <row r="22" spans="1:4" ht="15" customHeight="1">
      <c r="A22" s="286" t="s">
        <v>351</v>
      </c>
      <c r="B22" s="61">
        <f>SUM(B19:B21)</f>
        <v>0</v>
      </c>
      <c r="C22" s="61"/>
      <c r="D22" s="61">
        <f>SUM(D19:D21)</f>
        <v>0</v>
      </c>
    </row>
    <row r="24" spans="1:4" ht="15" customHeight="1">
      <c r="A24" s="293" t="s">
        <v>353</v>
      </c>
    </row>
    <row r="25" spans="1:4" ht="15" customHeight="1">
      <c r="B25" s="290">
        <f>+Resultatregnskap!C3</f>
        <v>45291</v>
      </c>
      <c r="C25" s="290"/>
      <c r="D25" s="290">
        <f>+Resultatregnskap!D3</f>
        <v>44926</v>
      </c>
    </row>
    <row r="26" spans="1:4" ht="15" customHeight="1">
      <c r="A26" s="282" t="s">
        <v>354</v>
      </c>
      <c r="B26" s="60">
        <v>0</v>
      </c>
      <c r="C26" s="60"/>
      <c r="D26" s="60">
        <v>0</v>
      </c>
    </row>
    <row r="27" spans="1:4" ht="15" customHeight="1">
      <c r="A27" s="282" t="s">
        <v>355</v>
      </c>
      <c r="B27" s="60">
        <v>0</v>
      </c>
      <c r="C27" s="60"/>
      <c r="D27" s="60">
        <v>0</v>
      </c>
    </row>
    <row r="28" spans="1:4" ht="31.5">
      <c r="A28" s="297" t="s">
        <v>356</v>
      </c>
      <c r="B28" s="61">
        <f>SUM(B26:B27)</f>
        <v>0</v>
      </c>
      <c r="C28" s="61"/>
      <c r="D28" s="61">
        <f>SUM(D26:D27)</f>
        <v>0</v>
      </c>
    </row>
    <row r="32" spans="1:4" ht="15" customHeight="1">
      <c r="A32" s="279"/>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D24"/>
  <sheetViews>
    <sheetView view="pageLayout" zoomScaleNormal="100" workbookViewId="0">
      <selection activeCell="P44" sqref="P44"/>
    </sheetView>
  </sheetViews>
  <sheetFormatPr baseColWidth="10" defaultColWidth="11.42578125" defaultRowHeight="15" customHeight="1"/>
  <cols>
    <col min="1" max="1" width="46.28515625" style="282" customWidth="1"/>
    <col min="2" max="2" width="15.7109375" style="282" customWidth="1"/>
    <col min="3" max="3" width="5.7109375" style="282" customWidth="1"/>
    <col min="4" max="4" width="15.7109375" style="282" customWidth="1"/>
    <col min="5" max="16384" width="11.42578125" style="282"/>
  </cols>
  <sheetData>
    <row r="1" spans="1:4" ht="15" customHeight="1">
      <c r="A1" s="317" t="s">
        <v>357</v>
      </c>
      <c r="B1" s="285"/>
      <c r="C1" s="285"/>
      <c r="D1" s="285"/>
    </row>
    <row r="2" spans="1:4" ht="15" customHeight="1">
      <c r="A2" s="321"/>
    </row>
    <row r="3" spans="1:4" ht="15" customHeight="1">
      <c r="A3" s="289" t="s">
        <v>347</v>
      </c>
    </row>
    <row r="5" spans="1:4" s="302" customFormat="1" ht="15" customHeight="1">
      <c r="A5" s="296"/>
      <c r="B5" s="283">
        <f>+Resultatregnskap!C3</f>
        <v>45291</v>
      </c>
      <c r="C5" s="283"/>
      <c r="D5" s="283">
        <f>+Resultatregnskap!D3</f>
        <v>44926</v>
      </c>
    </row>
    <row r="6" spans="1:4" ht="15" customHeight="1">
      <c r="A6" s="279"/>
      <c r="B6" s="280"/>
      <c r="C6" s="280"/>
      <c r="D6" s="280"/>
    </row>
    <row r="7" spans="1:4" ht="15" customHeight="1">
      <c r="A7" s="282" t="s">
        <v>358</v>
      </c>
      <c r="B7" s="60">
        <v>0</v>
      </c>
      <c r="C7" s="60"/>
      <c r="D7" s="60">
        <v>0</v>
      </c>
    </row>
    <row r="8" spans="1:4" ht="15" customHeight="1">
      <c r="A8" s="282" t="s">
        <v>359</v>
      </c>
      <c r="B8" s="60">
        <v>0</v>
      </c>
      <c r="C8" s="60"/>
      <c r="D8" s="60">
        <v>0</v>
      </c>
    </row>
    <row r="9" spans="1:4" ht="15" customHeight="1">
      <c r="A9" s="282" t="s">
        <v>360</v>
      </c>
      <c r="B9" s="299">
        <v>0</v>
      </c>
      <c r="C9" s="299"/>
      <c r="D9" s="299">
        <v>0</v>
      </c>
    </row>
    <row r="10" spans="1:4" s="279" customFormat="1" ht="15" customHeight="1">
      <c r="A10" s="286" t="s">
        <v>361</v>
      </c>
      <c r="B10" s="61">
        <f>SUM(B7:B9)</f>
        <v>0</v>
      </c>
      <c r="C10" s="61"/>
      <c r="D10" s="61">
        <f>SUM(D7:D9)</f>
        <v>0</v>
      </c>
    </row>
    <row r="13" spans="1:4" ht="15" customHeight="1">
      <c r="A13" s="289" t="s">
        <v>352</v>
      </c>
    </row>
    <row r="14" spans="1:4" ht="15" customHeight="1">
      <c r="A14" s="289"/>
    </row>
    <row r="15" spans="1:4" ht="15" customHeight="1">
      <c r="A15" s="293" t="s">
        <v>148</v>
      </c>
    </row>
    <row r="16" spans="1:4" ht="15" customHeight="1">
      <c r="A16" s="296"/>
      <c r="B16" s="283">
        <f>+Resultatregnskap!C3</f>
        <v>45291</v>
      </c>
      <c r="C16" s="283"/>
      <c r="D16" s="283">
        <f>+Resultatregnskap!D3</f>
        <v>44926</v>
      </c>
    </row>
    <row r="17" spans="1:4" ht="15" customHeight="1">
      <c r="A17" s="279"/>
      <c r="B17" s="280"/>
      <c r="C17" s="280"/>
      <c r="D17" s="280"/>
    </row>
    <row r="18" spans="1:4" ht="15" customHeight="1">
      <c r="A18" s="282" t="s">
        <v>358</v>
      </c>
      <c r="B18" s="60">
        <v>0</v>
      </c>
      <c r="C18" s="60"/>
      <c r="D18" s="60">
        <v>0</v>
      </c>
    </row>
    <row r="19" spans="1:4" ht="15" customHeight="1">
      <c r="A19" s="282" t="s">
        <v>359</v>
      </c>
      <c r="B19" s="60">
        <v>0</v>
      </c>
      <c r="C19" s="60"/>
      <c r="D19" s="60">
        <v>0</v>
      </c>
    </row>
    <row r="20" spans="1:4" ht="15" customHeight="1">
      <c r="A20" s="282" t="s">
        <v>360</v>
      </c>
      <c r="B20" s="299">
        <v>0</v>
      </c>
      <c r="C20" s="299"/>
      <c r="D20" s="299">
        <v>0</v>
      </c>
    </row>
    <row r="21" spans="1:4" ht="15" customHeight="1">
      <c r="A21" s="284" t="s">
        <v>361</v>
      </c>
      <c r="B21" s="61">
        <f>SUM(B18:B20)</f>
        <v>0</v>
      </c>
      <c r="C21" s="61"/>
      <c r="D21" s="61">
        <f>SUM(D18:D20)</f>
        <v>0</v>
      </c>
    </row>
    <row r="23" spans="1:4" ht="15" customHeight="1">
      <c r="A23" s="293" t="s">
        <v>213</v>
      </c>
    </row>
    <row r="24" spans="1:4" ht="15" customHeight="1">
      <c r="A24" s="289" t="s">
        <v>362</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7"/>
  <sheetViews>
    <sheetView view="pageLayout" zoomScaleNormal="100" workbookViewId="0">
      <selection activeCell="I4" sqref="I4"/>
    </sheetView>
  </sheetViews>
  <sheetFormatPr baseColWidth="10" defaultColWidth="11.42578125" defaultRowHeight="15.75"/>
  <cols>
    <col min="1" max="1" width="28.28515625" style="12" customWidth="1"/>
    <col min="2" max="9" width="16.28515625" style="12" customWidth="1"/>
    <col min="10" max="16384" width="11.42578125" style="12"/>
  </cols>
  <sheetData>
    <row r="1" spans="1:9">
      <c r="A1" s="106" t="s">
        <v>363</v>
      </c>
      <c r="B1" s="62"/>
      <c r="C1" s="62"/>
      <c r="D1" s="62"/>
      <c r="E1" s="62"/>
      <c r="F1" s="62"/>
      <c r="G1" s="62"/>
      <c r="H1" s="62"/>
      <c r="I1" s="54"/>
    </row>
    <row r="2" spans="1:9">
      <c r="A2" s="135"/>
      <c r="B2" s="136"/>
      <c r="C2" s="136"/>
      <c r="D2" s="136"/>
      <c r="E2" s="136"/>
      <c r="F2" s="136"/>
      <c r="G2" s="136"/>
      <c r="H2" s="136"/>
    </row>
    <row r="3" spans="1:9" s="71" customFormat="1" ht="47.25">
      <c r="A3" s="118" t="s">
        <v>364</v>
      </c>
      <c r="B3" s="127" t="s">
        <v>365</v>
      </c>
      <c r="C3" s="127" t="s">
        <v>366</v>
      </c>
      <c r="D3" s="127" t="s">
        <v>367</v>
      </c>
      <c r="E3" s="127" t="s">
        <v>368</v>
      </c>
      <c r="F3" s="127" t="s">
        <v>369</v>
      </c>
      <c r="G3" s="127" t="s">
        <v>370</v>
      </c>
      <c r="H3" s="127" t="s">
        <v>371</v>
      </c>
      <c r="I3" s="127" t="s">
        <v>372</v>
      </c>
    </row>
    <row r="4" spans="1:9">
      <c r="A4" s="63" t="s">
        <v>373</v>
      </c>
      <c r="B4" s="111"/>
      <c r="C4" s="111"/>
      <c r="D4" s="64">
        <v>0</v>
      </c>
      <c r="E4" s="64">
        <v>0</v>
      </c>
      <c r="F4" s="41">
        <v>0</v>
      </c>
      <c r="G4" s="41">
        <v>0</v>
      </c>
      <c r="H4" s="41">
        <v>0</v>
      </c>
      <c r="I4" s="12">
        <v>0</v>
      </c>
    </row>
    <row r="5" spans="1:9">
      <c r="A5" s="63" t="s">
        <v>374</v>
      </c>
      <c r="B5" s="111"/>
      <c r="C5" s="111"/>
      <c r="D5" s="64">
        <v>0</v>
      </c>
      <c r="E5" s="64">
        <v>0</v>
      </c>
      <c r="F5" s="41">
        <v>0</v>
      </c>
      <c r="G5" s="41">
        <v>0</v>
      </c>
      <c r="H5" s="41">
        <v>0</v>
      </c>
      <c r="I5" s="12">
        <v>0</v>
      </c>
    </row>
    <row r="6" spans="1:9">
      <c r="A6" s="63" t="s">
        <v>375</v>
      </c>
      <c r="B6" s="111"/>
      <c r="C6" s="111"/>
      <c r="D6" s="64">
        <v>0</v>
      </c>
      <c r="E6" s="64">
        <v>0</v>
      </c>
      <c r="F6" s="41">
        <v>0</v>
      </c>
      <c r="G6" s="41">
        <v>0</v>
      </c>
      <c r="H6" s="41">
        <v>0</v>
      </c>
      <c r="I6" s="12">
        <v>0</v>
      </c>
    </row>
    <row r="7" spans="1:9">
      <c r="A7" s="65" t="s">
        <v>256</v>
      </c>
      <c r="B7" s="66"/>
      <c r="C7" s="66"/>
      <c r="D7" s="67"/>
      <c r="E7" s="67"/>
      <c r="F7" s="68"/>
      <c r="G7" s="68"/>
      <c r="H7" s="69">
        <f>SUM(H4:H6)</f>
        <v>0</v>
      </c>
      <c r="I7" s="70">
        <f>SUM(I4:I6)</f>
        <v>0</v>
      </c>
    </row>
  </sheetData>
  <customSheetViews>
    <customSheetView guid="{7AE059DB-4A82-45F3-B3C8-A058B7BDCC5A}" showPageBreaks="1" fitToPage="1" showRuler="0">
      <selection activeCell="G25" sqref="G25"/>
      <pageMargins left="0" right="0" top="0" bottom="0" header="0" footer="0"/>
      <pageSetup paperSize="9" scale="57"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K7" sqref="K7"/>
      <pageMargins left="0" right="0" top="0" bottom="0" header="0" footer="0"/>
      <pageSetup paperSize="9" scale="57"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bruttobudsjetterte virksomheter i henhold til de statlige regnskapsstandardene (SRS)</oddHeader>
  </headerFooter>
  <ignoredErrors>
    <ignoredError sqref="H7:I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90B2-CA2B-47D3-946E-300310D57251}">
  <dimension ref="A1:L50"/>
  <sheetViews>
    <sheetView showGridLines="0" showRuler="0" topLeftCell="A4" zoomScaleNormal="100" workbookViewId="0">
      <selection activeCell="G28" sqref="G28"/>
    </sheetView>
  </sheetViews>
  <sheetFormatPr baseColWidth="10" defaultColWidth="11.42578125" defaultRowHeight="12.75"/>
  <cols>
    <col min="1" max="1" width="18.42578125" style="140" customWidth="1"/>
    <col min="2" max="2" width="32.85546875" style="140" customWidth="1"/>
    <col min="3" max="3" width="9.7109375" style="140" customWidth="1"/>
    <col min="4" max="4" width="24.85546875" style="140" customWidth="1"/>
    <col min="5" max="5" width="8.140625" style="140" customWidth="1"/>
    <col min="6" max="6" width="17.28515625" style="140" customWidth="1"/>
    <col min="7" max="7" width="17" style="140" customWidth="1"/>
    <col min="8" max="8" width="18.42578125" style="140" customWidth="1"/>
    <col min="9" max="9" width="11" style="140" customWidth="1"/>
    <col min="10" max="10" width="8.7109375" style="140" customWidth="1"/>
    <col min="11" max="11" width="14.140625" style="140" customWidth="1"/>
    <col min="12" max="12" width="14" style="140" customWidth="1"/>
    <col min="13" max="16384" width="11.42578125" style="140"/>
  </cols>
  <sheetData>
    <row r="1" spans="1:10" ht="20.25">
      <c r="A1" s="204" t="s">
        <v>0</v>
      </c>
      <c r="B1" s="376"/>
      <c r="C1" s="376"/>
      <c r="D1" s="376"/>
      <c r="E1" s="376"/>
      <c r="F1" s="376"/>
      <c r="G1" s="376"/>
      <c r="H1" s="391"/>
      <c r="I1" s="392"/>
      <c r="J1" s="393"/>
    </row>
    <row r="2" spans="1:10" ht="51">
      <c r="A2" s="205" t="s">
        <v>1</v>
      </c>
      <c r="B2" s="206" t="s">
        <v>2</v>
      </c>
      <c r="C2" s="377" t="s">
        <v>3</v>
      </c>
      <c r="D2" s="378" t="s">
        <v>4</v>
      </c>
      <c r="E2" s="377" t="s">
        <v>5</v>
      </c>
      <c r="F2" s="379" t="s">
        <v>6</v>
      </c>
      <c r="G2" s="379" t="s">
        <v>7</v>
      </c>
      <c r="H2" s="222" t="s">
        <v>8</v>
      </c>
      <c r="I2" s="222" t="s">
        <v>9</v>
      </c>
      <c r="J2" s="223" t="s">
        <v>10</v>
      </c>
    </row>
    <row r="3" spans="1:10">
      <c r="A3" s="207" t="s">
        <v>11</v>
      </c>
      <c r="B3" s="208" t="s">
        <v>12</v>
      </c>
      <c r="C3" s="380" t="s">
        <v>13</v>
      </c>
      <c r="D3" s="376" t="s">
        <v>14</v>
      </c>
      <c r="E3" s="381"/>
      <c r="F3" s="382"/>
      <c r="G3" s="382"/>
      <c r="H3" s="382">
        <f>F3-G3</f>
        <v>0</v>
      </c>
      <c r="I3" s="394"/>
      <c r="J3" s="395"/>
    </row>
    <row r="4" spans="1:10" ht="24.75" customHeight="1">
      <c r="A4" s="209" t="s">
        <v>11</v>
      </c>
      <c r="B4" s="208" t="s">
        <v>12</v>
      </c>
      <c r="C4" s="210" t="s">
        <v>13</v>
      </c>
      <c r="D4" s="211" t="s">
        <v>15</v>
      </c>
      <c r="E4" s="212"/>
      <c r="F4" s="141"/>
      <c r="G4" s="141"/>
      <c r="H4" s="141">
        <f>F4-G4</f>
        <v>0</v>
      </c>
      <c r="I4" s="394"/>
      <c r="J4" s="395"/>
    </row>
    <row r="5" spans="1:10">
      <c r="A5" s="213" t="s">
        <v>11</v>
      </c>
      <c r="B5" s="208" t="s">
        <v>12</v>
      </c>
      <c r="C5" s="214" t="s">
        <v>13</v>
      </c>
      <c r="D5" s="203" t="s">
        <v>16</v>
      </c>
      <c r="E5" s="215"/>
      <c r="F5" s="141"/>
      <c r="G5" s="141"/>
      <c r="H5" s="141">
        <f>F5-G5</f>
        <v>0</v>
      </c>
      <c r="I5" s="394"/>
      <c r="J5" s="395"/>
    </row>
    <row r="6" spans="1:10">
      <c r="A6" s="213" t="s">
        <v>11</v>
      </c>
      <c r="B6" s="208" t="s">
        <v>12</v>
      </c>
      <c r="C6" s="214" t="s">
        <v>13</v>
      </c>
      <c r="D6" s="203" t="s">
        <v>17</v>
      </c>
      <c r="E6" s="215"/>
      <c r="F6" s="141"/>
      <c r="G6" s="141"/>
      <c r="H6" s="141">
        <f>F6-G6</f>
        <v>0</v>
      </c>
      <c r="I6" s="394"/>
      <c r="J6" s="395"/>
    </row>
    <row r="7" spans="1:10">
      <c r="A7" s="213" t="s">
        <v>11</v>
      </c>
      <c r="B7" s="208" t="s">
        <v>18</v>
      </c>
      <c r="C7" s="214" t="s">
        <v>13</v>
      </c>
      <c r="D7" s="203" t="s">
        <v>14</v>
      </c>
      <c r="E7" s="215"/>
      <c r="F7" s="141"/>
      <c r="G7" s="141"/>
      <c r="H7" s="374"/>
      <c r="I7" s="394"/>
      <c r="J7" s="395"/>
    </row>
    <row r="8" spans="1:10">
      <c r="A8" s="216">
        <v>1633</v>
      </c>
      <c r="B8" s="217" t="s">
        <v>19</v>
      </c>
      <c r="C8" s="218" t="s">
        <v>20</v>
      </c>
      <c r="D8" s="217" t="s">
        <v>14</v>
      </c>
      <c r="E8" s="219"/>
      <c r="F8" s="142"/>
      <c r="G8" s="142"/>
      <c r="H8" s="276"/>
      <c r="I8" s="394"/>
      <c r="J8" s="395"/>
    </row>
    <row r="9" spans="1:10">
      <c r="A9" s="396" t="s">
        <v>21</v>
      </c>
      <c r="B9" s="397"/>
      <c r="C9" s="398"/>
      <c r="D9" s="398"/>
      <c r="E9" s="398"/>
      <c r="F9" s="399">
        <f>SUM(F3:F8)</f>
        <v>0</v>
      </c>
      <c r="G9" s="399">
        <f>SUM(G3:G8)</f>
        <v>0</v>
      </c>
      <c r="H9" s="400"/>
      <c r="I9" s="401"/>
      <c r="J9" s="402"/>
    </row>
    <row r="10" spans="1:10">
      <c r="A10" s="396"/>
      <c r="B10" s="397"/>
      <c r="C10" s="398"/>
      <c r="D10" s="398"/>
      <c r="E10" s="398"/>
      <c r="F10" s="399"/>
      <c r="G10" s="399"/>
      <c r="H10" s="399"/>
      <c r="I10" s="196"/>
      <c r="J10" s="403"/>
    </row>
    <row r="11" spans="1:10">
      <c r="A11" s="213"/>
      <c r="B11" s="203"/>
      <c r="C11" s="203"/>
      <c r="D11" s="203"/>
      <c r="E11" s="203"/>
      <c r="F11" s="141"/>
      <c r="G11" s="141"/>
      <c r="H11" s="142"/>
      <c r="J11" s="403"/>
    </row>
    <row r="12" spans="1:10" ht="51">
      <c r="A12" s="220" t="s">
        <v>22</v>
      </c>
      <c r="B12" s="206" t="s">
        <v>2</v>
      </c>
      <c r="C12" s="221" t="s">
        <v>3</v>
      </c>
      <c r="D12" s="206" t="s">
        <v>4</v>
      </c>
      <c r="E12" s="206"/>
      <c r="F12" s="222" t="s">
        <v>6</v>
      </c>
      <c r="G12" s="222" t="s">
        <v>7</v>
      </c>
      <c r="H12" s="222" t="s">
        <v>23</v>
      </c>
      <c r="I12" s="222" t="s">
        <v>9</v>
      </c>
      <c r="J12" s="223" t="s">
        <v>10</v>
      </c>
    </row>
    <row r="13" spans="1:10">
      <c r="A13" s="213" t="s">
        <v>11</v>
      </c>
      <c r="B13" s="208" t="s">
        <v>12</v>
      </c>
      <c r="C13" s="214" t="s">
        <v>13</v>
      </c>
      <c r="D13" s="203"/>
      <c r="E13" s="203"/>
      <c r="F13" s="224"/>
      <c r="G13" s="141"/>
      <c r="H13" s="382">
        <f>G13-F13</f>
        <v>0</v>
      </c>
      <c r="J13" s="403"/>
    </row>
    <row r="14" spans="1:10">
      <c r="A14" s="225">
        <v>5309</v>
      </c>
      <c r="B14" s="203" t="s">
        <v>24</v>
      </c>
      <c r="C14" s="226">
        <v>29</v>
      </c>
      <c r="D14" s="203" t="s">
        <v>25</v>
      </c>
      <c r="E14" s="398"/>
      <c r="F14" s="203"/>
      <c r="G14" s="399"/>
      <c r="H14" s="374"/>
      <c r="I14" s="394"/>
      <c r="J14" s="395"/>
    </row>
    <row r="15" spans="1:10">
      <c r="A15" s="216">
        <v>5700</v>
      </c>
      <c r="B15" s="217" t="s">
        <v>26</v>
      </c>
      <c r="C15" s="218" t="s">
        <v>27</v>
      </c>
      <c r="D15" s="217" t="s">
        <v>28</v>
      </c>
      <c r="E15" s="404"/>
      <c r="F15" s="217"/>
      <c r="G15" s="405"/>
      <c r="H15" s="276"/>
      <c r="I15" s="406"/>
      <c r="J15" s="407"/>
    </row>
    <row r="16" spans="1:10">
      <c r="A16" s="227" t="s">
        <v>29</v>
      </c>
      <c r="B16" s="408"/>
      <c r="C16" s="409"/>
      <c r="D16" s="409"/>
      <c r="E16" s="409"/>
      <c r="F16" s="399">
        <f>SUM(F13:F15)</f>
        <v>0</v>
      </c>
      <c r="G16" s="399">
        <f>SUM(G13:G15)</f>
        <v>0</v>
      </c>
      <c r="H16" s="400"/>
      <c r="I16" s="410"/>
      <c r="J16" s="395"/>
    </row>
    <row r="17" spans="1:12" ht="13.5" thickBot="1">
      <c r="A17" s="228"/>
      <c r="B17" s="411"/>
      <c r="C17" s="412"/>
      <c r="D17" s="412"/>
      <c r="E17" s="412"/>
      <c r="F17" s="229"/>
      <c r="G17" s="413"/>
      <c r="H17" s="413"/>
      <c r="I17" s="431"/>
      <c r="J17" s="432"/>
    </row>
    <row r="18" spans="1:12" ht="13.5">
      <c r="A18" s="230" t="s">
        <v>30</v>
      </c>
      <c r="B18" s="408"/>
      <c r="C18" s="409"/>
      <c r="D18" s="409"/>
      <c r="E18" s="409"/>
      <c r="F18" s="203"/>
      <c r="G18" s="414">
        <f>G9-G16</f>
        <v>0</v>
      </c>
      <c r="H18" s="415"/>
      <c r="I18" s="196"/>
      <c r="J18" s="196"/>
    </row>
    <row r="19" spans="1:12">
      <c r="A19" s="231" t="s">
        <v>31</v>
      </c>
      <c r="B19" s="232"/>
      <c r="C19" s="233"/>
      <c r="D19" s="233"/>
      <c r="E19" s="233"/>
      <c r="F19" s="234"/>
      <c r="G19" s="235"/>
      <c r="H19" s="236"/>
      <c r="I19" s="196"/>
    </row>
    <row r="20" spans="1:12">
      <c r="A20" s="416" t="s">
        <v>32</v>
      </c>
      <c r="B20" s="417" t="s">
        <v>33</v>
      </c>
      <c r="C20" s="418"/>
      <c r="D20" s="203"/>
      <c r="E20" s="419"/>
      <c r="F20" s="203"/>
      <c r="G20" s="420"/>
      <c r="H20" s="237"/>
      <c r="I20" s="196"/>
      <c r="J20" s="196"/>
    </row>
    <row r="21" spans="1:12">
      <c r="A21" s="421" t="s">
        <v>32</v>
      </c>
      <c r="B21" s="417" t="s">
        <v>34</v>
      </c>
      <c r="C21" s="417"/>
      <c r="D21" s="417"/>
      <c r="E21" s="417"/>
      <c r="F21" s="422"/>
      <c r="G21" s="420"/>
      <c r="H21" s="423"/>
      <c r="I21" s="383"/>
      <c r="J21" s="143"/>
      <c r="K21" s="197"/>
      <c r="L21" s="197"/>
    </row>
    <row r="22" spans="1:12" ht="13.5" thickBot="1">
      <c r="A22" s="238" t="s">
        <v>35</v>
      </c>
      <c r="B22" s="239" t="s">
        <v>36</v>
      </c>
      <c r="C22" s="240"/>
      <c r="D22" s="240"/>
      <c r="E22" s="240"/>
      <c r="F22" s="240"/>
      <c r="G22" s="424"/>
      <c r="H22" s="241"/>
      <c r="K22" s="197"/>
      <c r="L22" s="197"/>
    </row>
    <row r="23" spans="1:12" ht="13.5" thickBot="1">
      <c r="A23" s="242" t="s">
        <v>37</v>
      </c>
      <c r="B23" s="229"/>
      <c r="C23" s="229"/>
      <c r="D23" s="229"/>
      <c r="E23" s="229"/>
      <c r="F23" s="229"/>
      <c r="G23" s="424">
        <f>SUM(G18:G22)</f>
        <v>0</v>
      </c>
      <c r="H23" s="241"/>
      <c r="K23" s="197"/>
      <c r="L23" s="197"/>
    </row>
    <row r="24" spans="1:12">
      <c r="A24" s="225"/>
      <c r="B24" s="243"/>
      <c r="C24" s="203"/>
      <c r="D24" s="203"/>
      <c r="E24" s="203"/>
      <c r="F24" s="244"/>
      <c r="G24" s="245"/>
      <c r="H24" s="237"/>
      <c r="K24" s="197"/>
      <c r="L24" s="197"/>
    </row>
    <row r="25" spans="1:12">
      <c r="A25" s="213"/>
      <c r="B25" s="203"/>
      <c r="C25" s="203"/>
      <c r="D25" s="203"/>
      <c r="E25" s="203"/>
      <c r="F25" s="203"/>
      <c r="G25" s="425"/>
      <c r="H25" s="237"/>
      <c r="K25" s="197"/>
      <c r="L25" s="197"/>
    </row>
    <row r="26" spans="1:12">
      <c r="A26" s="246" t="s">
        <v>38</v>
      </c>
      <c r="B26" s="247"/>
      <c r="C26" s="248"/>
      <c r="D26" s="248"/>
      <c r="E26" s="248"/>
      <c r="F26" s="248"/>
      <c r="G26" s="249"/>
      <c r="H26" s="237"/>
      <c r="K26" s="197"/>
      <c r="L26" s="197"/>
    </row>
    <row r="27" spans="1:12">
      <c r="A27" s="250" t="s">
        <v>39</v>
      </c>
      <c r="B27" s="426" t="s">
        <v>40</v>
      </c>
      <c r="C27" s="251"/>
      <c r="D27" s="252"/>
      <c r="E27" s="426"/>
      <c r="F27" s="253">
        <v>2023</v>
      </c>
      <c r="G27" s="253">
        <v>2022</v>
      </c>
      <c r="H27" s="254" t="s">
        <v>41</v>
      </c>
      <c r="J27" s="198"/>
    </row>
    <row r="28" spans="1:12">
      <c r="A28" s="416" t="s">
        <v>42</v>
      </c>
      <c r="B28" s="427" t="s">
        <v>43</v>
      </c>
      <c r="C28" s="203"/>
      <c r="D28" s="203"/>
      <c r="E28" s="203"/>
      <c r="F28" s="420"/>
      <c r="G28" s="420"/>
      <c r="H28" s="428">
        <f>SUM(F28-G28)</f>
        <v>0</v>
      </c>
      <c r="J28" s="143"/>
    </row>
    <row r="29" spans="1:12">
      <c r="A29" s="216" t="s">
        <v>35</v>
      </c>
      <c r="B29" s="217" t="s">
        <v>44</v>
      </c>
      <c r="C29" s="217"/>
      <c r="D29" s="217"/>
      <c r="E29" s="217"/>
      <c r="F29" s="429"/>
      <c r="G29" s="429"/>
      <c r="H29" s="430">
        <f>SUM(F29-G29)</f>
        <v>0</v>
      </c>
    </row>
    <row r="30" spans="1:12">
      <c r="A30" s="215"/>
      <c r="B30" s="203"/>
      <c r="C30" s="203"/>
      <c r="D30" s="203"/>
      <c r="E30" s="203"/>
      <c r="F30" s="420"/>
      <c r="G30" s="420"/>
      <c r="H30" s="420"/>
    </row>
    <row r="31" spans="1:12">
      <c r="A31" s="203"/>
      <c r="B31" s="203"/>
      <c r="C31" s="203"/>
      <c r="D31" s="203"/>
      <c r="E31" s="203"/>
      <c r="F31" s="203"/>
    </row>
    <row r="32" spans="1:12" ht="15">
      <c r="F32" s="433"/>
    </row>
    <row r="33" spans="6:6" ht="15">
      <c r="F33" s="433"/>
    </row>
    <row r="34" spans="6:6" ht="15">
      <c r="F34" s="433"/>
    </row>
    <row r="35" spans="6:6" ht="15">
      <c r="F35" s="433"/>
    </row>
    <row r="36" spans="6:6" ht="15">
      <c r="F36" s="433"/>
    </row>
    <row r="37" spans="6:6" ht="15">
      <c r="F37" s="433"/>
    </row>
    <row r="38" spans="6:6" ht="15">
      <c r="F38" s="433"/>
    </row>
    <row r="39" spans="6:6" ht="15">
      <c r="F39" s="199"/>
    </row>
    <row r="41" spans="6:6" ht="15">
      <c r="F41" s="434"/>
    </row>
    <row r="42" spans="6:6">
      <c r="F42" s="200"/>
    </row>
    <row r="43" spans="6:6">
      <c r="F43" s="200"/>
    </row>
    <row r="48" spans="6:6">
      <c r="F48" s="196"/>
    </row>
    <row r="49" spans="6:6">
      <c r="F49" s="201"/>
    </row>
    <row r="50" spans="6:6">
      <c r="F50" s="202"/>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3"/>
  <sheetViews>
    <sheetView view="pageLayout" zoomScaleNormal="100" workbookViewId="0"/>
  </sheetViews>
  <sheetFormatPr baseColWidth="10" defaultColWidth="11.42578125" defaultRowHeight="15" customHeight="1"/>
  <cols>
    <col min="1" max="1" width="48.140625" style="12" customWidth="1"/>
    <col min="2" max="2" width="15.7109375" style="12" customWidth="1"/>
    <col min="3" max="3" width="5.7109375" style="12" customWidth="1"/>
    <col min="4" max="4" width="15.7109375" style="12" customWidth="1"/>
    <col min="5" max="16384" width="11.42578125" style="12"/>
  </cols>
  <sheetData>
    <row r="1" spans="1:4" ht="15" customHeight="1">
      <c r="A1" s="93" t="s">
        <v>376</v>
      </c>
      <c r="B1" s="54"/>
      <c r="C1" s="54"/>
      <c r="D1" s="54"/>
    </row>
    <row r="2" spans="1:4" ht="15" customHeight="1">
      <c r="A2" s="32"/>
    </row>
    <row r="3" spans="1:4" s="28" customFormat="1" ht="15" customHeight="1">
      <c r="A3" s="98"/>
      <c r="B3" s="88">
        <f>Resultatregnskap!C3</f>
        <v>45291</v>
      </c>
      <c r="C3" s="88"/>
      <c r="D3" s="88">
        <f>Resultatregnskap!D3</f>
        <v>44926</v>
      </c>
    </row>
    <row r="4" spans="1:4" ht="15" customHeight="1">
      <c r="A4" s="1" t="s">
        <v>377</v>
      </c>
    </row>
    <row r="5" spans="1:4" ht="15" customHeight="1">
      <c r="A5" s="51" t="s">
        <v>378</v>
      </c>
      <c r="B5" s="56">
        <v>0</v>
      </c>
      <c r="C5" s="56"/>
      <c r="D5" s="56">
        <v>0</v>
      </c>
    </row>
    <row r="6" spans="1:4" ht="15" customHeight="1">
      <c r="A6" s="51" t="s">
        <v>379</v>
      </c>
      <c r="B6" s="56">
        <v>0</v>
      </c>
      <c r="C6" s="56"/>
      <c r="D6" s="56">
        <v>0</v>
      </c>
    </row>
    <row r="7" spans="1:4" ht="15" customHeight="1">
      <c r="A7" s="51" t="s">
        <v>380</v>
      </c>
      <c r="B7" s="56">
        <v>0</v>
      </c>
      <c r="C7" s="56"/>
      <c r="D7" s="56">
        <v>0</v>
      </c>
    </row>
    <row r="8" spans="1:4" ht="15" customHeight="1">
      <c r="A8" s="72" t="s">
        <v>381</v>
      </c>
      <c r="B8" s="56">
        <v>0</v>
      </c>
      <c r="C8" s="56"/>
      <c r="D8" s="56">
        <v>0</v>
      </c>
    </row>
    <row r="9" spans="1:4" ht="15" customHeight="1">
      <c r="A9" s="73" t="s">
        <v>382</v>
      </c>
      <c r="B9" s="31">
        <f>SUM(B5:B8)</f>
        <v>0</v>
      </c>
      <c r="C9" s="31"/>
      <c r="D9" s="31">
        <f>SUM(D5:D8)</f>
        <v>0</v>
      </c>
    </row>
    <row r="10" spans="1:4" ht="15" customHeight="1">
      <c r="A10" s="37"/>
      <c r="B10" s="26"/>
      <c r="C10" s="26"/>
      <c r="D10" s="27"/>
    </row>
    <row r="11" spans="1:4" ht="15" customHeight="1">
      <c r="A11" s="37" t="s">
        <v>383</v>
      </c>
      <c r="B11" s="38"/>
      <c r="C11" s="38"/>
      <c r="D11" s="56"/>
    </row>
    <row r="12" spans="1:4" ht="15" customHeight="1">
      <c r="A12" s="34" t="s">
        <v>384</v>
      </c>
      <c r="B12" s="56">
        <v>0</v>
      </c>
      <c r="C12" s="56"/>
      <c r="D12" s="56">
        <v>0</v>
      </c>
    </row>
    <row r="13" spans="1:4" ht="15" customHeight="1">
      <c r="A13" s="34" t="s">
        <v>385</v>
      </c>
      <c r="B13" s="56">
        <v>0</v>
      </c>
      <c r="C13" s="56"/>
      <c r="D13" s="56">
        <v>0</v>
      </c>
    </row>
    <row r="14" spans="1:4" ht="15" customHeight="1">
      <c r="A14" s="34" t="s">
        <v>386</v>
      </c>
      <c r="B14" s="56">
        <v>0</v>
      </c>
      <c r="C14" s="56"/>
      <c r="D14" s="56">
        <v>0</v>
      </c>
    </row>
    <row r="15" spans="1:4" ht="15" customHeight="1">
      <c r="A15" s="34" t="s">
        <v>387</v>
      </c>
      <c r="B15" s="56">
        <v>0</v>
      </c>
      <c r="C15" s="56"/>
      <c r="D15" s="56">
        <v>0</v>
      </c>
    </row>
    <row r="16" spans="1:4" ht="15" customHeight="1">
      <c r="A16" s="34" t="s">
        <v>388</v>
      </c>
      <c r="B16" s="56">
        <v>0</v>
      </c>
      <c r="C16" s="56"/>
      <c r="D16" s="56">
        <v>0</v>
      </c>
    </row>
    <row r="17" spans="1:4" ht="15" customHeight="1">
      <c r="A17" s="74" t="s">
        <v>389</v>
      </c>
      <c r="B17" s="31">
        <f>SUM(B12:B16)</f>
        <v>0</v>
      </c>
      <c r="C17" s="31"/>
      <c r="D17" s="31">
        <f>SUM(D12:D16)</f>
        <v>0</v>
      </c>
    </row>
    <row r="18" spans="1:4" ht="15" customHeight="1">
      <c r="B18" s="26"/>
      <c r="C18" s="26"/>
      <c r="D18" s="27"/>
    </row>
    <row r="19" spans="1:4" ht="15" customHeight="1">
      <c r="A19" s="30" t="s">
        <v>390</v>
      </c>
      <c r="B19" s="31">
        <f>B9-B17</f>
        <v>0</v>
      </c>
      <c r="C19" s="31"/>
      <c r="D19" s="31">
        <f>D9-D17</f>
        <v>0</v>
      </c>
    </row>
    <row r="23" spans="1:4" ht="15" customHeight="1">
      <c r="A23" s="134"/>
    </row>
  </sheetData>
  <customSheetViews>
    <customSheetView guid="{7AE059DB-4A82-45F3-B3C8-A058B7BDCC5A}" showPageBreaks="1" fitToPage="1" showRuler="0">
      <selection activeCell="G25" sqref="G25"/>
      <pageMargins left="0" right="0" top="0" bottom="0" header="0" footer="0"/>
      <pageSetup paperSize="9" scale="98"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26" sqref="A26"/>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7"/>
  <sheetViews>
    <sheetView view="pageLayout" zoomScaleNormal="100" workbookViewId="0"/>
  </sheetViews>
  <sheetFormatPr baseColWidth="10" defaultColWidth="11.42578125" defaultRowHeight="15.75"/>
  <cols>
    <col min="1" max="1" width="40.7109375" style="12" customWidth="1"/>
    <col min="2" max="2" width="15.7109375" style="12" customWidth="1"/>
    <col min="3" max="3" width="5.7109375" style="12" customWidth="1"/>
    <col min="4" max="4" width="15.7109375" style="12" customWidth="1"/>
    <col min="5" max="16384" width="11.42578125" style="12"/>
  </cols>
  <sheetData>
    <row r="1" spans="1:4">
      <c r="A1" s="102" t="s">
        <v>391</v>
      </c>
      <c r="B1" s="53"/>
      <c r="C1" s="53"/>
      <c r="D1" s="54"/>
    </row>
    <row r="2" spans="1:4">
      <c r="B2" s="1"/>
      <c r="C2" s="1"/>
    </row>
    <row r="3" spans="1:4" s="28" customFormat="1">
      <c r="B3" s="88">
        <f>Resultatregnskap!C3</f>
        <v>45291</v>
      </c>
      <c r="C3" s="88"/>
      <c r="D3" s="88">
        <f>Resultatregnskap!D3</f>
        <v>44926</v>
      </c>
    </row>
    <row r="4" spans="1:4">
      <c r="B4" s="1"/>
      <c r="C4" s="1"/>
    </row>
    <row r="5" spans="1:4">
      <c r="A5" s="12" t="s">
        <v>392</v>
      </c>
      <c r="B5" s="27">
        <v>0</v>
      </c>
      <c r="C5" s="27"/>
      <c r="D5" s="27">
        <v>0</v>
      </c>
    </row>
    <row r="6" spans="1:4">
      <c r="A6" s="12" t="s">
        <v>355</v>
      </c>
      <c r="B6" s="27">
        <v>0</v>
      </c>
      <c r="C6" s="27"/>
      <c r="D6" s="27">
        <v>0</v>
      </c>
    </row>
    <row r="7" spans="1:4">
      <c r="A7" s="30" t="s">
        <v>393</v>
      </c>
      <c r="B7" s="31">
        <f>SUM(B5:B6)</f>
        <v>0</v>
      </c>
      <c r="C7" s="31"/>
      <c r="D7" s="31">
        <f>SUM(D5:D6)</f>
        <v>0</v>
      </c>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10" sqref="A10"/>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1"/>
  <sheetViews>
    <sheetView view="pageLayout" zoomScaleNormal="100" workbookViewId="0"/>
  </sheetViews>
  <sheetFormatPr baseColWidth="10" defaultColWidth="11.42578125" defaultRowHeight="15.75"/>
  <cols>
    <col min="1" max="1" width="46.28515625" style="12" customWidth="1"/>
    <col min="2" max="2" width="15.7109375" style="12" customWidth="1"/>
    <col min="3" max="3" width="5.7109375" style="12" customWidth="1"/>
    <col min="4" max="4" width="15.7109375" style="12" customWidth="1"/>
    <col min="5" max="16384" width="11.42578125" style="12"/>
  </cols>
  <sheetData>
    <row r="1" spans="1:4">
      <c r="A1" s="102" t="s">
        <v>394</v>
      </c>
      <c r="B1" s="53"/>
      <c r="C1" s="53"/>
      <c r="D1" s="54"/>
    </row>
    <row r="2" spans="1:4">
      <c r="B2" s="1"/>
      <c r="C2" s="1"/>
    </row>
    <row r="3" spans="1:4" s="109" customFormat="1">
      <c r="A3" s="24" t="s">
        <v>395</v>
      </c>
      <c r="B3" s="88"/>
      <c r="C3" s="88"/>
      <c r="D3" s="88"/>
    </row>
    <row r="4" spans="1:4" s="109" customFormat="1">
      <c r="A4" s="28"/>
      <c r="B4" s="88">
        <f>Resultatregnskap!C3</f>
        <v>45291</v>
      </c>
      <c r="C4" s="110"/>
      <c r="D4" s="88">
        <f>Resultatregnskap!D3</f>
        <v>44926</v>
      </c>
    </row>
    <row r="5" spans="1:4">
      <c r="B5" s="1"/>
      <c r="C5" s="1"/>
    </row>
    <row r="6" spans="1:4">
      <c r="A6" s="12" t="s">
        <v>396</v>
      </c>
      <c r="B6" s="27">
        <v>0</v>
      </c>
      <c r="C6" s="27"/>
      <c r="D6" s="27">
        <v>0</v>
      </c>
    </row>
    <row r="7" spans="1:4">
      <c r="A7" s="12" t="s">
        <v>397</v>
      </c>
      <c r="B7" s="27">
        <v>0</v>
      </c>
      <c r="C7" s="27"/>
      <c r="D7" s="27">
        <v>0</v>
      </c>
    </row>
    <row r="8" spans="1:4">
      <c r="A8" s="12" t="s">
        <v>398</v>
      </c>
      <c r="B8" s="27">
        <v>0</v>
      </c>
      <c r="C8" s="27"/>
      <c r="D8" s="27">
        <v>0</v>
      </c>
    </row>
    <row r="9" spans="1:4">
      <c r="A9" s="30" t="s">
        <v>399</v>
      </c>
      <c r="B9" s="31">
        <f>SUM(B6:B8)</f>
        <v>0</v>
      </c>
      <c r="C9" s="31"/>
      <c r="D9" s="31">
        <f>SUM(D6:D8)</f>
        <v>0</v>
      </c>
    </row>
    <row r="10" spans="1:4">
      <c r="B10" s="1"/>
      <c r="C10" s="1"/>
    </row>
    <row r="11" spans="1:4" s="109" customFormat="1">
      <c r="A11" s="24" t="s">
        <v>400</v>
      </c>
      <c r="B11" s="88"/>
      <c r="C11" s="88"/>
      <c r="D11" s="88"/>
    </row>
    <row r="12" spans="1:4" s="109" customFormat="1">
      <c r="A12" s="28"/>
      <c r="B12" s="88">
        <f>B4</f>
        <v>45291</v>
      </c>
      <c r="C12" s="88"/>
      <c r="D12" s="88">
        <f>D4</f>
        <v>44926</v>
      </c>
    </row>
    <row r="13" spans="1:4">
      <c r="B13" s="1"/>
      <c r="C13" s="1"/>
    </row>
    <row r="14" spans="1:4">
      <c r="A14" s="12" t="s">
        <v>396</v>
      </c>
      <c r="B14" s="27">
        <v>0</v>
      </c>
      <c r="C14" s="27"/>
      <c r="D14" s="27">
        <v>0</v>
      </c>
    </row>
    <row r="15" spans="1:4">
      <c r="A15" s="12" t="s">
        <v>397</v>
      </c>
      <c r="B15" s="27">
        <v>0</v>
      </c>
      <c r="C15" s="27"/>
      <c r="D15" s="27">
        <v>0</v>
      </c>
    </row>
    <row r="16" spans="1:4">
      <c r="A16" s="12" t="s">
        <v>398</v>
      </c>
      <c r="B16" s="27">
        <v>0</v>
      </c>
      <c r="C16" s="27"/>
      <c r="D16" s="27">
        <v>0</v>
      </c>
    </row>
    <row r="17" spans="1:4">
      <c r="A17" s="30" t="s">
        <v>401</v>
      </c>
      <c r="B17" s="31">
        <f>SUM(B14:B16)</f>
        <v>0</v>
      </c>
      <c r="C17" s="31"/>
      <c r="D17" s="31">
        <f>SUM(D14:D16)</f>
        <v>0</v>
      </c>
    </row>
    <row r="18" spans="1:4">
      <c r="B18" s="1"/>
      <c r="C18" s="1"/>
    </row>
    <row r="19" spans="1:4">
      <c r="A19" s="25"/>
      <c r="B19" s="1"/>
      <c r="C19" s="1"/>
    </row>
    <row r="20" spans="1:4">
      <c r="A20" s="25"/>
      <c r="B20" s="1"/>
      <c r="C20" s="1"/>
    </row>
    <row r="21" spans="1:4">
      <c r="B21" s="1"/>
      <c r="C21" s="1"/>
    </row>
    <row r="22" spans="1:4">
      <c r="B22" s="1"/>
      <c r="C22" s="1"/>
    </row>
    <row r="23" spans="1:4">
      <c r="B23" s="1"/>
      <c r="C23" s="1"/>
    </row>
    <row r="24" spans="1:4">
      <c r="B24" s="1"/>
      <c r="C24" s="1"/>
    </row>
    <row r="25" spans="1:4">
      <c r="A25" s="25"/>
      <c r="B25" s="1"/>
      <c r="C25" s="1"/>
    </row>
    <row r="26" spans="1:4">
      <c r="B26" s="1"/>
      <c r="C26" s="1"/>
    </row>
    <row r="27" spans="1:4">
      <c r="B27" s="1"/>
      <c r="C27" s="1"/>
    </row>
    <row r="28" spans="1:4">
      <c r="B28" s="1"/>
      <c r="C28" s="1"/>
    </row>
    <row r="29" spans="1:4">
      <c r="A29" s="1"/>
    </row>
    <row r="31" spans="1:4">
      <c r="A31" s="1"/>
    </row>
  </sheetData>
  <customSheetViews>
    <customSheetView guid="{7AE059DB-4A82-45F3-B3C8-A058B7BDCC5A}" showPageBreaks="1" fitToPage="1" showRuler="0">
      <selection activeCell="G25" sqref="G25"/>
      <pageMargins left="0" right="0" top="0" bottom="0" header="0" footer="0"/>
      <pageSetup paperSize="9" scale="88"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3"/>
  <sheetViews>
    <sheetView view="pageLayout" zoomScaleNormal="100" workbookViewId="0"/>
  </sheetViews>
  <sheetFormatPr baseColWidth="10" defaultColWidth="11.42578125" defaultRowHeight="15.75"/>
  <cols>
    <col min="1" max="1" width="40.7109375" style="12" customWidth="1"/>
    <col min="2" max="2" width="15.7109375" style="12" customWidth="1"/>
    <col min="3" max="3" width="5.7109375" style="12" customWidth="1"/>
    <col min="4" max="4" width="15.7109375" style="12" customWidth="1"/>
    <col min="5" max="16384" width="11.42578125" style="12"/>
  </cols>
  <sheetData>
    <row r="1" spans="1:4">
      <c r="A1" s="102" t="s">
        <v>402</v>
      </c>
      <c r="B1" s="54"/>
      <c r="C1" s="54"/>
      <c r="D1" s="54"/>
    </row>
    <row r="3" spans="1:4" s="28" customFormat="1">
      <c r="A3" s="104"/>
      <c r="B3" s="88">
        <f>Resultatregnskap!C3</f>
        <v>45291</v>
      </c>
      <c r="C3" s="88"/>
      <c r="D3" s="88">
        <f>Resultatregnskap!D3</f>
        <v>44926</v>
      </c>
    </row>
    <row r="4" spans="1:4">
      <c r="A4" s="1"/>
      <c r="B4" s="59"/>
      <c r="C4" s="59"/>
      <c r="D4" s="59"/>
    </row>
    <row r="5" spans="1:4">
      <c r="A5" s="12" t="s">
        <v>403</v>
      </c>
      <c r="B5" s="60">
        <v>0</v>
      </c>
      <c r="C5" s="60"/>
      <c r="D5" s="60">
        <v>0</v>
      </c>
    </row>
    <row r="6" spans="1:4">
      <c r="A6" s="12" t="s">
        <v>404</v>
      </c>
      <c r="B6" s="60">
        <v>0</v>
      </c>
      <c r="C6" s="60"/>
      <c r="D6" s="60">
        <v>0</v>
      </c>
    </row>
    <row r="7" spans="1:4">
      <c r="A7" s="12" t="s">
        <v>405</v>
      </c>
      <c r="B7" s="60">
        <v>0</v>
      </c>
      <c r="C7" s="60"/>
      <c r="D7" s="60">
        <v>0</v>
      </c>
    </row>
    <row r="8" spans="1:4">
      <c r="A8" s="12" t="s">
        <v>406</v>
      </c>
      <c r="B8" s="60">
        <v>0</v>
      </c>
      <c r="C8" s="60"/>
      <c r="D8" s="60">
        <v>0</v>
      </c>
    </row>
    <row r="9" spans="1:4">
      <c r="A9" s="12" t="s">
        <v>407</v>
      </c>
      <c r="B9" s="60">
        <v>0</v>
      </c>
      <c r="C9" s="60"/>
      <c r="D9" s="60">
        <v>0</v>
      </c>
    </row>
    <row r="10" spans="1:4">
      <c r="A10" s="12" t="s">
        <v>408</v>
      </c>
      <c r="B10" s="60">
        <v>0</v>
      </c>
      <c r="C10" s="60"/>
      <c r="D10" s="60">
        <v>0</v>
      </c>
    </row>
    <row r="11" spans="1:4">
      <c r="A11" s="12" t="s">
        <v>167</v>
      </c>
      <c r="B11" s="60">
        <v>0</v>
      </c>
      <c r="C11" s="60"/>
      <c r="D11" s="60">
        <v>0</v>
      </c>
    </row>
    <row r="12" spans="1:4" s="1" customFormat="1">
      <c r="A12" s="105" t="s">
        <v>409</v>
      </c>
      <c r="B12" s="61">
        <f>SUM(B5:B11)</f>
        <v>0</v>
      </c>
      <c r="C12" s="61"/>
      <c r="D12" s="61">
        <f>SUM(D5:D11)</f>
        <v>0</v>
      </c>
    </row>
    <row r="13" spans="1:4">
      <c r="A13"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8"/>
  <sheetViews>
    <sheetView view="pageLayout" zoomScaleNormal="100" workbookViewId="0"/>
  </sheetViews>
  <sheetFormatPr baseColWidth="10" defaultColWidth="11.42578125" defaultRowHeight="12.75"/>
  <cols>
    <col min="1" max="1" width="56" customWidth="1"/>
    <col min="2" max="2" width="15.7109375" customWidth="1"/>
    <col min="3" max="3" width="5.7109375" customWidth="1"/>
    <col min="4" max="4" width="15.7109375" customWidth="1"/>
  </cols>
  <sheetData>
    <row r="1" spans="1:5" s="11" customFormat="1" ht="15.75">
      <c r="A1" s="102" t="s">
        <v>410</v>
      </c>
      <c r="B1" s="102"/>
      <c r="C1" s="102"/>
      <c r="D1" s="103"/>
      <c r="E1" s="278"/>
    </row>
    <row r="2" spans="1:5" ht="15.75">
      <c r="A2" s="12"/>
      <c r="B2" s="1"/>
      <c r="C2" s="1"/>
      <c r="D2" s="12"/>
    </row>
    <row r="3" spans="1:5" s="11" customFormat="1" ht="15.75">
      <c r="A3" s="28"/>
      <c r="B3" s="88">
        <f>Resultatregnskap!C3</f>
        <v>45291</v>
      </c>
      <c r="C3" s="88"/>
      <c r="D3" s="88">
        <f>Resultatregnskap!D3</f>
        <v>44926</v>
      </c>
      <c r="E3" s="278"/>
    </row>
    <row r="4" spans="1:5" ht="15.75">
      <c r="A4" s="12"/>
      <c r="B4" s="1"/>
      <c r="C4" s="1"/>
      <c r="D4" s="12"/>
    </row>
    <row r="5" spans="1:5" ht="15.75">
      <c r="A5" s="12" t="s">
        <v>411</v>
      </c>
      <c r="B5" s="27">
        <v>0</v>
      </c>
      <c r="C5" s="27"/>
      <c r="D5" s="27">
        <v>0</v>
      </c>
      <c r="E5" s="195"/>
    </row>
    <row r="6" spans="1:5" ht="15.75">
      <c r="A6" s="12" t="s">
        <v>412</v>
      </c>
      <c r="B6" s="27">
        <v>0</v>
      </c>
      <c r="C6" s="27"/>
      <c r="D6" s="27">
        <v>0</v>
      </c>
    </row>
    <row r="7" spans="1:5" ht="15.75">
      <c r="A7" s="30" t="s">
        <v>181</v>
      </c>
      <c r="B7" s="31">
        <f>SUM(B5:B6)</f>
        <v>0</v>
      </c>
      <c r="C7" s="31"/>
      <c r="D7" s="31">
        <f>SUM(D5:D6)</f>
        <v>0</v>
      </c>
    </row>
    <row r="8" spans="1:5" ht="15.75">
      <c r="A8" s="12"/>
      <c r="B8" s="12"/>
      <c r="C8" s="12"/>
      <c r="D8" s="12"/>
    </row>
  </sheetData>
  <customSheetViews>
    <customSheetView guid="{7AE059DB-4A82-45F3-B3C8-A058B7BDCC5A}" showPageBreaks="1" fitToPage="1" showRuler="0">
      <selection activeCell="G25" sqref="G25"/>
      <pageMargins left="0" right="0" top="0" bottom="0" header="0" footer="0"/>
      <pageSetup paperSize="9" scale="7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8"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
  <sheetViews>
    <sheetView zoomScaleNormal="100" workbookViewId="0"/>
  </sheetViews>
  <sheetFormatPr baseColWidth="10" defaultColWidth="11.42578125" defaultRowHeight="15.75"/>
  <cols>
    <col min="1" max="1" width="55.140625" style="12" customWidth="1"/>
    <col min="2" max="2" width="15.7109375" style="12" customWidth="1"/>
    <col min="3" max="3" width="5.7109375" style="12" customWidth="1"/>
    <col min="4" max="4" width="15.7109375" style="12" customWidth="1"/>
    <col min="5" max="16384" width="11.42578125" style="12"/>
  </cols>
  <sheetData>
    <row r="1" spans="1:4">
      <c r="A1" s="102" t="s">
        <v>413</v>
      </c>
      <c r="B1" s="54"/>
      <c r="C1" s="54"/>
      <c r="D1" s="54"/>
    </row>
    <row r="3" spans="1:4" s="28" customFormat="1">
      <c r="A3" s="104"/>
      <c r="B3" s="88">
        <f>Resultatregnskap!C3</f>
        <v>45291</v>
      </c>
      <c r="C3" s="88"/>
      <c r="D3" s="88">
        <f>Resultatregnskap!D3</f>
        <v>44926</v>
      </c>
    </row>
    <row r="4" spans="1:4">
      <c r="A4" s="1"/>
      <c r="B4" s="59"/>
      <c r="C4" s="59"/>
      <c r="D4" s="59"/>
    </row>
    <row r="5" spans="1:4">
      <c r="A5" s="12" t="s">
        <v>414</v>
      </c>
      <c r="B5" s="60">
        <v>0</v>
      </c>
      <c r="C5" s="60"/>
      <c r="D5" s="60">
        <v>0</v>
      </c>
    </row>
    <row r="6" spans="1:4">
      <c r="A6" s="12" t="s">
        <v>415</v>
      </c>
      <c r="B6" s="60">
        <v>0</v>
      </c>
      <c r="C6" s="60"/>
      <c r="D6" s="60">
        <v>0</v>
      </c>
    </row>
    <row r="7" spans="1:4">
      <c r="A7" s="12" t="s">
        <v>416</v>
      </c>
      <c r="B7" s="60">
        <v>0</v>
      </c>
      <c r="C7" s="60"/>
      <c r="D7" s="60">
        <v>0</v>
      </c>
    </row>
    <row r="8" spans="1:4">
      <c r="A8" s="12" t="s">
        <v>417</v>
      </c>
      <c r="B8" s="60">
        <v>0</v>
      </c>
      <c r="C8" s="60"/>
      <c r="D8" s="60">
        <v>0</v>
      </c>
    </row>
    <row r="9" spans="1:4">
      <c r="A9" s="12" t="s">
        <v>418</v>
      </c>
      <c r="B9" s="60">
        <v>0</v>
      </c>
      <c r="C9" s="60"/>
      <c r="D9" s="60">
        <v>0</v>
      </c>
    </row>
    <row r="10" spans="1:4">
      <c r="A10" s="12" t="s">
        <v>208</v>
      </c>
      <c r="B10" s="60">
        <v>0</v>
      </c>
      <c r="C10" s="60"/>
      <c r="D10" s="60">
        <v>0</v>
      </c>
    </row>
    <row r="11" spans="1:4">
      <c r="A11" s="105" t="s">
        <v>419</v>
      </c>
      <c r="B11" s="61">
        <f>SUM(B5:B10)</f>
        <v>0</v>
      </c>
      <c r="C11" s="61"/>
      <c r="D11" s="61">
        <f>SUM(D5:D10)</f>
        <v>0</v>
      </c>
    </row>
    <row r="12" spans="1:4">
      <c r="A12"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view="pageLayout" zoomScale="130" zoomScaleNormal="100" zoomScalePageLayoutView="130" workbookViewId="0">
      <selection activeCell="O6" sqref="O6"/>
    </sheetView>
  </sheetViews>
  <sheetFormatPr baseColWidth="10" defaultColWidth="11.42578125" defaultRowHeight="12.75"/>
  <cols>
    <col min="1" max="1" width="12.85546875" style="140" customWidth="1"/>
    <col min="2" max="2" width="15.5703125" style="140" customWidth="1"/>
    <col min="3" max="3" width="14.7109375" style="140" customWidth="1"/>
    <col min="4" max="4" width="14.5703125" style="140" customWidth="1"/>
    <col min="5" max="16384" width="11.42578125" style="140"/>
  </cols>
  <sheetData>
    <row r="1" spans="1:5" ht="15.75">
      <c r="A1" s="435" t="s">
        <v>45</v>
      </c>
      <c r="B1" s="436"/>
      <c r="C1" s="436"/>
      <c r="D1" s="437"/>
      <c r="E1" s="143"/>
    </row>
    <row r="2" spans="1:5" ht="25.5">
      <c r="A2" s="144" t="s">
        <v>46</v>
      </c>
      <c r="B2" s="145" t="s">
        <v>47</v>
      </c>
      <c r="C2" s="146" t="s">
        <v>48</v>
      </c>
      <c r="D2" s="147" t="s">
        <v>49</v>
      </c>
    </row>
    <row r="3" spans="1:5">
      <c r="A3" s="148" t="s">
        <v>42</v>
      </c>
      <c r="B3" s="149"/>
      <c r="C3" s="150"/>
      <c r="D3" s="149">
        <f>B3+C3</f>
        <v>0</v>
      </c>
    </row>
    <row r="4" spans="1:5">
      <c r="A4" s="148" t="s">
        <v>42</v>
      </c>
      <c r="B4" s="151"/>
      <c r="C4" s="141"/>
      <c r="D4" s="151">
        <f>B4+C4</f>
        <v>0</v>
      </c>
    </row>
    <row r="5" spans="1:5">
      <c r="A5" s="148" t="s">
        <v>42</v>
      </c>
      <c r="B5" s="151"/>
      <c r="C5" s="141"/>
      <c r="D5" s="151">
        <f>B5+C5</f>
        <v>0</v>
      </c>
    </row>
    <row r="6" spans="1:5">
      <c r="A6" s="152" t="s">
        <v>42</v>
      </c>
      <c r="B6" s="153"/>
      <c r="C6" s="142"/>
      <c r="D6" s="153">
        <f>B6+C6</f>
        <v>0</v>
      </c>
    </row>
  </sheetData>
  <mergeCells count="1">
    <mergeCell ref="A1:D1"/>
  </mergeCells>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A9BF-2799-4C9B-B0CE-77BA1B5DA5E8}">
  <sheetPr>
    <pageSetUpPr fitToPage="1"/>
  </sheetPr>
  <dimension ref="A1:N42"/>
  <sheetViews>
    <sheetView showGridLines="0" view="pageLayout" zoomScale="110" zoomScaleNormal="110" zoomScalePageLayoutView="110" workbookViewId="0">
      <selection activeCell="A12" sqref="A12:XFD17"/>
    </sheetView>
  </sheetViews>
  <sheetFormatPr baseColWidth="10" defaultColWidth="11.42578125" defaultRowHeight="12.75"/>
  <cols>
    <col min="1" max="1" width="12.28515625" style="268" customWidth="1"/>
    <col min="2" max="2" width="22.85546875" style="268" customWidth="1"/>
    <col min="3" max="3" width="18" style="268" customWidth="1"/>
    <col min="4" max="4" width="18.28515625" style="268" customWidth="1"/>
    <col min="5" max="5" width="20" style="268" customWidth="1"/>
    <col min="6" max="6" width="19.140625" style="268" customWidth="1"/>
    <col min="7" max="7" width="18.7109375" style="268" customWidth="1"/>
    <col min="8" max="8" width="12.5703125" style="268" customWidth="1"/>
    <col min="9" max="9" width="21.5703125" style="268" customWidth="1"/>
    <col min="10" max="10" width="25.42578125" style="268" customWidth="1"/>
    <col min="11" max="11" width="18" style="268" customWidth="1"/>
    <col min="12" max="12" width="15.42578125" style="268" customWidth="1"/>
    <col min="13" max="13" width="16.28515625" style="268" customWidth="1"/>
    <col min="14" max="16384" width="11.42578125" style="140"/>
  </cols>
  <sheetData>
    <row r="1" spans="1:14" ht="15.75" customHeight="1">
      <c r="A1" s="438" t="s">
        <v>50</v>
      </c>
      <c r="B1" s="439"/>
      <c r="C1" s="439"/>
      <c r="D1" s="439"/>
      <c r="E1" s="439"/>
      <c r="F1" s="439"/>
      <c r="G1" s="439"/>
      <c r="H1" s="256"/>
      <c r="I1" s="256"/>
      <c r="J1" s="256"/>
      <c r="K1" s="256"/>
      <c r="L1" s="255"/>
      <c r="M1" s="255"/>
    </row>
    <row r="2" spans="1:14" ht="51">
      <c r="A2" s="257" t="s">
        <v>46</v>
      </c>
      <c r="B2" s="257" t="s">
        <v>51</v>
      </c>
      <c r="C2" s="257" t="s">
        <v>52</v>
      </c>
      <c r="D2" s="258" t="s">
        <v>53</v>
      </c>
      <c r="E2" s="257" t="s">
        <v>54</v>
      </c>
      <c r="F2" s="257" t="s">
        <v>55</v>
      </c>
      <c r="G2" s="257" t="s">
        <v>56</v>
      </c>
      <c r="H2" s="257" t="s">
        <v>57</v>
      </c>
      <c r="I2" s="257" t="s">
        <v>58</v>
      </c>
      <c r="J2" s="257" t="s">
        <v>59</v>
      </c>
      <c r="K2" s="257" t="s">
        <v>60</v>
      </c>
      <c r="L2" s="140"/>
      <c r="M2" s="140"/>
    </row>
    <row r="3" spans="1:14" ht="15" customHeight="1">
      <c r="A3" s="259" t="s">
        <v>61</v>
      </c>
      <c r="B3" s="148"/>
      <c r="C3" s="151"/>
      <c r="D3" s="141"/>
      <c r="E3" s="149">
        <f t="shared" ref="E3:E9" si="0">C3+D3</f>
        <v>0</v>
      </c>
      <c r="F3" s="141"/>
      <c r="G3" s="149"/>
      <c r="H3" s="149"/>
      <c r="I3" s="149">
        <f>E3+F3+G3+H3</f>
        <v>0</v>
      </c>
      <c r="J3" s="141" t="s">
        <v>62</v>
      </c>
      <c r="K3" s="151"/>
      <c r="L3" s="140"/>
      <c r="M3" s="140"/>
    </row>
    <row r="4" spans="1:14" ht="15" customHeight="1">
      <c r="A4" s="148" t="s">
        <v>63</v>
      </c>
      <c r="B4" s="148"/>
      <c r="C4" s="260"/>
      <c r="D4" s="141"/>
      <c r="E4" s="151">
        <f t="shared" si="0"/>
        <v>0</v>
      </c>
      <c r="F4" s="141"/>
      <c r="G4" s="151"/>
      <c r="H4" s="272"/>
      <c r="I4" s="151">
        <f t="shared" ref="I4:I7" si="1">E4+F4+G4+H4</f>
        <v>0</v>
      </c>
      <c r="J4" s="141" t="s">
        <v>62</v>
      </c>
      <c r="K4" s="151"/>
      <c r="L4" s="140"/>
      <c r="M4" s="140"/>
    </row>
    <row r="5" spans="1:14" ht="15" customHeight="1">
      <c r="A5" s="148" t="s">
        <v>63</v>
      </c>
      <c r="B5" s="262" t="s">
        <v>64</v>
      </c>
      <c r="C5" s="260"/>
      <c r="D5" s="141"/>
      <c r="E5" s="151">
        <f t="shared" si="0"/>
        <v>0</v>
      </c>
      <c r="F5" s="141"/>
      <c r="G5" s="151"/>
      <c r="H5" s="272"/>
      <c r="I5" s="151">
        <f t="shared" si="1"/>
        <v>0</v>
      </c>
      <c r="J5" s="141" t="s">
        <v>62</v>
      </c>
      <c r="K5" s="151"/>
      <c r="L5" s="140"/>
      <c r="M5" s="140"/>
    </row>
    <row r="6" spans="1:14" ht="15" customHeight="1">
      <c r="A6" s="148" t="s">
        <v>65</v>
      </c>
      <c r="B6" s="262"/>
      <c r="C6" s="260"/>
      <c r="D6" s="141"/>
      <c r="E6" s="151">
        <f t="shared" si="0"/>
        <v>0</v>
      </c>
      <c r="F6" s="141"/>
      <c r="G6" s="151"/>
      <c r="H6" s="272"/>
      <c r="I6" s="151">
        <f t="shared" si="1"/>
        <v>0</v>
      </c>
      <c r="J6" s="374"/>
      <c r="K6" s="274"/>
      <c r="L6" s="140"/>
      <c r="M6" s="140"/>
    </row>
    <row r="7" spans="1:14" ht="15" customHeight="1">
      <c r="A7" s="148" t="s">
        <v>65</v>
      </c>
      <c r="B7" s="262" t="s">
        <v>66</v>
      </c>
      <c r="C7" s="260"/>
      <c r="D7" s="141"/>
      <c r="E7" s="151">
        <f t="shared" si="0"/>
        <v>0</v>
      </c>
      <c r="F7" s="141"/>
      <c r="G7" s="151"/>
      <c r="H7" s="272"/>
      <c r="I7" s="272">
        <f t="shared" si="1"/>
        <v>0</v>
      </c>
      <c r="J7" s="375" t="s">
        <v>67</v>
      </c>
      <c r="K7" s="151"/>
      <c r="L7" s="140"/>
      <c r="M7" s="140"/>
    </row>
    <row r="8" spans="1:14" ht="15" customHeight="1">
      <c r="A8" s="261" t="s">
        <v>68</v>
      </c>
      <c r="B8" s="262"/>
      <c r="C8" s="151"/>
      <c r="D8" s="141"/>
      <c r="E8" s="151">
        <f t="shared" si="0"/>
        <v>0</v>
      </c>
      <c r="F8" s="224" t="s">
        <v>69</v>
      </c>
      <c r="G8" s="148" t="s">
        <v>69</v>
      </c>
      <c r="H8" s="273" t="s">
        <v>69</v>
      </c>
      <c r="I8" s="261" t="s">
        <v>69</v>
      </c>
      <c r="J8" s="374"/>
      <c r="K8" s="274"/>
      <c r="L8" s="140"/>
      <c r="M8" s="140"/>
    </row>
    <row r="9" spans="1:14" ht="15" customHeight="1">
      <c r="A9" s="269" t="s">
        <v>70</v>
      </c>
      <c r="B9" s="270" t="s">
        <v>71</v>
      </c>
      <c r="C9" s="151"/>
      <c r="D9" s="141"/>
      <c r="E9" s="151">
        <f t="shared" si="0"/>
        <v>0</v>
      </c>
      <c r="F9" s="271" t="s">
        <v>69</v>
      </c>
      <c r="G9" s="275" t="s">
        <v>69</v>
      </c>
      <c r="H9" s="275" t="s">
        <v>69</v>
      </c>
      <c r="I9" s="269" t="s">
        <v>69</v>
      </c>
      <c r="J9" s="276"/>
      <c r="K9" s="277"/>
      <c r="L9" s="140"/>
      <c r="M9" s="140"/>
    </row>
    <row r="10" spans="1:14" ht="26.45" customHeight="1">
      <c r="A10" s="440" t="s">
        <v>72</v>
      </c>
      <c r="B10" s="441"/>
      <c r="C10" s="441"/>
      <c r="D10" s="441"/>
      <c r="E10" s="441"/>
      <c r="F10" s="441"/>
      <c r="G10" s="441"/>
      <c r="H10" s="441"/>
      <c r="I10" s="442"/>
      <c r="J10" s="441"/>
      <c r="K10" s="443"/>
      <c r="L10" s="373"/>
      <c r="M10" s="373"/>
    </row>
    <row r="11" spans="1:14" ht="12.75" customHeight="1">
      <c r="A11" s="263"/>
      <c r="B11" s="263"/>
      <c r="C11" s="263"/>
      <c r="D11" s="263"/>
      <c r="E11" s="140"/>
      <c r="F11" s="140"/>
      <c r="G11" s="140"/>
      <c r="H11" s="140"/>
      <c r="I11" s="140"/>
      <c r="J11" s="140"/>
      <c r="K11" s="140"/>
      <c r="L11" s="140"/>
      <c r="M11" s="140"/>
    </row>
    <row r="12" spans="1:14">
      <c r="A12" s="140"/>
      <c r="B12" s="140"/>
      <c r="C12" s="140"/>
      <c r="D12" s="140"/>
      <c r="E12" s="140"/>
      <c r="F12" s="140"/>
      <c r="G12" s="140"/>
      <c r="H12" s="140"/>
      <c r="I12" s="140"/>
      <c r="J12" s="140"/>
      <c r="K12" s="140"/>
      <c r="L12" s="140"/>
      <c r="M12" s="140"/>
      <c r="N12" s="278"/>
    </row>
    <row r="13" spans="1:14">
      <c r="A13" s="140"/>
      <c r="B13" s="140"/>
      <c r="C13" s="140"/>
      <c r="D13" s="140"/>
      <c r="E13" s="140"/>
      <c r="F13" s="140"/>
      <c r="G13" s="140"/>
      <c r="H13" s="140"/>
      <c r="I13" s="140"/>
      <c r="J13" s="140"/>
      <c r="K13" s="140"/>
      <c r="L13" s="140"/>
      <c r="M13" s="140"/>
      <c r="N13" s="278"/>
    </row>
    <row r="14" spans="1:14">
      <c r="A14" s="140"/>
      <c r="B14" s="140"/>
      <c r="C14" s="140"/>
      <c r="D14" s="140"/>
      <c r="E14" s="140"/>
      <c r="F14" s="140"/>
      <c r="G14" s="140"/>
      <c r="H14" s="140"/>
      <c r="I14" s="140"/>
      <c r="J14" s="140"/>
      <c r="K14" s="140"/>
      <c r="L14" s="140"/>
      <c r="M14" s="140"/>
      <c r="N14" s="278"/>
    </row>
    <row r="15" spans="1:14">
      <c r="A15" s="140"/>
      <c r="B15" s="140"/>
      <c r="C15" s="140"/>
      <c r="D15" s="140"/>
      <c r="E15" s="140"/>
      <c r="F15" s="140"/>
      <c r="G15" s="140"/>
      <c r="H15" s="140"/>
      <c r="I15" s="140"/>
      <c r="J15" s="140"/>
      <c r="K15" s="140"/>
      <c r="L15" s="140"/>
      <c r="M15" s="140"/>
      <c r="N15" s="278"/>
    </row>
    <row r="16" spans="1:14">
      <c r="A16" s="140"/>
      <c r="B16" s="140"/>
      <c r="C16" s="140"/>
      <c r="D16" s="140"/>
      <c r="E16" s="140"/>
      <c r="F16" s="140"/>
      <c r="G16" s="140"/>
      <c r="H16" s="140"/>
      <c r="I16" s="140"/>
      <c r="J16" s="140"/>
      <c r="K16" s="140"/>
      <c r="L16" s="140"/>
      <c r="M16" s="140"/>
      <c r="N16" s="278"/>
    </row>
    <row r="17" spans="1:14">
      <c r="A17" s="140"/>
      <c r="B17" s="140"/>
      <c r="C17" s="140"/>
      <c r="D17" s="140"/>
      <c r="E17" s="140"/>
      <c r="F17" s="140"/>
      <c r="G17" s="140"/>
      <c r="H17" s="140"/>
      <c r="I17" s="140"/>
      <c r="J17" s="140"/>
      <c r="K17" s="140"/>
      <c r="L17" s="140"/>
      <c r="M17" s="140"/>
      <c r="N17" s="278"/>
    </row>
    <row r="18" spans="1:14">
      <c r="N18" s="278"/>
    </row>
    <row r="19" spans="1:14" ht="21" customHeight="1">
      <c r="A19" s="278"/>
      <c r="B19" s="278"/>
      <c r="C19" s="278"/>
      <c r="D19" s="278"/>
      <c r="E19" s="278"/>
      <c r="F19" s="278"/>
      <c r="G19" s="278"/>
      <c r="H19" s="278"/>
      <c r="I19" s="278"/>
      <c r="J19" s="278"/>
      <c r="K19" s="278"/>
      <c r="L19" s="278"/>
      <c r="M19" s="278"/>
      <c r="N19" s="278"/>
    </row>
    <row r="20" spans="1:14" ht="21" customHeight="1">
      <c r="N20" s="278"/>
    </row>
    <row r="21" spans="1:14">
      <c r="N21" s="278"/>
    </row>
    <row r="22" spans="1:14" ht="15.75" customHeight="1">
      <c r="N22" s="278"/>
    </row>
    <row r="23" spans="1:14" ht="19.5" customHeight="1">
      <c r="N23" s="278"/>
    </row>
    <row r="24" spans="1:14" ht="15.75" customHeight="1">
      <c r="N24" s="278"/>
    </row>
    <row r="25" spans="1:14" ht="15">
      <c r="A25" s="264"/>
      <c r="B25" s="140"/>
      <c r="C25" s="140"/>
      <c r="D25" s="140"/>
      <c r="E25" s="140"/>
      <c r="F25" s="140"/>
      <c r="G25" s="140"/>
      <c r="H25" s="140"/>
      <c r="I25" s="140"/>
      <c r="J25" s="140"/>
      <c r="K25" s="140"/>
      <c r="L25" s="140"/>
      <c r="M25" s="140"/>
      <c r="N25" s="278"/>
    </row>
    <row r="26" spans="1:14" ht="15">
      <c r="A26" s="264"/>
      <c r="B26" s="140"/>
      <c r="C26" s="140"/>
      <c r="D26" s="140"/>
      <c r="E26" s="140"/>
      <c r="F26" s="140"/>
      <c r="G26" s="140"/>
      <c r="H26" s="140"/>
      <c r="I26" s="140"/>
      <c r="J26" s="140"/>
      <c r="K26" s="140"/>
      <c r="L26" s="140"/>
      <c r="M26" s="140"/>
      <c r="N26" s="278"/>
    </row>
    <row r="27" spans="1:14" ht="15">
      <c r="A27" s="264"/>
      <c r="B27" s="140"/>
      <c r="C27" s="140"/>
      <c r="D27" s="140"/>
      <c r="E27" s="140"/>
      <c r="F27" s="140"/>
      <c r="G27" s="140"/>
      <c r="H27" s="140"/>
      <c r="I27" s="140"/>
      <c r="J27" s="140"/>
      <c r="K27" s="140"/>
      <c r="L27" s="140"/>
      <c r="M27" s="140"/>
    </row>
    <row r="28" spans="1:14">
      <c r="B28" s="140"/>
      <c r="C28" s="140"/>
      <c r="D28" s="140"/>
      <c r="E28" s="140"/>
      <c r="F28" s="140"/>
      <c r="G28" s="140"/>
      <c r="H28" s="140"/>
      <c r="I28" s="140"/>
      <c r="J28" s="140"/>
      <c r="K28" s="140"/>
      <c r="L28" s="140"/>
      <c r="M28" s="140"/>
    </row>
    <row r="29" spans="1:14" ht="15">
      <c r="A29" s="372"/>
      <c r="B29" s="140"/>
      <c r="C29" s="140"/>
      <c r="D29" s="140"/>
      <c r="E29" s="140"/>
      <c r="F29" s="140"/>
      <c r="G29" s="140"/>
      <c r="H29" s="140"/>
      <c r="I29" s="140"/>
      <c r="J29" s="140"/>
      <c r="K29" s="140"/>
      <c r="L29" s="140"/>
      <c r="M29" s="140"/>
    </row>
    <row r="30" spans="1:14" ht="15">
      <c r="A30" s="372"/>
      <c r="H30" s="140"/>
      <c r="I30" s="140"/>
      <c r="J30" s="140"/>
      <c r="K30" s="140"/>
      <c r="L30" s="140"/>
      <c r="M30" s="140"/>
    </row>
    <row r="31" spans="1:14" ht="15">
      <c r="A31" s="372"/>
      <c r="B31" s="265"/>
      <c r="C31" s="265"/>
      <c r="D31" s="266"/>
    </row>
    <row r="32" spans="1:14" ht="15">
      <c r="A32" s="372"/>
      <c r="B32" s="267"/>
      <c r="C32" s="267"/>
      <c r="D32" s="267"/>
      <c r="H32" s="140"/>
    </row>
    <row r="33" spans="1:14" ht="15">
      <c r="A33" s="372"/>
      <c r="C33" s="371"/>
    </row>
    <row r="34" spans="1:14">
      <c r="A34" s="371"/>
      <c r="C34" s="371"/>
      <c r="D34" s="371"/>
    </row>
    <row r="35" spans="1:14" ht="15">
      <c r="A35" s="264"/>
      <c r="B35" s="371"/>
      <c r="C35" s="371"/>
      <c r="D35" s="371"/>
      <c r="H35" s="140"/>
    </row>
    <row r="36" spans="1:14">
      <c r="A36" s="371"/>
      <c r="B36" s="371"/>
      <c r="C36" s="267"/>
      <c r="D36" s="371"/>
    </row>
    <row r="37" spans="1:14">
      <c r="N37" s="370"/>
    </row>
    <row r="38" spans="1:14">
      <c r="A38" s="278"/>
      <c r="B38" s="278"/>
      <c r="C38" s="278"/>
      <c r="D38" s="278"/>
      <c r="E38" s="278"/>
      <c r="F38" s="278"/>
      <c r="G38" s="278"/>
      <c r="H38" s="278"/>
      <c r="I38" s="278"/>
      <c r="J38" s="278"/>
      <c r="K38" s="278"/>
      <c r="L38" s="278"/>
      <c r="M38" s="278"/>
      <c r="N38" s="278"/>
    </row>
    <row r="39" spans="1:14">
      <c r="A39" s="278"/>
      <c r="B39" s="278"/>
      <c r="C39" s="278"/>
      <c r="D39" s="278"/>
      <c r="E39" s="278"/>
      <c r="F39" s="278"/>
      <c r="G39" s="278"/>
      <c r="H39" s="278"/>
      <c r="I39" s="278"/>
      <c r="J39" s="278"/>
      <c r="K39" s="278"/>
      <c r="L39" s="278"/>
      <c r="M39" s="278"/>
      <c r="N39" s="278"/>
    </row>
    <row r="40" spans="1:14">
      <c r="A40" s="140"/>
      <c r="B40" s="140"/>
      <c r="C40" s="140"/>
      <c r="D40" s="140"/>
      <c r="E40" s="140"/>
      <c r="F40" s="140"/>
      <c r="G40" s="140"/>
      <c r="H40" s="140"/>
      <c r="I40" s="140"/>
      <c r="J40" s="140"/>
      <c r="K40" s="140"/>
      <c r="L40" s="140"/>
      <c r="M40" s="140"/>
    </row>
    <row r="41" spans="1:14">
      <c r="A41" s="278"/>
      <c r="B41" s="278"/>
      <c r="C41" s="278"/>
      <c r="D41" s="278"/>
      <c r="E41" s="278"/>
      <c r="F41" s="278"/>
      <c r="G41" s="278"/>
      <c r="H41" s="278"/>
      <c r="I41" s="278"/>
      <c r="J41" s="278"/>
      <c r="K41" s="278"/>
      <c r="L41" s="278"/>
      <c r="M41" s="278"/>
      <c r="N41" s="278"/>
    </row>
    <row r="42" spans="1:14">
      <c r="A42" s="278"/>
      <c r="B42" s="278"/>
      <c r="C42" s="278"/>
      <c r="D42" s="278"/>
      <c r="E42" s="278"/>
      <c r="F42" s="278"/>
      <c r="G42" s="278"/>
      <c r="H42" s="278"/>
      <c r="I42" s="278"/>
      <c r="J42" s="278"/>
      <c r="K42" s="278"/>
      <c r="L42" s="278"/>
      <c r="M42" s="278"/>
      <c r="N42" s="278"/>
    </row>
  </sheetData>
  <mergeCells count="2">
    <mergeCell ref="A1:G1"/>
    <mergeCell ref="A10:K10"/>
  </mergeCells>
  <pageMargins left="0.23622047244094491" right="0.23622047244094491" top="0.55118110236220474" bottom="0.55118110236220474" header="0.31496062992125984" footer="0.31496062992125984"/>
  <pageSetup paperSize="9" scale="70" orientation="landscape" r:id="rId1"/>
  <headerFooter>
    <oddHeader>&amp;LVirksomhetsregnskap for bruttobudsjetterte virksomheter i henhold til de statlige regnskapsstandardene (SRS)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
  <sheetViews>
    <sheetView showGridLines="0" showWhiteSpace="0" topLeftCell="A34" zoomScale="120" zoomScaleNormal="120" workbookViewId="0">
      <selection activeCell="A53" sqref="A53"/>
    </sheetView>
  </sheetViews>
  <sheetFormatPr baseColWidth="10" defaultColWidth="11.42578125" defaultRowHeight="15"/>
  <cols>
    <col min="1" max="1" width="70.7109375" style="161" customWidth="1"/>
    <col min="2" max="3" width="13.7109375" style="161" customWidth="1"/>
    <col min="4" max="4" width="11.42578125" style="161" customWidth="1"/>
    <col min="5" max="5" width="11.42578125" style="185"/>
    <col min="6" max="6" width="11.42578125" style="186" customWidth="1"/>
    <col min="7" max="7" width="11.42578125" style="161" customWidth="1"/>
    <col min="8" max="16384" width="11.42578125" style="161"/>
  </cols>
  <sheetData>
    <row r="1" spans="1:6" ht="37.5" customHeight="1">
      <c r="A1" s="154" t="s">
        <v>73</v>
      </c>
      <c r="B1" s="155"/>
      <c r="C1" s="156"/>
      <c r="E1" s="161"/>
      <c r="F1" s="161"/>
    </row>
    <row r="2" spans="1:6">
      <c r="A2" s="162"/>
      <c r="B2" s="384" t="s">
        <v>74</v>
      </c>
      <c r="C2" s="385" t="s">
        <v>75</v>
      </c>
      <c r="E2" s="161"/>
      <c r="F2" s="161"/>
    </row>
    <row r="3" spans="1:6">
      <c r="A3" s="163" t="s">
        <v>76</v>
      </c>
      <c r="B3" s="164"/>
      <c r="C3" s="165"/>
      <c r="E3" s="161"/>
      <c r="F3" s="161"/>
    </row>
    <row r="4" spans="1:6">
      <c r="A4" s="166" t="s">
        <v>77</v>
      </c>
      <c r="B4" s="167"/>
      <c r="C4" s="168"/>
      <c r="E4" s="161"/>
      <c r="F4" s="161"/>
    </row>
    <row r="5" spans="1:6">
      <c r="A5" s="166" t="s">
        <v>78</v>
      </c>
      <c r="B5" s="167"/>
      <c r="C5" s="168"/>
      <c r="E5" s="161"/>
      <c r="F5" s="161"/>
    </row>
    <row r="6" spans="1:6">
      <c r="A6" s="166" t="s">
        <v>79</v>
      </c>
      <c r="B6" s="167"/>
      <c r="C6" s="168"/>
      <c r="E6" s="161"/>
      <c r="F6" s="161"/>
    </row>
    <row r="7" spans="1:6">
      <c r="A7" s="169" t="s">
        <v>80</v>
      </c>
      <c r="B7" s="167"/>
      <c r="C7" s="168"/>
      <c r="E7" s="161"/>
      <c r="F7" s="161"/>
    </row>
    <row r="8" spans="1:6">
      <c r="A8" s="170" t="s">
        <v>81</v>
      </c>
      <c r="B8" s="386">
        <f>SUM(B4:B7)</f>
        <v>0</v>
      </c>
      <c r="C8" s="387">
        <f>SUM(C4:C7)</f>
        <v>0</v>
      </c>
      <c r="E8" s="161"/>
      <c r="F8" s="161"/>
    </row>
    <row r="9" spans="1:6">
      <c r="A9" s="170"/>
      <c r="B9" s="167"/>
      <c r="C9" s="168"/>
      <c r="E9" s="161"/>
      <c r="F9" s="161"/>
    </row>
    <row r="10" spans="1:6">
      <c r="A10" s="163" t="s">
        <v>82</v>
      </c>
      <c r="B10" s="164"/>
      <c r="C10" s="165"/>
      <c r="E10" s="161"/>
      <c r="F10" s="161"/>
    </row>
    <row r="11" spans="1:6">
      <c r="A11" s="166" t="s">
        <v>83</v>
      </c>
      <c r="B11" s="167"/>
      <c r="C11" s="168"/>
      <c r="D11" s="157"/>
      <c r="E11" s="157"/>
      <c r="F11" s="157"/>
    </row>
    <row r="12" spans="1:6">
      <c r="A12" s="166" t="s">
        <v>84</v>
      </c>
      <c r="B12" s="167"/>
      <c r="C12" s="168"/>
      <c r="E12" s="161"/>
      <c r="F12" s="161"/>
    </row>
    <row r="13" spans="1:6">
      <c r="A13" s="171" t="s">
        <v>85</v>
      </c>
      <c r="B13" s="386">
        <f>SUM(B11:B12)</f>
        <v>0</v>
      </c>
      <c r="C13" s="387">
        <f>SUM(C11:C12)</f>
        <v>0</v>
      </c>
      <c r="E13" s="161"/>
      <c r="F13" s="161"/>
    </row>
    <row r="14" spans="1:6">
      <c r="A14" s="170"/>
      <c r="B14" s="167"/>
      <c r="C14" s="168"/>
      <c r="E14" s="161"/>
      <c r="F14" s="161"/>
    </row>
    <row r="15" spans="1:6" ht="15.75" thickBot="1">
      <c r="A15" s="172" t="s">
        <v>86</v>
      </c>
      <c r="B15" s="173">
        <f>B13-B8</f>
        <v>0</v>
      </c>
      <c r="C15" s="174">
        <f>C13-C8</f>
        <v>0</v>
      </c>
      <c r="E15" s="161"/>
      <c r="F15" s="161"/>
    </row>
    <row r="16" spans="1:6">
      <c r="A16" s="170"/>
      <c r="B16" s="167"/>
      <c r="C16" s="168"/>
      <c r="E16" s="161"/>
      <c r="F16" s="161"/>
    </row>
    <row r="17" spans="1:6">
      <c r="A17" s="163" t="s">
        <v>87</v>
      </c>
      <c r="B17" s="167"/>
      <c r="C17" s="168"/>
      <c r="E17" s="161"/>
      <c r="F17" s="161"/>
    </row>
    <row r="18" spans="1:6">
      <c r="A18" s="166" t="s">
        <v>88</v>
      </c>
      <c r="B18" s="167"/>
      <c r="C18" s="168"/>
      <c r="E18" s="161"/>
      <c r="F18" s="161"/>
    </row>
    <row r="19" spans="1:6">
      <c r="A19" s="171" t="s">
        <v>89</v>
      </c>
      <c r="B19" s="386">
        <f>SUM(B18)</f>
        <v>0</v>
      </c>
      <c r="C19" s="387">
        <f>SUM(C18)</f>
        <v>0</v>
      </c>
      <c r="E19" s="161"/>
      <c r="F19" s="161"/>
    </row>
    <row r="20" spans="1:6">
      <c r="A20" s="170"/>
      <c r="B20" s="167"/>
      <c r="C20" s="168"/>
      <c r="E20" s="161"/>
      <c r="F20" s="161"/>
    </row>
    <row r="21" spans="1:6">
      <c r="A21" s="163" t="s">
        <v>90</v>
      </c>
      <c r="B21" s="167"/>
      <c r="C21" s="168"/>
      <c r="E21" s="161"/>
      <c r="F21" s="161"/>
    </row>
    <row r="22" spans="1:6" ht="15" customHeight="1">
      <c r="A22" s="166" t="s">
        <v>91</v>
      </c>
      <c r="B22" s="167"/>
      <c r="C22" s="168"/>
      <c r="E22" s="161"/>
      <c r="F22" s="161"/>
    </row>
    <row r="23" spans="1:6">
      <c r="A23" s="166" t="s">
        <v>92</v>
      </c>
      <c r="B23" s="167"/>
      <c r="C23" s="168"/>
      <c r="E23" s="161"/>
      <c r="F23" s="161"/>
    </row>
    <row r="24" spans="1:6">
      <c r="A24" s="166" t="s">
        <v>93</v>
      </c>
      <c r="B24" s="167"/>
      <c r="C24" s="168"/>
      <c r="E24" s="161"/>
      <c r="F24" s="161"/>
    </row>
    <row r="25" spans="1:6">
      <c r="A25" s="171" t="s">
        <v>94</v>
      </c>
      <c r="B25" s="386">
        <f>SUM(B22:B24)</f>
        <v>0</v>
      </c>
      <c r="C25" s="387">
        <f>SUM(C22:C24)</f>
        <v>0</v>
      </c>
      <c r="E25" s="161"/>
      <c r="F25" s="161"/>
    </row>
    <row r="26" spans="1:6">
      <c r="A26" s="175"/>
      <c r="C26" s="176"/>
      <c r="E26" s="161"/>
      <c r="F26" s="161"/>
    </row>
    <row r="27" spans="1:6" ht="15.75" thickBot="1">
      <c r="A27" s="172" t="s">
        <v>95</v>
      </c>
      <c r="B27" s="173">
        <f>B25-B19</f>
        <v>0</v>
      </c>
      <c r="C27" s="174">
        <f>C25-C19</f>
        <v>0</v>
      </c>
      <c r="E27" s="161"/>
      <c r="F27" s="161"/>
    </row>
    <row r="28" spans="1:6">
      <c r="A28" s="163"/>
      <c r="B28" s="164"/>
      <c r="C28" s="165"/>
      <c r="E28" s="161"/>
      <c r="F28" s="161"/>
    </row>
    <row r="29" spans="1:6">
      <c r="A29" s="163" t="s">
        <v>96</v>
      </c>
      <c r="B29" s="164"/>
      <c r="C29" s="165"/>
      <c r="E29" s="161"/>
      <c r="F29" s="161"/>
    </row>
    <row r="30" spans="1:6">
      <c r="A30" s="166" t="s">
        <v>97</v>
      </c>
      <c r="B30" s="167"/>
      <c r="C30" s="168"/>
      <c r="E30" s="161"/>
      <c r="F30" s="161"/>
    </row>
    <row r="31" spans="1:6">
      <c r="A31" s="171" t="s">
        <v>98</v>
      </c>
      <c r="B31" s="386">
        <f>SUM(B30)</f>
        <v>0</v>
      </c>
      <c r="C31" s="387">
        <f>SUM(C30)</f>
        <v>0</v>
      </c>
      <c r="E31" s="161"/>
      <c r="F31" s="161"/>
    </row>
    <row r="32" spans="1:6">
      <c r="A32" s="170"/>
      <c r="B32" s="177"/>
      <c r="C32" s="178"/>
      <c r="E32" s="161"/>
      <c r="F32" s="161"/>
    </row>
    <row r="33" spans="1:6">
      <c r="A33" s="163" t="s">
        <v>99</v>
      </c>
      <c r="B33" s="167"/>
      <c r="C33" s="168"/>
      <c r="E33" s="161"/>
      <c r="F33" s="161"/>
    </row>
    <row r="34" spans="1:6">
      <c r="A34" s="166" t="s">
        <v>100</v>
      </c>
      <c r="B34" s="167"/>
      <c r="C34" s="168"/>
      <c r="E34" s="161"/>
      <c r="F34" s="161"/>
    </row>
    <row r="35" spans="1:6" ht="15" customHeight="1">
      <c r="A35" s="171" t="s">
        <v>101</v>
      </c>
      <c r="B35" s="386">
        <f>SUM(B34)</f>
        <v>0</v>
      </c>
      <c r="C35" s="387">
        <f>SUM(C34)</f>
        <v>0</v>
      </c>
      <c r="E35" s="161"/>
      <c r="F35" s="161"/>
    </row>
    <row r="36" spans="1:6">
      <c r="A36" s="179"/>
      <c r="B36" s="180"/>
      <c r="C36" s="181"/>
      <c r="E36" s="161"/>
      <c r="F36" s="161"/>
    </row>
    <row r="37" spans="1:6">
      <c r="A37" s="182" t="s">
        <v>102</v>
      </c>
      <c r="B37" s="180"/>
      <c r="C37" s="181"/>
      <c r="E37" s="161"/>
      <c r="F37" s="161"/>
    </row>
    <row r="38" spans="1:6">
      <c r="A38" s="166" t="s">
        <v>103</v>
      </c>
      <c r="B38" s="167"/>
      <c r="C38" s="168"/>
      <c r="E38" s="161"/>
      <c r="F38" s="161"/>
    </row>
    <row r="39" spans="1:6">
      <c r="A39" s="166" t="s">
        <v>104</v>
      </c>
      <c r="B39" s="167"/>
      <c r="C39" s="168"/>
      <c r="E39" s="161"/>
      <c r="F39" s="161"/>
    </row>
    <row r="40" spans="1:6" ht="15" customHeight="1">
      <c r="A40" s="166" t="s">
        <v>105</v>
      </c>
      <c r="B40" s="167"/>
      <c r="C40" s="168"/>
      <c r="E40" s="161"/>
      <c r="F40" s="161"/>
    </row>
    <row r="41" spans="1:6">
      <c r="A41" s="171" t="s">
        <v>106</v>
      </c>
      <c r="B41" s="386">
        <f>B40-B39-B38</f>
        <v>0</v>
      </c>
      <c r="C41" s="387">
        <f>C40-C39-C38</f>
        <v>0</v>
      </c>
      <c r="E41" s="161"/>
      <c r="F41" s="161"/>
    </row>
    <row r="42" spans="1:6">
      <c r="A42" s="179"/>
      <c r="B42" s="180"/>
      <c r="C42" s="181"/>
      <c r="E42" s="161"/>
      <c r="F42" s="161"/>
    </row>
    <row r="43" spans="1:6" ht="15.75" thickBot="1">
      <c r="A43" s="172" t="s">
        <v>107</v>
      </c>
      <c r="B43" s="173">
        <f>B15+B27-B31+B35+B41</f>
        <v>0</v>
      </c>
      <c r="C43" s="174">
        <f>C15+C27-C31+C35+C41</f>
        <v>0</v>
      </c>
      <c r="E43" s="161"/>
      <c r="F43" s="161"/>
    </row>
    <row r="44" spans="1:6">
      <c r="A44" s="166"/>
      <c r="B44" s="183"/>
      <c r="C44" s="184"/>
      <c r="E44" s="161"/>
      <c r="F44" s="161"/>
    </row>
    <row r="45" spans="1:6">
      <c r="A45" s="158" t="s">
        <v>108</v>
      </c>
      <c r="B45" s="159"/>
      <c r="C45" s="160"/>
      <c r="E45" s="161"/>
      <c r="F45" s="161"/>
    </row>
    <row r="46" spans="1:6">
      <c r="A46" s="162" t="s">
        <v>109</v>
      </c>
      <c r="B46" s="384" t="str">
        <f>B2</f>
        <v>31.12.2023</v>
      </c>
      <c r="C46" s="385" t="str">
        <f>C2</f>
        <v>31.12.2022</v>
      </c>
      <c r="E46" s="161"/>
      <c r="F46" s="161"/>
    </row>
    <row r="47" spans="1:6">
      <c r="A47" s="179" t="s">
        <v>110</v>
      </c>
      <c r="B47" s="167"/>
      <c r="C47" s="168"/>
    </row>
    <row r="48" spans="1:6">
      <c r="A48" s="179" t="s">
        <v>111</v>
      </c>
      <c r="B48" s="167"/>
      <c r="C48" s="168"/>
    </row>
    <row r="49" spans="1:6">
      <c r="A49" s="179" t="s">
        <v>112</v>
      </c>
      <c r="B49" s="167"/>
      <c r="C49" s="168"/>
    </row>
    <row r="50" spans="1:6">
      <c r="A50" s="179" t="s">
        <v>113</v>
      </c>
      <c r="B50" s="167"/>
      <c r="C50" s="168"/>
    </row>
    <row r="51" spans="1:6">
      <c r="A51" s="179" t="s">
        <v>114</v>
      </c>
      <c r="B51" s="167"/>
      <c r="C51" s="168"/>
    </row>
    <row r="52" spans="1:6">
      <c r="A52" s="179" t="s">
        <v>115</v>
      </c>
      <c r="B52" s="167"/>
      <c r="C52" s="168"/>
    </row>
    <row r="53" spans="1:6">
      <c r="A53" s="179" t="s">
        <v>116</v>
      </c>
      <c r="B53" s="167"/>
      <c r="C53" s="168"/>
    </row>
    <row r="54" spans="1:6">
      <c r="A54" s="179" t="s">
        <v>117</v>
      </c>
      <c r="B54" s="167"/>
      <c r="C54" s="168"/>
    </row>
    <row r="55" spans="1:6">
      <c r="A55" s="179" t="s">
        <v>118</v>
      </c>
      <c r="B55" s="167"/>
      <c r="C55" s="168"/>
    </row>
    <row r="56" spans="1:6">
      <c r="A56" s="187" t="s">
        <v>119</v>
      </c>
      <c r="B56" s="188">
        <f>SUM(B47:B55)</f>
        <v>0</v>
      </c>
      <c r="C56" s="189">
        <f>SUM(C47:C55)</f>
        <v>0</v>
      </c>
    </row>
    <row r="57" spans="1:6">
      <c r="A57" s="390"/>
      <c r="B57" s="167"/>
      <c r="C57" s="167"/>
    </row>
    <row r="58" spans="1:6">
      <c r="A58" s="180"/>
      <c r="B58" s="167"/>
      <c r="C58" s="167"/>
    </row>
    <row r="59" spans="1:6" s="191" customFormat="1">
      <c r="A59" s="180"/>
      <c r="B59" s="190"/>
      <c r="C59" s="190"/>
      <c r="E59" s="192"/>
      <c r="F59" s="193"/>
    </row>
    <row r="60" spans="1:6" s="191" customFormat="1">
      <c r="A60" s="180"/>
      <c r="B60" s="194"/>
      <c r="C60" s="194"/>
      <c r="E60" s="192"/>
      <c r="F60" s="193"/>
    </row>
  </sheetData>
  <pageMargins left="0.70866141732283472" right="0.70866141732283472" top="0.55118110236220474" bottom="0.35433070866141736" header="0.31496062992125984"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showGridLines="0" view="pageLayout" zoomScaleNormal="100" workbookViewId="0">
      <selection activeCell="D4" sqref="D4"/>
    </sheetView>
  </sheetViews>
  <sheetFormatPr baseColWidth="10" defaultColWidth="11.42578125" defaultRowHeight="15" customHeight="1"/>
  <cols>
    <col min="1" max="1" width="65.7109375" customWidth="1"/>
    <col min="2" max="2" width="10.7109375" style="112" customWidth="1"/>
    <col min="3" max="4" width="15.7109375" style="113" customWidth="1"/>
  </cols>
  <sheetData>
    <row r="1" spans="1:4" ht="15" customHeight="1">
      <c r="A1" s="3" t="s">
        <v>120</v>
      </c>
    </row>
    <row r="3" spans="1:4" ht="15" customHeight="1">
      <c r="A3" s="21"/>
      <c r="B3" s="5" t="s">
        <v>5</v>
      </c>
      <c r="C3" s="22">
        <v>45291</v>
      </c>
      <c r="D3" s="22">
        <v>44926</v>
      </c>
    </row>
    <row r="4" spans="1:4" ht="15" customHeight="1">
      <c r="A4" s="4" t="s">
        <v>121</v>
      </c>
      <c r="B4" s="5"/>
      <c r="C4" s="13"/>
      <c r="D4" s="13"/>
    </row>
    <row r="5" spans="1:4" s="114" customFormat="1" ht="15" customHeight="1">
      <c r="A5" s="77" t="s">
        <v>122</v>
      </c>
      <c r="B5" s="78">
        <v>1</v>
      </c>
      <c r="C5" s="79"/>
      <c r="D5" s="79"/>
    </row>
    <row r="6" spans="1:4" s="114" customFormat="1" ht="15" customHeight="1">
      <c r="A6" s="77" t="s">
        <v>123</v>
      </c>
      <c r="B6" s="78">
        <v>1</v>
      </c>
      <c r="C6" s="79"/>
      <c r="D6" s="79"/>
    </row>
    <row r="7" spans="1:4" s="114" customFormat="1" ht="15" customHeight="1">
      <c r="A7" s="77" t="s">
        <v>124</v>
      </c>
      <c r="B7" s="78">
        <v>1</v>
      </c>
      <c r="C7" s="79"/>
      <c r="D7" s="79"/>
    </row>
    <row r="8" spans="1:4" s="114" customFormat="1" ht="15" customHeight="1">
      <c r="A8" s="77" t="s">
        <v>125</v>
      </c>
      <c r="B8" s="78">
        <v>1</v>
      </c>
      <c r="C8" s="79"/>
      <c r="D8" s="79"/>
    </row>
    <row r="9" spans="1:4" s="114" customFormat="1" ht="15" customHeight="1">
      <c r="A9" s="77" t="s">
        <v>126</v>
      </c>
      <c r="B9" s="78">
        <v>1</v>
      </c>
      <c r="C9" s="79"/>
      <c r="D9" s="79"/>
    </row>
    <row r="10" spans="1:4" ht="15" customHeight="1">
      <c r="A10" s="80" t="s">
        <v>127</v>
      </c>
      <c r="B10" s="78"/>
      <c r="C10" s="79">
        <f>SUM(C5:C9)</f>
        <v>0</v>
      </c>
      <c r="D10" s="79">
        <f>SUM(D5:D9)</f>
        <v>0</v>
      </c>
    </row>
    <row r="11" spans="1:4" ht="15" customHeight="1">
      <c r="A11" s="21"/>
      <c r="B11" s="78"/>
      <c r="C11" s="79"/>
      <c r="D11" s="79"/>
    </row>
    <row r="12" spans="1:4" ht="15" customHeight="1">
      <c r="A12" s="4" t="s">
        <v>128</v>
      </c>
      <c r="B12" s="5"/>
      <c r="C12" s="13"/>
      <c r="D12" s="13"/>
    </row>
    <row r="13" spans="1:4" ht="15" customHeight="1">
      <c r="A13" s="77" t="s">
        <v>129</v>
      </c>
      <c r="B13" s="78"/>
      <c r="C13" s="79"/>
      <c r="D13" s="79"/>
    </row>
    <row r="14" spans="1:4" ht="15" customHeight="1">
      <c r="A14" s="77" t="s">
        <v>130</v>
      </c>
      <c r="B14" s="78">
        <v>2</v>
      </c>
      <c r="C14" s="79"/>
      <c r="D14" s="79"/>
    </row>
    <row r="15" spans="1:4" ht="15" customHeight="1">
      <c r="A15" s="77" t="s">
        <v>131</v>
      </c>
      <c r="B15" s="78">
        <v>3.4</v>
      </c>
      <c r="C15" s="79"/>
      <c r="D15" s="79"/>
    </row>
    <row r="16" spans="1:4" ht="15" customHeight="1">
      <c r="A16" s="77" t="s">
        <v>132</v>
      </c>
      <c r="B16" s="78">
        <v>3.4</v>
      </c>
      <c r="C16" s="79"/>
      <c r="D16" s="79"/>
    </row>
    <row r="17" spans="1:7" ht="15" customHeight="1">
      <c r="A17" s="77" t="s">
        <v>133</v>
      </c>
      <c r="B17" s="78">
        <v>5</v>
      </c>
      <c r="C17" s="79"/>
      <c r="D17" s="79"/>
    </row>
    <row r="18" spans="1:7" ht="15" customHeight="1">
      <c r="A18" s="80" t="s">
        <v>134</v>
      </c>
      <c r="B18" s="81"/>
      <c r="C18" s="79">
        <f>SUM(C13:C17)</f>
        <v>0</v>
      </c>
      <c r="D18" s="79">
        <f>SUM(D13:D17)</f>
        <v>0</v>
      </c>
    </row>
    <row r="19" spans="1:7" ht="15" customHeight="1">
      <c r="A19" s="8"/>
      <c r="B19" s="6"/>
      <c r="C19" s="14"/>
      <c r="D19" s="14"/>
    </row>
    <row r="20" spans="1:7" ht="15" customHeight="1">
      <c r="A20" s="4" t="s">
        <v>135</v>
      </c>
      <c r="B20" s="5"/>
      <c r="C20" s="13">
        <f>C10-C18</f>
        <v>0</v>
      </c>
      <c r="D20" s="13">
        <f>D10-D18</f>
        <v>0</v>
      </c>
    </row>
    <row r="21" spans="1:7" ht="15" customHeight="1">
      <c r="A21" s="8"/>
      <c r="B21" s="6"/>
      <c r="C21" s="14"/>
      <c r="D21" s="14"/>
    </row>
    <row r="22" spans="1:7" ht="15" customHeight="1">
      <c r="A22" s="4" t="s">
        <v>136</v>
      </c>
      <c r="B22" s="5"/>
      <c r="C22" s="13"/>
      <c r="D22" s="13"/>
    </row>
    <row r="23" spans="1:7" ht="15" customHeight="1">
      <c r="A23" s="77" t="s">
        <v>137</v>
      </c>
      <c r="B23" s="78">
        <v>6</v>
      </c>
      <c r="C23" s="79"/>
      <c r="D23" s="79"/>
    </row>
    <row r="24" spans="1:7" ht="15" customHeight="1">
      <c r="A24" s="77" t="s">
        <v>138</v>
      </c>
      <c r="B24" s="78">
        <v>6</v>
      </c>
      <c r="C24" s="79"/>
      <c r="D24" s="79"/>
    </row>
    <row r="25" spans="1:7" ht="15" customHeight="1">
      <c r="A25" s="80" t="s">
        <v>139</v>
      </c>
      <c r="B25" s="81"/>
      <c r="C25" s="79">
        <f>C23-C24</f>
        <v>0</v>
      </c>
      <c r="D25" s="79">
        <f>D23-D24</f>
        <v>0</v>
      </c>
    </row>
    <row r="26" spans="1:7" ht="15" customHeight="1">
      <c r="A26" s="8"/>
      <c r="B26" s="6"/>
      <c r="C26" s="14"/>
      <c r="D26" s="14"/>
    </row>
    <row r="27" spans="1:7" ht="15" customHeight="1">
      <c r="A27" s="4" t="s">
        <v>140</v>
      </c>
      <c r="B27" s="5"/>
      <c r="C27" s="13">
        <f>C20+C25</f>
        <v>0</v>
      </c>
      <c r="D27" s="13">
        <f>D20+D25</f>
        <v>0</v>
      </c>
    </row>
    <row r="28" spans="1:7" ht="15" customHeight="1">
      <c r="A28" s="8"/>
      <c r="B28" s="6"/>
      <c r="C28" s="14"/>
      <c r="D28" s="14"/>
    </row>
    <row r="29" spans="1:7" ht="15" customHeight="1">
      <c r="A29" s="4" t="s">
        <v>141</v>
      </c>
      <c r="B29" s="5"/>
      <c r="C29" s="13"/>
      <c r="D29" s="13"/>
      <c r="F29" s="16"/>
      <c r="G29" s="17"/>
    </row>
    <row r="30" spans="1:7" s="115" customFormat="1" ht="15" customHeight="1">
      <c r="A30" s="77" t="s">
        <v>142</v>
      </c>
      <c r="B30" s="78">
        <v>7</v>
      </c>
      <c r="C30" s="79"/>
      <c r="D30" s="79"/>
    </row>
    <row r="31" spans="1:7" ht="15" customHeight="1">
      <c r="A31" s="80" t="s">
        <v>143</v>
      </c>
      <c r="B31" s="78"/>
      <c r="C31" s="79">
        <f>SUM(C30:C30)</f>
        <v>0</v>
      </c>
      <c r="D31" s="79">
        <f>SUM(D30:D30)</f>
        <v>0</v>
      </c>
    </row>
    <row r="32" spans="1:7" ht="15" customHeight="1">
      <c r="A32" s="8"/>
      <c r="B32" s="6"/>
      <c r="C32" s="14"/>
      <c r="D32" s="14"/>
    </row>
    <row r="33" spans="1:4" ht="15" customHeight="1">
      <c r="A33" s="4" t="s">
        <v>144</v>
      </c>
      <c r="B33" s="5"/>
      <c r="C33" s="13"/>
      <c r="D33" s="13"/>
    </row>
    <row r="34" spans="1:4" s="82" customFormat="1" ht="15" customHeight="1">
      <c r="A34" s="77" t="s">
        <v>145</v>
      </c>
      <c r="B34" s="78">
        <v>8</v>
      </c>
      <c r="C34" s="79"/>
      <c r="D34" s="79"/>
    </row>
    <row r="35" spans="1:4" s="82" customFormat="1" ht="15" customHeight="1">
      <c r="A35" s="77" t="s">
        <v>146</v>
      </c>
      <c r="B35" s="78"/>
      <c r="C35" s="79"/>
      <c r="D35" s="79"/>
    </row>
    <row r="36" spans="1:4" s="12" customFormat="1" ht="15" customHeight="1">
      <c r="A36" s="80" t="s">
        <v>98</v>
      </c>
      <c r="B36" s="81"/>
      <c r="C36" s="79">
        <f>C34-C35</f>
        <v>0</v>
      </c>
      <c r="D36" s="79">
        <f>D34-D35</f>
        <v>0</v>
      </c>
    </row>
    <row r="37" spans="1:4" ht="15" customHeight="1">
      <c r="A37" s="7"/>
      <c r="B37" s="9"/>
      <c r="C37" s="15"/>
      <c r="D37" s="15"/>
    </row>
    <row r="38" spans="1:4" ht="15" customHeight="1">
      <c r="A38" s="4" t="s">
        <v>147</v>
      </c>
      <c r="B38" s="5"/>
      <c r="C38" s="13"/>
      <c r="D38" s="13"/>
    </row>
    <row r="39" spans="1:4" s="82" customFormat="1" ht="15" customHeight="1">
      <c r="A39" s="77" t="s">
        <v>148</v>
      </c>
      <c r="B39" s="78">
        <v>9</v>
      </c>
      <c r="C39" s="79"/>
      <c r="D39" s="79"/>
    </row>
    <row r="40" spans="1:4" s="82" customFormat="1" ht="15" customHeight="1">
      <c r="A40" s="77" t="s">
        <v>149</v>
      </c>
      <c r="B40" s="78"/>
      <c r="C40" s="79"/>
      <c r="D40" s="79"/>
    </row>
    <row r="41" spans="1:4" s="12" customFormat="1" ht="15" customHeight="1">
      <c r="A41" s="80" t="s">
        <v>101</v>
      </c>
      <c r="B41" s="81"/>
      <c r="C41" s="79">
        <f>C39-C40</f>
        <v>0</v>
      </c>
      <c r="D41" s="79">
        <f>D39-D40</f>
        <v>0</v>
      </c>
    </row>
  </sheetData>
  <phoneticPr fontId="20"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view="pageLayout" zoomScaleNormal="100" workbookViewId="0"/>
  </sheetViews>
  <sheetFormatPr baseColWidth="10" defaultColWidth="11.42578125" defaultRowHeight="15" customHeight="1"/>
  <cols>
    <col min="1" max="1" width="65.7109375" customWidth="1"/>
    <col min="2" max="2" width="10.7109375" style="112" customWidth="1"/>
    <col min="3" max="3" width="15.7109375" style="113" customWidth="1"/>
    <col min="4" max="4" width="15.7109375" customWidth="1"/>
    <col min="5" max="5" width="11.42578125" customWidth="1"/>
  </cols>
  <sheetData>
    <row r="1" spans="1:4" ht="15" customHeight="1">
      <c r="A1" s="3" t="s">
        <v>150</v>
      </c>
    </row>
    <row r="3" spans="1:4" s="19" customFormat="1" ht="15" customHeight="1">
      <c r="A3" s="23"/>
      <c r="B3" s="18" t="s">
        <v>5</v>
      </c>
      <c r="C3" s="20">
        <f>Resultatregnskap!C3</f>
        <v>45291</v>
      </c>
      <c r="D3" s="20">
        <f>Resultatregnskap!D3</f>
        <v>44926</v>
      </c>
    </row>
    <row r="4" spans="1:4" ht="15" customHeight="1">
      <c r="A4" s="4" t="s">
        <v>151</v>
      </c>
      <c r="B4" s="117"/>
      <c r="C4" s="119"/>
      <c r="D4" s="119"/>
    </row>
    <row r="5" spans="1:4" ht="15" customHeight="1">
      <c r="A5" s="116"/>
      <c r="B5" s="117"/>
      <c r="C5" s="119"/>
      <c r="D5" s="119"/>
    </row>
    <row r="6" spans="1:4" ht="15" customHeight="1">
      <c r="A6" s="4" t="s">
        <v>152</v>
      </c>
      <c r="B6" s="120"/>
      <c r="C6" s="121"/>
      <c r="D6" s="121"/>
    </row>
    <row r="7" spans="1:4" ht="15" customHeight="1">
      <c r="A7" s="8"/>
      <c r="B7" s="120"/>
      <c r="C7" s="121"/>
      <c r="D7" s="121"/>
    </row>
    <row r="8" spans="1:4" ht="15" customHeight="1">
      <c r="A8" s="4" t="s">
        <v>153</v>
      </c>
      <c r="B8" s="120"/>
      <c r="C8" s="121"/>
      <c r="D8" s="121"/>
    </row>
    <row r="9" spans="1:4" s="84" customFormat="1" ht="15" customHeight="1">
      <c r="A9" s="77" t="s">
        <v>154</v>
      </c>
      <c r="B9" s="83">
        <v>3</v>
      </c>
      <c r="C9" s="75"/>
      <c r="D9" s="75"/>
    </row>
    <row r="10" spans="1:4" s="84" customFormat="1" ht="15" customHeight="1">
      <c r="A10" s="77" t="s">
        <v>155</v>
      </c>
      <c r="B10" s="83">
        <v>3</v>
      </c>
      <c r="C10" s="75"/>
      <c r="D10" s="75"/>
    </row>
    <row r="11" spans="1:4" s="12" customFormat="1" ht="15" customHeight="1">
      <c r="A11" s="80" t="s">
        <v>156</v>
      </c>
      <c r="B11" s="83"/>
      <c r="C11" s="75">
        <f>SUM(C9:C10)</f>
        <v>0</v>
      </c>
      <c r="D11" s="75">
        <f>SUM(D9:D10)</f>
        <v>0</v>
      </c>
    </row>
    <row r="12" spans="1:4" ht="15" customHeight="1">
      <c r="A12" s="8"/>
      <c r="B12" s="120"/>
      <c r="C12" s="121"/>
      <c r="D12" s="121"/>
    </row>
    <row r="13" spans="1:4" ht="15" customHeight="1">
      <c r="A13" s="4" t="s">
        <v>157</v>
      </c>
      <c r="B13" s="120"/>
      <c r="C13" s="121"/>
      <c r="D13" s="121"/>
    </row>
    <row r="14" spans="1:4" s="84" customFormat="1" ht="15" customHeight="1">
      <c r="A14" s="77" t="s">
        <v>158</v>
      </c>
      <c r="B14" s="83">
        <v>4</v>
      </c>
      <c r="C14" s="75"/>
      <c r="D14" s="75"/>
    </row>
    <row r="15" spans="1:4" s="84" customFormat="1" ht="15" customHeight="1">
      <c r="A15" s="77" t="s">
        <v>159</v>
      </c>
      <c r="B15" s="83">
        <v>4</v>
      </c>
      <c r="C15" s="75"/>
      <c r="D15" s="75"/>
    </row>
    <row r="16" spans="1:4" s="84" customFormat="1" ht="15" customHeight="1">
      <c r="A16" s="77" t="s">
        <v>160</v>
      </c>
      <c r="B16" s="83">
        <v>4</v>
      </c>
      <c r="C16" s="75"/>
      <c r="D16" s="75"/>
    </row>
    <row r="17" spans="1:4" s="84" customFormat="1" ht="15" customHeight="1">
      <c r="A17" s="77" t="s">
        <v>161</v>
      </c>
      <c r="B17" s="83">
        <v>4</v>
      </c>
      <c r="C17" s="75"/>
      <c r="D17" s="75"/>
    </row>
    <row r="18" spans="1:4" s="84" customFormat="1" ht="15" customHeight="1">
      <c r="A18" s="77" t="s">
        <v>162</v>
      </c>
      <c r="B18" s="83">
        <v>4</v>
      </c>
      <c r="C18" s="75"/>
      <c r="D18" s="75"/>
    </row>
    <row r="19" spans="1:4" s="12" customFormat="1" ht="15" customHeight="1">
      <c r="A19" s="80" t="s">
        <v>163</v>
      </c>
      <c r="B19" s="83"/>
      <c r="C19" s="75">
        <f>SUM(C14:C18)</f>
        <v>0</v>
      </c>
      <c r="D19" s="75">
        <f>SUM(D14:D18)</f>
        <v>0</v>
      </c>
    </row>
    <row r="20" spans="1:4" ht="15" customHeight="1">
      <c r="A20" s="8"/>
      <c r="B20" s="120"/>
      <c r="C20" s="121"/>
      <c r="D20" s="121"/>
    </row>
    <row r="21" spans="1:4" ht="15" customHeight="1">
      <c r="A21" s="4" t="s">
        <v>164</v>
      </c>
      <c r="B21" s="120"/>
      <c r="C21" s="121"/>
      <c r="D21" s="121"/>
    </row>
    <row r="22" spans="1:4" s="84" customFormat="1" ht="15" customHeight="1">
      <c r="A22" s="77" t="s">
        <v>165</v>
      </c>
      <c r="B22" s="83">
        <v>10</v>
      </c>
      <c r="C22" s="75"/>
      <c r="D22" s="75"/>
    </row>
    <row r="23" spans="1:4" s="84" customFormat="1" ht="15" customHeight="1">
      <c r="A23" s="77" t="s">
        <v>166</v>
      </c>
      <c r="B23" s="83"/>
      <c r="C23" s="75"/>
      <c r="D23" s="75"/>
    </row>
    <row r="24" spans="1:4" s="84" customFormat="1" ht="15" customHeight="1">
      <c r="A24" s="77" t="s">
        <v>167</v>
      </c>
      <c r="B24" s="83"/>
      <c r="C24" s="75"/>
      <c r="D24" s="75"/>
    </row>
    <row r="25" spans="1:4" s="12" customFormat="1" ht="15" customHeight="1">
      <c r="A25" s="80" t="s">
        <v>168</v>
      </c>
      <c r="B25" s="83"/>
      <c r="C25" s="75">
        <f>SUM(C22:C24)</f>
        <v>0</v>
      </c>
      <c r="D25" s="75">
        <f>SUM(D22:D24)</f>
        <v>0</v>
      </c>
    </row>
    <row r="26" spans="1:4" s="12" customFormat="1" ht="15" customHeight="1">
      <c r="A26" s="80"/>
      <c r="B26" s="83"/>
      <c r="C26" s="75"/>
      <c r="D26" s="75"/>
    </row>
    <row r="27" spans="1:4" ht="15" customHeight="1">
      <c r="A27" s="4" t="s">
        <v>169</v>
      </c>
      <c r="B27" s="18"/>
      <c r="C27" s="122">
        <f>C11+C19+C25</f>
        <v>0</v>
      </c>
      <c r="D27" s="122">
        <f>D11+D19+D25</f>
        <v>0</v>
      </c>
    </row>
    <row r="28" spans="1:4" ht="15" customHeight="1">
      <c r="A28" s="8"/>
      <c r="B28" s="120"/>
      <c r="C28" s="121"/>
      <c r="D28" s="121"/>
    </row>
    <row r="29" spans="1:4" ht="15" customHeight="1">
      <c r="A29" s="4" t="s">
        <v>170</v>
      </c>
      <c r="B29" s="120"/>
      <c r="C29" s="121"/>
      <c r="D29" s="121"/>
    </row>
    <row r="30" spans="1:4" ht="15" customHeight="1">
      <c r="A30" s="8"/>
      <c r="B30" s="120"/>
      <c r="C30" s="121"/>
      <c r="D30" s="121"/>
    </row>
    <row r="31" spans="1:4" ht="15" customHeight="1">
      <c r="A31" s="4" t="s">
        <v>171</v>
      </c>
      <c r="B31" s="120"/>
      <c r="C31" s="121"/>
      <c r="D31" s="121"/>
    </row>
    <row r="32" spans="1:4" s="84" customFormat="1" ht="15" customHeight="1">
      <c r="A32" s="77" t="s">
        <v>172</v>
      </c>
      <c r="B32" s="83">
        <v>11</v>
      </c>
      <c r="C32" s="75"/>
      <c r="D32" s="75"/>
    </row>
    <row r="33" spans="1:4" s="12" customFormat="1" ht="15" customHeight="1">
      <c r="A33" s="80" t="s">
        <v>173</v>
      </c>
      <c r="B33" s="83"/>
      <c r="C33" s="75">
        <f>SUM(C32:C32)</f>
        <v>0</v>
      </c>
      <c r="D33" s="75">
        <f>SUM(D32:D32)</f>
        <v>0</v>
      </c>
    </row>
    <row r="34" spans="1:4" ht="15" customHeight="1">
      <c r="A34" s="8"/>
      <c r="B34" s="120"/>
      <c r="C34" s="121"/>
      <c r="D34" s="121"/>
    </row>
    <row r="35" spans="1:4" ht="15" customHeight="1">
      <c r="A35" s="4" t="s">
        <v>174</v>
      </c>
      <c r="B35" s="120"/>
      <c r="C35" s="121"/>
      <c r="D35" s="121"/>
    </row>
    <row r="36" spans="1:4" s="84" customFormat="1" ht="15" customHeight="1">
      <c r="A36" s="77" t="s">
        <v>175</v>
      </c>
      <c r="B36" s="83">
        <v>12</v>
      </c>
      <c r="C36" s="75"/>
      <c r="D36" s="75"/>
    </row>
    <row r="37" spans="1:4" s="84" customFormat="1" ht="15" customHeight="1">
      <c r="A37" s="77" t="s">
        <v>176</v>
      </c>
      <c r="B37" s="83">
        <v>13</v>
      </c>
      <c r="C37" s="75"/>
      <c r="D37" s="75"/>
    </row>
    <row r="38" spans="1:4" s="84" customFormat="1" ht="15" customHeight="1">
      <c r="A38" s="77" t="s">
        <v>167</v>
      </c>
      <c r="B38" s="83">
        <v>14</v>
      </c>
      <c r="C38" s="75"/>
      <c r="D38" s="75"/>
    </row>
    <row r="39" spans="1:4" s="12" customFormat="1" ht="15" customHeight="1">
      <c r="A39" s="80" t="s">
        <v>177</v>
      </c>
      <c r="B39" s="83"/>
      <c r="C39" s="75">
        <f>SUM(C36:C38)</f>
        <v>0</v>
      </c>
      <c r="D39" s="75">
        <f>SUM(D36:D38)</f>
        <v>0</v>
      </c>
    </row>
    <row r="40" spans="1:4" ht="15" customHeight="1">
      <c r="A40" s="8"/>
      <c r="B40" s="120"/>
      <c r="C40" s="121"/>
      <c r="D40" s="121"/>
    </row>
    <row r="41" spans="1:4" ht="15" customHeight="1">
      <c r="A41" s="4" t="s">
        <v>178</v>
      </c>
      <c r="B41" s="120"/>
      <c r="C41" s="121"/>
      <c r="D41" s="121"/>
    </row>
    <row r="42" spans="1:4" s="84" customFormat="1" ht="15" customHeight="1">
      <c r="A42" s="77" t="s">
        <v>179</v>
      </c>
      <c r="B42" s="83">
        <v>15</v>
      </c>
      <c r="C42" s="75"/>
      <c r="D42" s="75"/>
    </row>
    <row r="43" spans="1:4" s="84" customFormat="1" ht="15" customHeight="1">
      <c r="A43" s="77" t="s">
        <v>180</v>
      </c>
      <c r="B43" s="83">
        <v>15</v>
      </c>
      <c r="C43" s="75"/>
      <c r="D43" s="75"/>
    </row>
    <row r="44" spans="1:4" s="12" customFormat="1" ht="15" customHeight="1">
      <c r="A44" s="80" t="s">
        <v>181</v>
      </c>
      <c r="B44" s="83"/>
      <c r="C44" s="75">
        <f>SUM(C42:C43)</f>
        <v>0</v>
      </c>
      <c r="D44" s="75">
        <f>SUM(D42:D43)</f>
        <v>0</v>
      </c>
    </row>
    <row r="45" spans="1:4" ht="15" customHeight="1">
      <c r="A45" s="7"/>
      <c r="B45" s="120"/>
      <c r="C45" s="121"/>
      <c r="D45" s="121"/>
    </row>
    <row r="46" spans="1:4" ht="15" customHeight="1">
      <c r="A46" s="4" t="s">
        <v>182</v>
      </c>
      <c r="B46" s="18"/>
      <c r="C46" s="122">
        <f>C33+C39+C44</f>
        <v>0</v>
      </c>
      <c r="D46" s="122">
        <f>D33+D39+D44</f>
        <v>0</v>
      </c>
    </row>
    <row r="47" spans="1:4" ht="15" customHeight="1">
      <c r="A47" s="4"/>
      <c r="B47" s="18"/>
      <c r="C47" s="122"/>
      <c r="D47" s="122"/>
    </row>
    <row r="48" spans="1:4" ht="15" customHeight="1">
      <c r="A48" s="4" t="s">
        <v>183</v>
      </c>
      <c r="B48" s="83"/>
      <c r="C48" s="122">
        <f>C27+C46</f>
        <v>0</v>
      </c>
      <c r="D48" s="122">
        <f>D27+D46</f>
        <v>0</v>
      </c>
    </row>
    <row r="49" spans="1:4" ht="15" customHeight="1">
      <c r="A49" s="316"/>
      <c r="B49" s="83"/>
      <c r="C49" s="122"/>
      <c r="D49" s="122"/>
    </row>
    <row r="50" spans="1:4" ht="30" customHeight="1">
      <c r="A50" s="4" t="s">
        <v>184</v>
      </c>
      <c r="B50" s="83"/>
      <c r="C50" s="122"/>
      <c r="D50" s="122"/>
    </row>
    <row r="51" spans="1:4" ht="15" customHeight="1">
      <c r="A51" s="77" t="s">
        <v>185</v>
      </c>
      <c r="B51" s="83">
        <v>8</v>
      </c>
      <c r="C51" s="122"/>
      <c r="D51" s="122"/>
    </row>
    <row r="52" spans="1:4" ht="15" customHeight="1">
      <c r="A52" s="80" t="s">
        <v>186</v>
      </c>
      <c r="B52" s="83"/>
      <c r="C52" s="122">
        <f>SUM(C51)</f>
        <v>0</v>
      </c>
      <c r="D52" s="122">
        <f>SUM(D51)</f>
        <v>0</v>
      </c>
    </row>
    <row r="53" spans="1:4" ht="15" customHeight="1">
      <c r="A53" s="8"/>
      <c r="B53" s="120"/>
      <c r="C53" s="121"/>
      <c r="D53" s="121"/>
    </row>
    <row r="54" spans="1:4" ht="15" customHeight="1">
      <c r="A54" s="4" t="s">
        <v>187</v>
      </c>
      <c r="B54" s="120"/>
      <c r="C54" s="122">
        <f>C48+C52</f>
        <v>0</v>
      </c>
      <c r="D54" s="122">
        <f>D48+D52</f>
        <v>0</v>
      </c>
    </row>
    <row r="56" spans="1:4" ht="15" customHeight="1">
      <c r="A56" s="114"/>
    </row>
  </sheetData>
  <customSheetViews>
    <customSheetView guid="{7AE059DB-4A82-45F3-B3C8-A058B7BDCC5A}" showPageBreaks="1" fitToPage="1" showRuler="0">
      <selection activeCell="G25" sqref="G25"/>
      <pageMargins left="0" right="0" top="0" bottom="0" header="0" footer="0"/>
      <pageSetup paperSize="9" scale="71"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2"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4"/>
  <sheetViews>
    <sheetView showWhiteSpace="0" view="pageLayout" zoomScaleNormal="100" workbookViewId="0">
      <selection activeCell="A11" sqref="A11"/>
    </sheetView>
  </sheetViews>
  <sheetFormatPr baseColWidth="10" defaultColWidth="11.42578125" defaultRowHeight="15" customHeight="1"/>
  <cols>
    <col min="1" max="1" width="75.85546875" customWidth="1"/>
    <col min="2" max="2" width="10.7109375" style="112" customWidth="1"/>
    <col min="3" max="4" width="15.7109375" customWidth="1"/>
  </cols>
  <sheetData>
    <row r="1" spans="1:4" ht="15" customHeight="1">
      <c r="A1" s="3" t="s">
        <v>150</v>
      </c>
      <c r="C1" s="113"/>
    </row>
    <row r="2" spans="1:4" ht="15" customHeight="1">
      <c r="C2" s="113"/>
    </row>
    <row r="3" spans="1:4" s="19" customFormat="1" ht="15" customHeight="1">
      <c r="A3" s="388"/>
      <c r="B3" s="18" t="s">
        <v>5</v>
      </c>
      <c r="C3" s="20">
        <f>Resultatregnskap!C3</f>
        <v>45291</v>
      </c>
      <c r="D3" s="20">
        <f>Resultatregnskap!D3</f>
        <v>44926</v>
      </c>
    </row>
    <row r="4" spans="1:4" ht="15" customHeight="1">
      <c r="A4" s="4" t="s">
        <v>188</v>
      </c>
      <c r="B4" s="117"/>
      <c r="C4" s="119"/>
      <c r="D4" s="119"/>
    </row>
    <row r="5" spans="1:4" ht="15" customHeight="1">
      <c r="A5" s="8"/>
      <c r="B5" s="120"/>
      <c r="C5" s="121"/>
      <c r="D5" s="121"/>
    </row>
    <row r="6" spans="1:4" ht="15" customHeight="1">
      <c r="A6" s="4" t="s">
        <v>189</v>
      </c>
      <c r="B6" s="120"/>
      <c r="C6" s="121"/>
      <c r="D6" s="121"/>
    </row>
    <row r="7" spans="1:4" ht="15" customHeight="1">
      <c r="A7" s="4"/>
      <c r="B7" s="120"/>
      <c r="C7" s="121"/>
      <c r="D7" s="121"/>
    </row>
    <row r="8" spans="1:4" ht="15" customHeight="1">
      <c r="A8" s="4" t="s">
        <v>190</v>
      </c>
      <c r="B8" s="120"/>
      <c r="C8" s="121"/>
      <c r="D8" s="121"/>
    </row>
    <row r="9" spans="1:4" s="12" customFormat="1" ht="15" customHeight="1">
      <c r="A9" s="80" t="s">
        <v>191</v>
      </c>
      <c r="B9" s="83"/>
      <c r="C9" s="75">
        <v>0</v>
      </c>
      <c r="D9" s="75">
        <v>0</v>
      </c>
    </row>
    <row r="10" spans="1:4" ht="15" customHeight="1">
      <c r="A10" s="8"/>
      <c r="B10" s="120"/>
      <c r="C10" s="121"/>
      <c r="D10" s="121"/>
    </row>
    <row r="11" spans="1:4" ht="15" customHeight="1">
      <c r="A11" s="4" t="s">
        <v>192</v>
      </c>
      <c r="B11" s="120"/>
      <c r="C11" s="121"/>
      <c r="D11" s="121"/>
    </row>
    <row r="12" spans="1:4" s="12" customFormat="1" ht="15" customHeight="1">
      <c r="A12" s="77" t="s">
        <v>193</v>
      </c>
      <c r="B12" s="83">
        <v>7</v>
      </c>
      <c r="C12" s="75"/>
      <c r="D12" s="75"/>
    </row>
    <row r="13" spans="1:4" s="12" customFormat="1" ht="15" customHeight="1">
      <c r="A13" s="80" t="s">
        <v>194</v>
      </c>
      <c r="B13" s="83"/>
      <c r="C13" s="75">
        <f>SUM(C12:C12)</f>
        <v>0</v>
      </c>
      <c r="D13" s="75">
        <f>SUM(D12:D12)</f>
        <v>0</v>
      </c>
    </row>
    <row r="14" spans="1:4" s="12" customFormat="1" ht="15" customHeight="1">
      <c r="A14" s="80"/>
      <c r="B14" s="83"/>
      <c r="C14" s="75"/>
      <c r="D14" s="75"/>
    </row>
    <row r="15" spans="1:4" ht="15" customHeight="1">
      <c r="A15" s="4" t="s">
        <v>195</v>
      </c>
      <c r="B15" s="18"/>
      <c r="C15" s="122">
        <f>C9+C13</f>
        <v>0</v>
      </c>
      <c r="D15" s="122">
        <f>D9+D13</f>
        <v>0</v>
      </c>
    </row>
    <row r="16" spans="1:4" ht="15" customHeight="1">
      <c r="A16" s="8"/>
      <c r="B16" s="120"/>
      <c r="C16" s="121"/>
      <c r="D16" s="121"/>
    </row>
    <row r="17" spans="1:4" ht="15" customHeight="1">
      <c r="A17" s="4" t="s">
        <v>196</v>
      </c>
      <c r="B17" s="120"/>
      <c r="C17" s="121"/>
      <c r="D17" s="121"/>
    </row>
    <row r="18" spans="1:4" ht="15" customHeight="1">
      <c r="A18" s="8"/>
      <c r="B18" s="120"/>
      <c r="C18" s="121"/>
      <c r="D18" s="121"/>
    </row>
    <row r="19" spans="1:4" ht="15" customHeight="1">
      <c r="A19" s="4" t="s">
        <v>197</v>
      </c>
      <c r="B19" s="120"/>
      <c r="C19" s="121"/>
      <c r="D19" s="121"/>
    </row>
    <row r="20" spans="1:4" s="12" customFormat="1" ht="15" customHeight="1">
      <c r="A20" s="77" t="s">
        <v>198</v>
      </c>
      <c r="B20" s="83"/>
      <c r="C20" s="75"/>
      <c r="D20" s="75"/>
    </row>
    <row r="21" spans="1:4" s="12" customFormat="1" ht="15" customHeight="1">
      <c r="A21" s="80" t="s">
        <v>199</v>
      </c>
      <c r="B21" s="83"/>
      <c r="C21" s="75">
        <f>SUM(C20)</f>
        <v>0</v>
      </c>
      <c r="D21" s="75">
        <f>SUM(D20)</f>
        <v>0</v>
      </c>
    </row>
    <row r="22" spans="1:4" ht="15" customHeight="1">
      <c r="A22" s="8"/>
      <c r="B22" s="120"/>
      <c r="C22" s="121"/>
      <c r="D22" s="121"/>
    </row>
    <row r="23" spans="1:4" ht="15" customHeight="1">
      <c r="A23" s="4" t="s">
        <v>200</v>
      </c>
      <c r="B23" s="120"/>
      <c r="C23" s="121"/>
      <c r="D23" s="121"/>
    </row>
    <row r="24" spans="1:4" s="12" customFormat="1" ht="15" customHeight="1">
      <c r="A24" s="77" t="s">
        <v>201</v>
      </c>
      <c r="B24" s="78"/>
      <c r="C24" s="75"/>
      <c r="D24" s="75"/>
    </row>
    <row r="25" spans="1:4" s="12" customFormat="1" ht="15" customHeight="1">
      <c r="A25" s="80" t="s">
        <v>202</v>
      </c>
      <c r="B25" s="83"/>
      <c r="C25" s="75">
        <f>SUM(C24)</f>
        <v>0</v>
      </c>
      <c r="D25" s="75">
        <f>SUM(D24)</f>
        <v>0</v>
      </c>
    </row>
    <row r="26" spans="1:4" ht="15" customHeight="1">
      <c r="A26" s="8"/>
      <c r="B26" s="120"/>
      <c r="C26" s="121"/>
      <c r="D26" s="121"/>
    </row>
    <row r="27" spans="1:4" ht="15" customHeight="1">
      <c r="A27" s="4" t="s">
        <v>203</v>
      </c>
      <c r="B27" s="120"/>
      <c r="C27" s="121"/>
      <c r="D27" s="121"/>
    </row>
    <row r="28" spans="1:4" s="12" customFormat="1" ht="15" customHeight="1">
      <c r="A28" s="77" t="s">
        <v>204</v>
      </c>
      <c r="B28" s="83"/>
      <c r="C28" s="75"/>
      <c r="D28" s="75"/>
    </row>
    <row r="29" spans="1:4" s="12" customFormat="1" ht="15" customHeight="1">
      <c r="A29" s="77" t="s">
        <v>205</v>
      </c>
      <c r="B29" s="83"/>
      <c r="C29" s="75"/>
      <c r="D29" s="75"/>
    </row>
    <row r="30" spans="1:4" s="12" customFormat="1" ht="15" customHeight="1">
      <c r="A30" s="77" t="s">
        <v>114</v>
      </c>
      <c r="B30" s="83"/>
      <c r="C30" s="75"/>
      <c r="D30" s="75"/>
    </row>
    <row r="31" spans="1:4" s="12" customFormat="1" ht="15" customHeight="1">
      <c r="A31" s="77" t="s">
        <v>206</v>
      </c>
      <c r="B31" s="83"/>
      <c r="C31" s="75"/>
      <c r="D31" s="75"/>
    </row>
    <row r="32" spans="1:4" s="12" customFormat="1" ht="15" customHeight="1">
      <c r="A32" s="77" t="s">
        <v>207</v>
      </c>
      <c r="B32" s="83">
        <v>13</v>
      </c>
      <c r="C32" s="75"/>
      <c r="D32" s="75"/>
    </row>
    <row r="33" spans="1:4" s="12" customFormat="1" ht="15" customHeight="1">
      <c r="A33" s="77" t="s">
        <v>208</v>
      </c>
      <c r="B33" s="83">
        <v>16</v>
      </c>
      <c r="C33" s="75"/>
      <c r="D33" s="75"/>
    </row>
    <row r="34" spans="1:4" s="12" customFormat="1" ht="15" customHeight="1">
      <c r="A34" s="80" t="s">
        <v>209</v>
      </c>
      <c r="B34" s="83"/>
      <c r="C34" s="75">
        <f>SUM(C28:C33)</f>
        <v>0</v>
      </c>
      <c r="D34" s="75">
        <f>SUM(D28:D33)</f>
        <v>0</v>
      </c>
    </row>
    <row r="35" spans="1:4" ht="15" customHeight="1">
      <c r="A35" s="8"/>
      <c r="B35" s="120"/>
      <c r="C35" s="121"/>
      <c r="D35" s="121"/>
    </row>
    <row r="36" spans="1:4" ht="15" customHeight="1">
      <c r="A36" s="10" t="s">
        <v>210</v>
      </c>
      <c r="B36" s="18"/>
      <c r="C36" s="122">
        <f>C21+C25+C34</f>
        <v>0</v>
      </c>
      <c r="D36" s="122">
        <f>D21+D25+D34</f>
        <v>0</v>
      </c>
    </row>
    <row r="37" spans="1:4" ht="15" customHeight="1">
      <c r="A37" s="10"/>
      <c r="B37" s="18"/>
      <c r="C37" s="122"/>
      <c r="D37" s="122"/>
    </row>
    <row r="38" spans="1:4" ht="15" customHeight="1">
      <c r="A38" s="4" t="s">
        <v>211</v>
      </c>
      <c r="B38" s="18"/>
      <c r="C38" s="122">
        <f>C15+C36</f>
        <v>0</v>
      </c>
      <c r="D38" s="122">
        <f>D15+D36</f>
        <v>0</v>
      </c>
    </row>
    <row r="39" spans="1:4" ht="15" customHeight="1">
      <c r="A39" s="10"/>
      <c r="B39" s="18"/>
      <c r="C39" s="122"/>
      <c r="D39" s="122"/>
    </row>
    <row r="40" spans="1:4" ht="15" customHeight="1">
      <c r="A40" s="4" t="s">
        <v>212</v>
      </c>
      <c r="B40" s="18"/>
      <c r="C40" s="122"/>
      <c r="D40" s="122"/>
    </row>
    <row r="41" spans="1:4" ht="15" customHeight="1">
      <c r="A41" s="77" t="s">
        <v>213</v>
      </c>
      <c r="B41" s="120">
        <v>9</v>
      </c>
      <c r="C41" s="122"/>
      <c r="D41" s="122"/>
    </row>
    <row r="42" spans="1:4" ht="15" customHeight="1">
      <c r="A42" s="80" t="s">
        <v>214</v>
      </c>
      <c r="B42" s="18"/>
      <c r="C42" s="122">
        <f>SUM(C41)</f>
        <v>0</v>
      </c>
      <c r="D42" s="122">
        <f>SUM(D41)</f>
        <v>0</v>
      </c>
    </row>
    <row r="43" spans="1:4" ht="15" customHeight="1">
      <c r="A43" s="8"/>
      <c r="B43" s="120"/>
      <c r="C43" s="121"/>
      <c r="D43" s="121"/>
    </row>
    <row r="44" spans="1:4" s="11" customFormat="1" ht="15" customHeight="1">
      <c r="A44" s="4" t="s">
        <v>215</v>
      </c>
      <c r="B44" s="120"/>
      <c r="C44" s="122">
        <f>C38+C42</f>
        <v>0</v>
      </c>
      <c r="D44" s="122">
        <f>D38+D42</f>
        <v>0</v>
      </c>
    </row>
  </sheetData>
  <customSheetViews>
    <customSheetView guid="{7AE059DB-4A82-45F3-B3C8-A058B7BDCC5A}" showPageBreaks="1" fitToPage="1" showRuler="0">
      <selection activeCell="G25" sqref="G25"/>
      <pageMargins left="0" right="0" top="0" bottom="0" header="0" footer="0"/>
      <pageSetup paperSize="9" scale="71"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2"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5" orientation="portrait" r:id="rId3"/>
  <headerFooter scaleWithDoc="0">
    <oddHeader>&amp;LVirksomhetsregnskap for bruttobudsjetterte virksomheter i henhold til de statlige regnskapsstandardene (SRS)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E69"/>
  <sheetViews>
    <sheetView view="pageLayout" zoomScaleNormal="100" workbookViewId="0"/>
  </sheetViews>
  <sheetFormatPr baseColWidth="10" defaultColWidth="11.42578125" defaultRowHeight="15" customHeight="1"/>
  <cols>
    <col min="1" max="1" width="48" style="278" bestFit="1" customWidth="1"/>
    <col min="2" max="2" width="22.28515625" style="278" customWidth="1"/>
    <col min="3" max="3" width="5.7109375" style="278" customWidth="1"/>
    <col min="4" max="5" width="22.28515625" style="278" customWidth="1"/>
    <col min="6" max="7" width="23.85546875" style="278" customWidth="1"/>
    <col min="8" max="8" width="23.140625" style="278" customWidth="1"/>
    <col min="9" max="9" width="11.28515625" style="278" bestFit="1" customWidth="1"/>
    <col min="10" max="10" width="11.85546875" style="278" customWidth="1"/>
    <col min="11" max="16384" width="11.42578125" style="278"/>
  </cols>
  <sheetData>
    <row r="1" spans="1:4" ht="15" customHeight="1">
      <c r="A1" s="102" t="s">
        <v>216</v>
      </c>
      <c r="B1" s="87"/>
      <c r="C1" s="87"/>
      <c r="D1" s="87"/>
    </row>
    <row r="2" spans="1:4" ht="12.75"/>
    <row r="3" spans="1:4" s="24" customFormat="1" ht="15" customHeight="1">
      <c r="B3" s="88">
        <f>Resultatregnskap!C3</f>
        <v>45291</v>
      </c>
      <c r="C3" s="88"/>
      <c r="D3" s="88">
        <f>Resultatregnskap!D3</f>
        <v>44926</v>
      </c>
    </row>
    <row r="4" spans="1:4" s="24" customFormat="1" ht="15" customHeight="1">
      <c r="A4" s="24" t="s">
        <v>217</v>
      </c>
      <c r="B4" s="89"/>
      <c r="C4" s="89"/>
      <c r="D4" s="89"/>
    </row>
    <row r="5" spans="1:4" s="28" customFormat="1" ht="15" customHeight="1">
      <c r="A5" s="12" t="s">
        <v>122</v>
      </c>
      <c r="B5" s="27">
        <v>0</v>
      </c>
      <c r="C5" s="27"/>
      <c r="D5" s="27">
        <v>0</v>
      </c>
    </row>
    <row r="6" spans="1:4" s="28" customFormat="1" ht="15" customHeight="1">
      <c r="A6" s="12"/>
      <c r="B6" s="26"/>
      <c r="C6" s="26"/>
      <c r="D6" s="27"/>
    </row>
    <row r="7" spans="1:4" s="24" customFormat="1" ht="15" customHeight="1">
      <c r="A7" s="108" t="s">
        <v>218</v>
      </c>
      <c r="B7" s="315">
        <f>SUM(B5:B6)</f>
        <v>0</v>
      </c>
      <c r="C7" s="315"/>
      <c r="D7" s="315">
        <f>SUM(D5:D6)</f>
        <v>0</v>
      </c>
    </row>
    <row r="8" spans="1:4" s="24" customFormat="1" ht="15" customHeight="1">
      <c r="A8" s="1"/>
      <c r="B8" s="26"/>
      <c r="C8" s="26"/>
      <c r="D8" s="26"/>
    </row>
    <row r="9" spans="1:4" s="24" customFormat="1" ht="15" customHeight="1">
      <c r="A9" s="1"/>
      <c r="B9" s="26"/>
      <c r="C9" s="26"/>
      <c r="D9" s="26"/>
    </row>
    <row r="10" spans="1:4" s="24" customFormat="1" ht="15" customHeight="1">
      <c r="A10" s="1"/>
      <c r="B10" s="26"/>
      <c r="C10" s="26"/>
      <c r="D10" s="26"/>
    </row>
    <row r="11" spans="1:4" s="24" customFormat="1" ht="15" customHeight="1">
      <c r="A11" s="1"/>
      <c r="B11" s="26"/>
      <c r="C11" s="26"/>
      <c r="D11" s="26"/>
    </row>
    <row r="12" spans="1:4" s="24" customFormat="1" ht="15" customHeight="1">
      <c r="A12" s="1"/>
      <c r="B12" s="26"/>
      <c r="C12" s="26"/>
      <c r="D12" s="26"/>
    </row>
    <row r="13" spans="1:4" s="24" customFormat="1" ht="15" customHeight="1">
      <c r="A13" s="1"/>
      <c r="B13" s="26"/>
      <c r="C13" s="26"/>
      <c r="D13" s="26"/>
    </row>
    <row r="14" spans="1:4" s="24" customFormat="1" ht="15" customHeight="1">
      <c r="A14" s="1"/>
      <c r="B14" s="26"/>
      <c r="C14" s="26"/>
      <c r="D14" s="26"/>
    </row>
    <row r="15" spans="1:4" s="24" customFormat="1" ht="15" customHeight="1">
      <c r="A15" s="1"/>
      <c r="B15" s="26"/>
      <c r="C15" s="26"/>
      <c r="D15" s="26"/>
    </row>
    <row r="16" spans="1:4" s="28" customFormat="1" ht="15" customHeight="1">
      <c r="A16" s="24" t="s">
        <v>123</v>
      </c>
      <c r="B16" s="89"/>
      <c r="C16" s="89"/>
      <c r="D16" s="91"/>
    </row>
    <row r="17" spans="1:4" s="28" customFormat="1" ht="15" customHeight="1">
      <c r="A17" s="12" t="s">
        <v>219</v>
      </c>
      <c r="B17" s="27">
        <v>0</v>
      </c>
      <c r="C17" s="27"/>
      <c r="D17" s="27">
        <v>0</v>
      </c>
    </row>
    <row r="18" spans="1:4" s="28" customFormat="1" ht="15" customHeight="1">
      <c r="A18" s="12" t="s">
        <v>220</v>
      </c>
      <c r="B18" s="27">
        <v>0</v>
      </c>
      <c r="C18" s="27"/>
      <c r="D18" s="27">
        <v>0</v>
      </c>
    </row>
    <row r="19" spans="1:4" s="28" customFormat="1" ht="15" customHeight="1">
      <c r="A19" s="12" t="s">
        <v>221</v>
      </c>
      <c r="B19" s="27">
        <v>0</v>
      </c>
      <c r="C19" s="27"/>
      <c r="D19" s="27">
        <v>0</v>
      </c>
    </row>
    <row r="20" spans="1:4" s="28" customFormat="1" ht="15" customHeight="1">
      <c r="A20" s="25"/>
      <c r="B20" s="27"/>
      <c r="C20" s="27"/>
      <c r="D20" s="27"/>
    </row>
    <row r="21" spans="1:4" s="24" customFormat="1" ht="15" customHeight="1">
      <c r="A21" s="108" t="s">
        <v>222</v>
      </c>
      <c r="B21" s="315">
        <f>SUM(B17:B19)</f>
        <v>0</v>
      </c>
      <c r="C21" s="315"/>
      <c r="D21" s="315">
        <f>SUM(D17:D19)</f>
        <v>0</v>
      </c>
    </row>
    <row r="22" spans="1:4" s="28" customFormat="1" ht="15" customHeight="1">
      <c r="A22" s="25"/>
      <c r="B22" s="27"/>
      <c r="C22" s="27"/>
      <c r="D22" s="27"/>
    </row>
    <row r="23" spans="1:4" s="24" customFormat="1" ht="15" customHeight="1">
      <c r="A23" s="24" t="s">
        <v>124</v>
      </c>
      <c r="B23" s="89"/>
      <c r="C23" s="89"/>
      <c r="D23" s="89"/>
    </row>
    <row r="24" spans="1:4" s="28" customFormat="1" ht="15" customHeight="1">
      <c r="A24" s="12" t="s">
        <v>223</v>
      </c>
      <c r="B24" s="27">
        <v>0</v>
      </c>
      <c r="C24" s="27"/>
      <c r="D24" s="27">
        <v>0</v>
      </c>
    </row>
    <row r="25" spans="1:4" s="28" customFormat="1" ht="15" customHeight="1">
      <c r="A25" s="12" t="s">
        <v>224</v>
      </c>
      <c r="B25" s="27">
        <v>0</v>
      </c>
      <c r="C25" s="27"/>
      <c r="D25" s="27">
        <v>0</v>
      </c>
    </row>
    <row r="26" spans="1:4" s="28" customFormat="1" ht="15" customHeight="1">
      <c r="A26" s="12" t="s">
        <v>225</v>
      </c>
      <c r="B26" s="27">
        <v>0</v>
      </c>
      <c r="C26" s="27"/>
      <c r="D26" s="27">
        <v>0</v>
      </c>
    </row>
    <row r="27" spans="1:4" s="28" customFormat="1" ht="15" customHeight="1">
      <c r="A27" s="12"/>
      <c r="B27" s="27"/>
      <c r="C27" s="27"/>
      <c r="D27" s="27"/>
    </row>
    <row r="28" spans="1:4" s="24" customFormat="1" ht="15" customHeight="1">
      <c r="A28" s="108" t="s">
        <v>226</v>
      </c>
      <c r="B28" s="315">
        <f>SUM(B24:B27)</f>
        <v>0</v>
      </c>
      <c r="C28" s="315"/>
      <c r="D28" s="315">
        <f>SUM(D24:D27)</f>
        <v>0</v>
      </c>
    </row>
    <row r="29" spans="1:4" s="85" customFormat="1" ht="15" customHeight="1">
      <c r="A29" s="29"/>
      <c r="B29" s="90"/>
      <c r="C29" s="90"/>
      <c r="D29" s="90"/>
    </row>
    <row r="30" spans="1:4" s="28" customFormat="1" ht="15" customHeight="1">
      <c r="A30" s="24" t="s">
        <v>125</v>
      </c>
      <c r="B30" s="26"/>
      <c r="C30" s="26"/>
      <c r="D30" s="27"/>
    </row>
    <row r="31" spans="1:4" s="28" customFormat="1" ht="15" customHeight="1">
      <c r="A31" s="12" t="s">
        <v>227</v>
      </c>
      <c r="B31" s="27">
        <v>0</v>
      </c>
      <c r="C31" s="27"/>
      <c r="D31" s="27">
        <v>0</v>
      </c>
    </row>
    <row r="32" spans="1:4" s="28" customFormat="1" ht="15" customHeight="1">
      <c r="A32" s="12" t="s">
        <v>228</v>
      </c>
      <c r="B32" s="27">
        <v>0</v>
      </c>
      <c r="C32" s="27"/>
      <c r="D32" s="27">
        <v>0</v>
      </c>
    </row>
    <row r="33" spans="1:5" s="28" customFormat="1" ht="15" customHeight="1">
      <c r="A33" s="12" t="s">
        <v>229</v>
      </c>
      <c r="B33" s="27">
        <v>0</v>
      </c>
      <c r="C33" s="27"/>
      <c r="D33" s="27">
        <v>0</v>
      </c>
    </row>
    <row r="34" spans="1:5" s="24" customFormat="1" ht="15" customHeight="1">
      <c r="A34" s="12"/>
      <c r="B34" s="26"/>
      <c r="C34" s="26"/>
      <c r="D34" s="27"/>
    </row>
    <row r="35" spans="1:5" s="28" customFormat="1" ht="15" customHeight="1">
      <c r="A35" s="108" t="s">
        <v>230</v>
      </c>
      <c r="B35" s="315">
        <f>SUM(B31:B34)</f>
        <v>0</v>
      </c>
      <c r="C35" s="315"/>
      <c r="D35" s="315">
        <f>SUM(D31:D34)</f>
        <v>0</v>
      </c>
    </row>
    <row r="36" spans="1:5" s="28" customFormat="1" ht="15" customHeight="1"/>
    <row r="37" spans="1:5" s="28" customFormat="1" ht="15" customHeight="1">
      <c r="A37" s="24" t="s">
        <v>126</v>
      </c>
      <c r="B37" s="26"/>
      <c r="C37" s="26"/>
      <c r="D37" s="27"/>
    </row>
    <row r="38" spans="1:5" s="28" customFormat="1" ht="15" customHeight="1">
      <c r="A38" s="12" t="s">
        <v>231</v>
      </c>
      <c r="B38" s="27">
        <v>0</v>
      </c>
      <c r="C38" s="27"/>
      <c r="D38" s="27">
        <v>0</v>
      </c>
    </row>
    <row r="39" spans="1:5" s="28" customFormat="1" ht="15" customHeight="1">
      <c r="A39" s="12" t="s">
        <v>232</v>
      </c>
      <c r="B39" s="27">
        <v>0</v>
      </c>
      <c r="C39" s="27"/>
      <c r="D39" s="27">
        <v>0</v>
      </c>
    </row>
    <row r="40" spans="1:5" s="28" customFormat="1" ht="15" customHeight="1">
      <c r="A40" s="12" t="s">
        <v>233</v>
      </c>
      <c r="B40" s="27">
        <v>0</v>
      </c>
      <c r="C40" s="27"/>
      <c r="D40" s="27">
        <v>0</v>
      </c>
    </row>
    <row r="41" spans="1:5" s="28" customFormat="1" ht="15" customHeight="1">
      <c r="A41" s="12"/>
      <c r="B41" s="27"/>
      <c r="C41" s="27"/>
      <c r="D41" s="27"/>
    </row>
    <row r="42" spans="1:5" s="24" customFormat="1" ht="15" customHeight="1">
      <c r="A42" s="108" t="s">
        <v>234</v>
      </c>
      <c r="B42" s="315">
        <f>SUM(B38:B41)</f>
        <v>0</v>
      </c>
      <c r="C42" s="315"/>
      <c r="D42" s="315">
        <f>SUM(D38:D41)</f>
        <v>0</v>
      </c>
    </row>
    <row r="43" spans="1:5" s="28" customFormat="1" ht="15" customHeight="1">
      <c r="A43" s="12"/>
      <c r="B43" s="26"/>
      <c r="C43" s="26"/>
      <c r="D43" s="27"/>
    </row>
    <row r="44" spans="1:5" s="28" customFormat="1" ht="15" customHeight="1">
      <c r="A44" s="92" t="s">
        <v>127</v>
      </c>
      <c r="B44" s="86">
        <f>B7+B28+B21+B35+B42</f>
        <v>0</v>
      </c>
      <c r="C44" s="86"/>
      <c r="D44" s="86">
        <f>D7+D28+D21+D35+D42</f>
        <v>0</v>
      </c>
    </row>
    <row r="46" spans="1:5" ht="15" customHeight="1">
      <c r="A46" s="28"/>
      <c r="B46" s="28"/>
      <c r="C46" s="28"/>
      <c r="D46" s="28"/>
      <c r="E46" s="28"/>
    </row>
    <row r="47" spans="1:5" ht="15" customHeight="1">
      <c r="A47" s="28"/>
      <c r="B47" s="28"/>
      <c r="C47" s="28"/>
      <c r="D47" s="28"/>
      <c r="E47" s="28"/>
    </row>
    <row r="48" spans="1:5" ht="15" customHeight="1">
      <c r="A48" s="28"/>
      <c r="B48" s="28"/>
      <c r="C48" s="28"/>
      <c r="D48" s="28"/>
      <c r="E48" s="28"/>
    </row>
    <row r="49" spans="1:5" ht="15" customHeight="1">
      <c r="A49" s="28"/>
      <c r="B49" s="28"/>
      <c r="C49" s="28"/>
      <c r="D49" s="28"/>
      <c r="E49" s="28"/>
    </row>
    <row r="50" spans="1:5" ht="15" customHeight="1">
      <c r="A50" s="28"/>
      <c r="B50" s="28"/>
      <c r="C50" s="28"/>
      <c r="D50" s="28"/>
      <c r="E50" s="28"/>
    </row>
    <row r="51" spans="1:5" ht="15" customHeight="1">
      <c r="A51" s="28"/>
      <c r="B51" s="28"/>
      <c r="C51" s="28"/>
      <c r="D51" s="28"/>
      <c r="E51" s="28"/>
    </row>
    <row r="52" spans="1:5" ht="15" customHeight="1">
      <c r="A52" s="28"/>
      <c r="B52" s="28"/>
      <c r="C52" s="28"/>
      <c r="D52" s="28"/>
      <c r="E52" s="28"/>
    </row>
    <row r="53" spans="1:5" ht="15" customHeight="1">
      <c r="A53" s="28"/>
      <c r="B53" s="28"/>
      <c r="C53" s="28"/>
      <c r="D53" s="28"/>
      <c r="E53" s="28"/>
    </row>
    <row r="54" spans="1:5" ht="15" customHeight="1">
      <c r="A54" s="28"/>
      <c r="B54" s="28"/>
      <c r="C54" s="28"/>
      <c r="D54" s="28"/>
      <c r="E54" s="28"/>
    </row>
    <row r="55" spans="1:5" ht="15" customHeight="1">
      <c r="A55" s="28"/>
      <c r="B55" s="28"/>
      <c r="C55" s="28"/>
      <c r="D55" s="28"/>
      <c r="E55" s="28"/>
    </row>
    <row r="56" spans="1:5" ht="15" customHeight="1">
      <c r="A56" s="28"/>
      <c r="B56" s="28"/>
      <c r="C56" s="28"/>
      <c r="D56" s="28"/>
      <c r="E56" s="28"/>
    </row>
    <row r="57" spans="1:5" ht="15" customHeight="1">
      <c r="A57" s="28"/>
      <c r="B57" s="28"/>
      <c r="C57" s="28"/>
      <c r="D57" s="28"/>
      <c r="E57" s="28"/>
    </row>
    <row r="58" spans="1:5" ht="15" customHeight="1">
      <c r="A58" s="28"/>
      <c r="B58" s="28"/>
      <c r="C58" s="28"/>
      <c r="D58" s="28"/>
      <c r="E58" s="28"/>
    </row>
    <row r="59" spans="1:5" ht="15" customHeight="1">
      <c r="A59" s="28"/>
      <c r="B59" s="28"/>
      <c r="C59" s="28"/>
      <c r="D59" s="28"/>
      <c r="E59" s="28"/>
    </row>
    <row r="60" spans="1:5" ht="15" customHeight="1">
      <c r="A60" s="28"/>
      <c r="B60" s="28"/>
      <c r="C60" s="28"/>
      <c r="D60" s="28"/>
      <c r="E60" s="28"/>
    </row>
    <row r="61" spans="1:5" ht="15" customHeight="1">
      <c r="A61" s="28"/>
      <c r="B61" s="28"/>
      <c r="C61" s="28"/>
      <c r="D61" s="28"/>
      <c r="E61" s="28"/>
    </row>
    <row r="62" spans="1:5" ht="15" customHeight="1">
      <c r="A62" s="28"/>
      <c r="B62" s="28"/>
      <c r="C62" s="28"/>
      <c r="D62" s="28"/>
      <c r="E62" s="28"/>
    </row>
    <row r="63" spans="1:5" ht="15" customHeight="1">
      <c r="A63" s="28"/>
      <c r="B63" s="28"/>
      <c r="C63" s="28"/>
      <c r="D63" s="28"/>
      <c r="E63" s="28"/>
    </row>
    <row r="64" spans="1:5" ht="15" customHeight="1">
      <c r="A64" s="28"/>
      <c r="B64" s="28"/>
      <c r="C64" s="28"/>
      <c r="D64" s="28"/>
      <c r="E64" s="28"/>
    </row>
    <row r="65" spans="1:5" ht="15" customHeight="1">
      <c r="A65" s="28"/>
      <c r="B65" s="28"/>
      <c r="C65" s="28"/>
      <c r="D65" s="28"/>
      <c r="E65" s="28"/>
    </row>
    <row r="66" spans="1:5" ht="15" customHeight="1">
      <c r="A66" s="28"/>
      <c r="B66" s="28"/>
      <c r="C66" s="28"/>
      <c r="D66" s="28"/>
      <c r="E66" s="28"/>
    </row>
    <row r="67" spans="1:5" ht="15" customHeight="1">
      <c r="A67" s="28"/>
      <c r="B67" s="28"/>
      <c r="C67" s="28"/>
      <c r="D67" s="28"/>
      <c r="E67" s="28"/>
    </row>
    <row r="68" spans="1:5" ht="15" customHeight="1">
      <c r="A68" s="28"/>
      <c r="B68" s="28"/>
      <c r="C68" s="28"/>
      <c r="D68" s="28"/>
      <c r="E68" s="28"/>
    </row>
    <row r="69" spans="1:5" ht="15" customHeight="1">
      <c r="A69" s="28"/>
      <c r="B69" s="28"/>
      <c r="C69" s="28"/>
      <c r="D69" s="28"/>
      <c r="E69" s="28"/>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8" ma:contentTypeDescription="Opprett et nytt dokument." ma:contentTypeScope="" ma:versionID="071542901c4e0df82e15b7d7900f50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d8d940da035c4b5e6a2227a1ca0f067b"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9FAD24D-D76E-45A1-B413-477ADD7F27E3}"/>
</file>

<file path=customXml/itemProps2.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3.xml><?xml version="1.0" encoding="utf-8"?>
<ds:datastoreItem xmlns:ds="http://schemas.openxmlformats.org/officeDocument/2006/customXml" ds:itemID="{675CB6B5-737D-44EB-93FC-BFDE64FDB262}">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72070625-34a7-4b50-b998-4dc2a8d9a16c"/>
    <ds:schemaRef ds:uri="http://schemas.microsoft.com/office/infopath/2007/PartnerControls"/>
    <ds:schemaRef ds:uri="http://purl.org/dc/elements/1.1/"/>
    <ds:schemaRef ds:uri="c2c940b1-81eb-4862-ad94-5822e372a2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Navngitte områder</vt:lpstr>
      </vt:variant>
      <vt:variant>
        <vt:i4>1</vt:i4>
      </vt:variant>
    </vt:vector>
  </HeadingPairs>
  <TitlesOfParts>
    <vt:vector size="26" baseType="lpstr">
      <vt:lpstr>Endringer i rapporteringspakken</vt:lpstr>
      <vt:lpstr>Bevilgningsrapportering</vt:lpstr>
      <vt:lpstr>Note A</vt:lpstr>
      <vt:lpstr>Note B</vt:lpstr>
      <vt:lpstr>Artskontorapportering</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 </vt:lpstr>
      <vt:lpstr>Note 9 </vt:lpstr>
      <vt:lpstr>Note10</vt:lpstr>
      <vt:lpstr>Note11</vt:lpstr>
      <vt:lpstr>Note12</vt:lpstr>
      <vt:lpstr>Note13</vt:lpstr>
      <vt:lpstr>Note14</vt:lpstr>
      <vt:lpstr>Note15</vt:lpstr>
      <vt:lpstr>Note16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Liv Mari Nybakk</cp:lastModifiedBy>
  <cp:revision/>
  <dcterms:created xsi:type="dcterms:W3CDTF">2005-10-21T07:03:32Z</dcterms:created>
  <dcterms:modified xsi:type="dcterms:W3CDTF">2024-02-12T13:17:10Z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