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Delårsrapportering 1 - 2023/"/>
    </mc:Choice>
  </mc:AlternateContent>
  <xr:revisionPtr revIDLastSave="2494" documentId="8_{88FC92D5-F95D-42CE-9506-F5E17C0AAAE1}" xr6:coauthVersionLast="47" xr6:coauthVersionMax="47" xr10:uidLastSave="{CCE9FA11-5C95-4AD0-A3DA-D40CF0D92993}"/>
  <bookViews>
    <workbookView xWindow="-120" yWindow="-120" windowWidth="51840" windowHeight="21240" tabRatio="678" xr2:uid="{00000000-000D-0000-FFFF-FFFF00000000}"/>
  </bookViews>
  <sheets>
    <sheet name="Endringer i rapporteringspakken" sheetId="36" r:id="rId1"/>
    <sheet name="Bevilgningsrapportering" sheetId="63" r:id="rId2"/>
    <sheet name="Note A" sheetId="49" r:id="rId3"/>
    <sheet name="Artskontorapportering" sheetId="52" r:id="rId4"/>
    <sheet name="Resultatregnskap" sheetId="32" r:id="rId5"/>
    <sheet name="Balanse - eiendeler" sheetId="2" r:id="rId6"/>
    <sheet name="Balanse - statens kap og gjeld" sheetId="3" r:id="rId7"/>
    <sheet name="Note1" sheetId="62" r:id="rId8"/>
    <sheet name="Note2" sheetId="9" r:id="rId9"/>
    <sheet name="Note3" sheetId="11" r:id="rId10"/>
    <sheet name="Note4" sheetId="12" r:id="rId11"/>
    <sheet name="Note5" sheetId="10" r:id="rId12"/>
    <sheet name="Note6" sheetId="13" r:id="rId13"/>
    <sheet name="Note7 A " sheetId="56" r:id="rId14"/>
    <sheet name="Note7 B " sheetId="57" r:id="rId15"/>
    <sheet name="Note 8 " sheetId="58" r:id="rId16"/>
    <sheet name="Note 9 " sheetId="59" r:id="rId17"/>
    <sheet name="Note10" sheetId="19" r:id="rId18"/>
    <sheet name="Note11" sheetId="20" r:id="rId19"/>
    <sheet name="Note12" sheetId="22" r:id="rId20"/>
    <sheet name="Note13" sheetId="24" r:id="rId21"/>
    <sheet name="Note14" sheetId="23" r:id="rId22"/>
    <sheet name="Note15" sheetId="25" r:id="rId23"/>
    <sheet name="Note16" sheetId="26" r:id="rId24"/>
  </sheets>
  <definedNames>
    <definedName name="_xlnm.Print_Area" localSheetId="4">Resultatregnskap!$A$1:$E$41</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0" l="1"/>
  <c r="C40" i="10"/>
  <c r="D40" i="10"/>
  <c r="E40" i="10"/>
  <c r="F40" i="10"/>
  <c r="B26" i="10"/>
  <c r="C26" i="10"/>
  <c r="D26" i="10"/>
  <c r="E26" i="10"/>
  <c r="F26" i="10"/>
  <c r="C8" i="52" l="1"/>
  <c r="C13" i="52"/>
  <c r="C15" i="52"/>
  <c r="C19" i="52"/>
  <c r="C25" i="52"/>
  <c r="C27" i="52" s="1"/>
  <c r="C31" i="52"/>
  <c r="C35" i="52"/>
  <c r="C41" i="52"/>
  <c r="C46" i="52"/>
  <c r="C56" i="52"/>
  <c r="D3" i="26"/>
  <c r="D11" i="26"/>
  <c r="D3" i="25"/>
  <c r="D7" i="25"/>
  <c r="D3" i="23"/>
  <c r="D12" i="23"/>
  <c r="D4" i="24"/>
  <c r="D12" i="24" s="1"/>
  <c r="D9" i="24"/>
  <c r="D17" i="24"/>
  <c r="D3" i="22"/>
  <c r="D7" i="22"/>
  <c r="D3" i="20"/>
  <c r="D9" i="20"/>
  <c r="D17" i="20"/>
  <c r="D19" i="20" s="1"/>
  <c r="D5" i="59"/>
  <c r="D10" i="59"/>
  <c r="D16" i="59"/>
  <c r="D21" i="59"/>
  <c r="D5" i="58"/>
  <c r="D10" i="58"/>
  <c r="D17" i="58"/>
  <c r="D22" i="58"/>
  <c r="D25" i="58"/>
  <c r="D28" i="58"/>
  <c r="D3" i="13"/>
  <c r="D9" i="13"/>
  <c r="D16" i="13"/>
  <c r="D3" i="10"/>
  <c r="D17" i="10"/>
  <c r="D3" i="9"/>
  <c r="D12" i="9"/>
  <c r="D3" i="62"/>
  <c r="D7" i="62"/>
  <c r="D44" i="62" s="1"/>
  <c r="D21" i="62"/>
  <c r="D28" i="62"/>
  <c r="D35" i="62"/>
  <c r="D42" i="62"/>
  <c r="D3" i="3"/>
  <c r="D13" i="3"/>
  <c r="D15" i="3" s="1"/>
  <c r="D38" i="3" s="1"/>
  <c r="D44" i="3" s="1"/>
  <c r="D21" i="3"/>
  <c r="D36" i="3" s="1"/>
  <c r="D25" i="3"/>
  <c r="D34" i="3"/>
  <c r="D42" i="3"/>
  <c r="D3" i="2"/>
  <c r="D11" i="2"/>
  <c r="D27" i="2" s="1"/>
  <c r="D48" i="2" s="1"/>
  <c r="D54" i="2" s="1"/>
  <c r="D19" i="2"/>
  <c r="D25" i="2"/>
  <c r="D33" i="2"/>
  <c r="D46" i="2" s="1"/>
  <c r="D39" i="2"/>
  <c r="D44" i="2"/>
  <c r="D52" i="2"/>
  <c r="D10" i="32"/>
  <c r="D18" i="32"/>
  <c r="D20" i="32"/>
  <c r="D27" i="32" s="1"/>
  <c r="D25" i="32"/>
  <c r="D31" i="32"/>
  <c r="D36" i="32"/>
  <c r="D41" i="32"/>
  <c r="H28" i="63"/>
  <c r="G16" i="63"/>
  <c r="F16" i="63"/>
  <c r="G9" i="63"/>
  <c r="F9" i="63"/>
  <c r="C43" i="52" l="1"/>
  <c r="G18" i="63"/>
  <c r="G23" i="63" s="1"/>
  <c r="D56" i="52"/>
  <c r="B56" i="52"/>
  <c r="E42" i="3"/>
  <c r="C42" i="3"/>
  <c r="E52" i="2"/>
  <c r="C52" i="2"/>
  <c r="E3" i="62"/>
  <c r="B3" i="62"/>
  <c r="B7" i="62"/>
  <c r="B44" i="62" s="1"/>
  <c r="E7" i="62"/>
  <c r="B21" i="62"/>
  <c r="E21" i="62"/>
  <c r="B28" i="62"/>
  <c r="E28" i="62"/>
  <c r="B35" i="62"/>
  <c r="E35" i="62"/>
  <c r="B42" i="62"/>
  <c r="E42" i="62"/>
  <c r="E44" i="62"/>
  <c r="B17" i="20"/>
  <c r="E17" i="20"/>
  <c r="E16" i="59"/>
  <c r="B16" i="59"/>
  <c r="E5" i="59"/>
  <c r="B5" i="59"/>
  <c r="B10" i="59"/>
  <c r="E10" i="59"/>
  <c r="B21" i="59"/>
  <c r="E21" i="59"/>
  <c r="E25" i="58"/>
  <c r="B25" i="58"/>
  <c r="E17" i="58"/>
  <c r="B17" i="58"/>
  <c r="E5" i="58"/>
  <c r="B5" i="58"/>
  <c r="B10" i="58"/>
  <c r="E10" i="58"/>
  <c r="B22" i="58"/>
  <c r="E22" i="58"/>
  <c r="B28" i="58"/>
  <c r="E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39" i="10"/>
  <c r="G40" i="10" s="1"/>
  <c r="G38" i="10"/>
  <c r="G24" i="10"/>
  <c r="G25" i="10"/>
  <c r="G26" i="10" s="1"/>
  <c r="G23" i="10"/>
  <c r="B17" i="10"/>
  <c r="E3" i="10"/>
  <c r="E17" i="10"/>
  <c r="B12" i="9"/>
  <c r="E11" i="26"/>
  <c r="D20" i="11"/>
  <c r="D21" i="11"/>
  <c r="C22" i="11"/>
  <c r="B22" i="11"/>
  <c r="D22" i="11"/>
  <c r="D46" i="52"/>
  <c r="B46" i="52"/>
  <c r="E9" i="12"/>
  <c r="D41" i="52"/>
  <c r="B41" i="52"/>
  <c r="D35" i="52"/>
  <c r="B35" i="52"/>
  <c r="D31" i="52"/>
  <c r="B31" i="52"/>
  <c r="D25" i="52"/>
  <c r="B25" i="52"/>
  <c r="D19" i="52"/>
  <c r="B19" i="52"/>
  <c r="D13" i="52"/>
  <c r="B13" i="52"/>
  <c r="D8" i="52"/>
  <c r="B8" i="52"/>
  <c r="D6" i="49"/>
  <c r="D5" i="49"/>
  <c r="D4" i="49"/>
  <c r="D3" i="49"/>
  <c r="H7" i="19"/>
  <c r="B16" i="13"/>
  <c r="E12" i="23"/>
  <c r="B12" i="23"/>
  <c r="E9" i="20"/>
  <c r="E19" i="20" s="1"/>
  <c r="B9" i="20"/>
  <c r="B19" i="20" s="1"/>
  <c r="H21" i="12"/>
  <c r="H20" i="12"/>
  <c r="H22" i="12"/>
  <c r="E21" i="3"/>
  <c r="C21" i="3"/>
  <c r="E9" i="13"/>
  <c r="B9" i="13"/>
  <c r="E34" i="3"/>
  <c r="C34" i="3"/>
  <c r="E13" i="3"/>
  <c r="E15" i="3" s="1"/>
  <c r="C13" i="3"/>
  <c r="C15" i="3"/>
  <c r="C38" i="3" s="1"/>
  <c r="C44" i="3" s="1"/>
  <c r="C33" i="2"/>
  <c r="C25" i="2"/>
  <c r="E11" i="2"/>
  <c r="C11" i="2"/>
  <c r="C27" i="2" s="1"/>
  <c r="C48" i="2" s="1"/>
  <c r="C54" i="2" s="1"/>
  <c r="E31" i="32"/>
  <c r="C31" i="32"/>
  <c r="E18" i="32"/>
  <c r="C18" i="32"/>
  <c r="E3" i="3"/>
  <c r="B9" i="11"/>
  <c r="D8" i="11"/>
  <c r="D6" i="11"/>
  <c r="D7" i="11"/>
  <c r="D10" i="11"/>
  <c r="D11" i="11"/>
  <c r="D12" i="11"/>
  <c r="D13" i="11"/>
  <c r="D14" i="11"/>
  <c r="C9" i="11"/>
  <c r="C15" i="11"/>
  <c r="D5" i="11"/>
  <c r="D9" i="11"/>
  <c r="D15" i="11"/>
  <c r="E3" i="26"/>
  <c r="B3" i="26"/>
  <c r="E3" i="25"/>
  <c r="B3" i="25"/>
  <c r="E4" i="24"/>
  <c r="E12" i="24" s="1"/>
  <c r="B4" i="24"/>
  <c r="B12" i="24" s="1"/>
  <c r="E3" i="23"/>
  <c r="B3" i="23"/>
  <c r="E3" i="22"/>
  <c r="B3" i="22"/>
  <c r="E3" i="20"/>
  <c r="B3" i="20"/>
  <c r="E3" i="13"/>
  <c r="B3" i="13"/>
  <c r="B3" i="10"/>
  <c r="E3" i="9"/>
  <c r="B3" i="9"/>
  <c r="C3" i="3"/>
  <c r="E3" i="2"/>
  <c r="C3" i="2"/>
  <c r="C10" i="32"/>
  <c r="C20" i="32" s="1"/>
  <c r="C27" i="32" s="1"/>
  <c r="E10" i="32"/>
  <c r="C25" i="32"/>
  <c r="E25" i="32"/>
  <c r="C36" i="32"/>
  <c r="E36" i="32"/>
  <c r="C41" i="32"/>
  <c r="E41" i="32"/>
  <c r="B11" i="26"/>
  <c r="B7" i="25"/>
  <c r="E7" i="25"/>
  <c r="B9" i="24"/>
  <c r="E9" i="24"/>
  <c r="B17" i="24"/>
  <c r="E17" i="24"/>
  <c r="B7" i="22"/>
  <c r="E7" i="22"/>
  <c r="I7" i="19"/>
  <c r="E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E12" i="9"/>
  <c r="C25" i="3"/>
  <c r="C36" i="3"/>
  <c r="E25" i="3"/>
  <c r="E36" i="3" s="1"/>
  <c r="C19" i="2"/>
  <c r="E19" i="2"/>
  <c r="E25" i="2"/>
  <c r="E33" i="2"/>
  <c r="C39" i="2"/>
  <c r="E39" i="2"/>
  <c r="C44" i="2"/>
  <c r="E44" i="2"/>
  <c r="E46" i="2" s="1"/>
  <c r="H9" i="12"/>
  <c r="H15" i="12"/>
  <c r="E20" i="32"/>
  <c r="E27" i="32"/>
  <c r="C46" i="2"/>
  <c r="E27" i="2"/>
  <c r="E48" i="2" s="1"/>
  <c r="E54" i="2" s="1"/>
  <c r="E38" i="3" l="1"/>
  <c r="E44" i="3" s="1"/>
  <c r="B15" i="52"/>
  <c r="D15" i="52"/>
  <c r="B27" i="52"/>
  <c r="D27" i="52"/>
  <c r="B43" i="52" l="1"/>
  <c r="D43" i="52"/>
</calcChain>
</file>

<file path=xl/sharedStrings.xml><?xml version="1.0" encoding="utf-8"?>
<sst xmlns="http://schemas.openxmlformats.org/spreadsheetml/2006/main" count="518" uniqueCount="392">
  <si>
    <t>Utgiftskapittel</t>
  </si>
  <si>
    <t>Kapittelnavn</t>
  </si>
  <si>
    <t>Post</t>
  </si>
  <si>
    <t>Posttekst</t>
  </si>
  <si>
    <t>Note</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</si>
  <si>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</si>
  <si>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</si>
  <si>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</si>
  <si>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</si>
  <si>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</si>
  <si>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</si>
  <si>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</si>
  <si>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</si>
  <si>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</si>
  <si>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</si>
  <si>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</si>
  <si>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</si>
  <si>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</si>
  <si>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</si>
  <si>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</si>
  <si>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</si>
  <si>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</si>
  <si>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</si>
  <si>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</si>
  <si>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</si>
  <si>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</si>
  <si>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</si>
  <si>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</si>
  <si>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</si>
  <si>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</si>
  <si>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</si>
  <si>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Konto</t>
  </si>
  <si>
    <t>Tekst</t>
  </si>
  <si>
    <t>Endring</t>
  </si>
  <si>
    <t>xxxxxx</t>
  </si>
  <si>
    <t>Mellomværende med statskassen</t>
  </si>
  <si>
    <t>Note A Forklaring av samlet tildeling utgifter</t>
  </si>
  <si>
    <t>Kapittel og post</t>
  </si>
  <si>
    <t xml:space="preserve"> Overført fra i fjor</t>
  </si>
  <si>
    <t>Årets tildelinger</t>
  </si>
  <si>
    <t>Samlet tildeling</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</si>
  <si>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</si>
  <si>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</si>
  <si>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</si>
  <si>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</si>
  <si>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</si>
  <si>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</si>
  <si>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</si>
  <si>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</si>
  <si>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</si>
  <si>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</si>
  <si>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</si>
  <si>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</si>
  <si>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</si>
  <si>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</si>
  <si>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</si>
  <si>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</si>
  <si>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</si>
  <si>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</si>
  <si>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</si>
  <si>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</si>
  <si>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</si>
  <si>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</si>
  <si>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</si>
  <si>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</si>
  <si>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</si>
  <si>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</si>
  <si>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</si>
  <si>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</si>
  <si>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</si>
  <si>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</si>
  <si>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</si>
  <si>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Eiendeler og gjeld</t>
  </si>
  <si>
    <t>Fordringer på ansatte</t>
  </si>
  <si>
    <t>Kontanter</t>
  </si>
  <si>
    <t>Bankkontoer med statlige midler utenfor Norges Bank</t>
  </si>
  <si>
    <t>Skyldig skattetrekk og andre trekk</t>
  </si>
  <si>
    <t>Skyldige offentlige avgifter</t>
  </si>
  <si>
    <t>Mottatte forskuddsbetalinger</t>
  </si>
  <si>
    <t>Lønn (negativ netto, for mye utbealt lønn m.m.)</t>
  </si>
  <si>
    <t>Differanser på bank og uidentifiserte innbetalinger</t>
  </si>
  <si>
    <t>Sum mellomværende med statskassen</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</si>
  <si>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</si>
  <si>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</si>
  <si>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</si>
  <si>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</si>
  <si>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</si>
  <si>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</si>
  <si>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</si>
  <si>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</si>
  <si>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</si>
  <si>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</si>
  <si>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</si>
  <si>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</si>
  <si>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</si>
  <si>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</si>
  <si>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</si>
  <si>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</si>
  <si>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</si>
  <si>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</si>
  <si>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</si>
  <si>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</si>
  <si>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</si>
  <si>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</si>
  <si>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</si>
  <si>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</si>
  <si>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Avgifter og gebyrer direkte til statskassen</t>
  </si>
  <si>
    <t>Avregning med statskassen innkrevingsvirksomhet</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</si>
  <si>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</si>
  <si>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</si>
  <si>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</si>
  <si>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</si>
  <si>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</si>
  <si>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</si>
  <si>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</si>
  <si>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</si>
  <si>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</si>
  <si>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</si>
  <si>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</si>
  <si>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</si>
  <si>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</si>
  <si>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</si>
  <si>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</si>
  <si>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</si>
  <si>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</si>
  <si>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</si>
  <si>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</si>
  <si>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</si>
  <si>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</si>
  <si>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</si>
  <si>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</si>
  <si>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</si>
  <si>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</si>
  <si>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</si>
  <si>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</si>
  <si>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</si>
  <si>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</si>
  <si>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</si>
  <si>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</si>
  <si>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</si>
  <si>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</si>
  <si>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</si>
  <si>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</si>
  <si>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</si>
  <si>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</si>
  <si>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</si>
  <si>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</si>
  <si>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</si>
  <si>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</si>
  <si>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</si>
  <si>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</si>
  <si>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</si>
  <si>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</si>
  <si>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</si>
  <si>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</si>
  <si>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</si>
  <si>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</si>
  <si>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</si>
  <si>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</si>
  <si>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</si>
  <si>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</si>
  <si>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</si>
  <si>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</si>
  <si>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</si>
  <si>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</si>
  <si>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</si>
  <si>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</si>
  <si>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</si>
  <si>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</si>
  <si>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</si>
  <si>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</si>
  <si>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</si>
  <si>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</si>
  <si>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</si>
  <si>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</si>
  <si>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</si>
  <si>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</si>
  <si>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</si>
  <si>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</si>
  <si>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</si>
  <si>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</si>
  <si>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</si>
  <si>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</si>
  <si>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</si>
  <si>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</si>
  <si>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</si>
  <si>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</si>
  <si>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</si>
  <si>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</si>
  <si>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</si>
  <si>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</si>
  <si>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</si>
  <si>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</si>
  <si>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</si>
  <si>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</si>
  <si>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</si>
  <si>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</si>
  <si>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</si>
  <si>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</si>
  <si>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</si>
  <si>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</si>
  <si>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</si>
  <si>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</si>
  <si>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Note 3 Immaterielle eiendeler</t>
  </si>
  <si>
    <t>Sum</t>
  </si>
  <si>
    <t>Avskrivningssatser (levetider)</t>
  </si>
  <si>
    <t>5 år / lineært</t>
  </si>
  <si>
    <t>Ingen avskrivning</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</si>
  <si>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</si>
  <si>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</si>
  <si>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</si>
  <si>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</si>
  <si>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</si>
  <si>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</si>
  <si>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</si>
  <si>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</si>
  <si>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10-60 år dekomponert lineært</t>
  </si>
  <si>
    <t>3-15 år lineært</t>
  </si>
  <si>
    <t>Virksomhets-spesifikt</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</si>
  <si>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</si>
  <si>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</si>
  <si>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</si>
  <si>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</si>
  <si>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</si>
  <si>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</si>
  <si>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</si>
  <si>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</si>
  <si>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</si>
  <si>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</si>
  <si>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</si>
  <si>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</si>
  <si>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</si>
  <si>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</si>
  <si>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</si>
  <si>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</si>
  <si>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</si>
  <si>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</si>
  <si>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</si>
  <si>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</si>
  <si>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</si>
  <si>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</si>
  <si>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</si>
  <si>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</si>
  <si>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</si>
  <si>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</si>
  <si>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</si>
  <si>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</si>
  <si>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</si>
  <si>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</si>
  <si>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</si>
  <si>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</si>
  <si>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</si>
  <si>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</si>
  <si>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</si>
  <si>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</si>
  <si>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</si>
  <si>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</si>
  <si>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</si>
  <si>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</si>
  <si>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</si>
  <si>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</si>
  <si>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</si>
  <si>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</si>
  <si>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</si>
  <si>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</si>
  <si>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</si>
  <si>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</si>
  <si>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</si>
  <si>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</si>
  <si>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</si>
  <si>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</si>
  <si>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</si>
  <si>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</si>
  <si>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</si>
  <si>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</si>
  <si>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</si>
  <si>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</si>
  <si>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</si>
  <si>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</si>
  <si>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</si>
  <si>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</si>
  <si>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</si>
  <si>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</si>
  <si>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</si>
  <si>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</si>
  <si>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</si>
  <si>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</si>
  <si>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</si>
  <si>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</si>
  <si>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</si>
  <si>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</si>
  <si>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</si>
  <si>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</si>
  <si>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</si>
  <si>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</si>
  <si>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</si>
  <si>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</si>
  <si>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</si>
  <si>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</si>
  <si>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</si>
  <si>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</si>
  <si>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9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</si>
  <si>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</si>
  <si>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</si>
  <si>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</si>
  <si>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</si>
  <si>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</si>
  <si>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10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</si>
  <si>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</si>
  <si>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</si>
  <si>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</si>
  <si>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</si>
  <si>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</si>
  <si>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</si>
  <si>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</si>
  <si>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</si>
  <si>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</si>
  <si>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</si>
  <si>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</si>
  <si>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</si>
  <si>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11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</si>
  <si>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</si>
  <si>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</si>
  <si>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</si>
  <si>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</si>
  <si>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</si>
  <si>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</si>
  <si>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</si>
  <si>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</si>
  <si>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</si>
  <si>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</si>
  <si>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</si>
  <si>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</si>
  <si>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</si>
  <si>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</si>
  <si>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12 Kundefordringer</t>
  </si>
  <si>
    <t>Kundefordringer til pålydende</t>
  </si>
  <si>
    <t>Sum kundefordringer</t>
  </si>
  <si>
    <t>Note 13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</si>
  <si>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</si>
  <si>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</si>
  <si>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</si>
  <si>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</si>
  <si>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</si>
  <si>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</si>
  <si>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</si>
  <si>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14 Andre kortsiktige fordringer</t>
  </si>
  <si>
    <t>Forskuddsbetalt lønn</t>
  </si>
  <si>
    <t>Reiseforskudd</t>
  </si>
  <si>
    <t>Personallån</t>
  </si>
  <si>
    <t>Andre fordringer på ansatte</t>
  </si>
  <si>
    <t>Forskuddsbetalt leie</t>
  </si>
  <si>
    <t>Andre forskuddsbetalte kostnader</t>
  </si>
  <si>
    <t>Sum andre fordringer</t>
  </si>
  <si>
    <t>Note 15 Bankinnskudd, kontanter og lignende</t>
  </si>
  <si>
    <t>Øvrige bankkontoer (utenfor statens konsernkontoordning)</t>
  </si>
  <si>
    <t>Kontantbeholdninger</t>
  </si>
  <si>
    <t>Note 16 Annen kortsiktig gjeld</t>
  </si>
  <si>
    <t>Skyldig lønn</t>
  </si>
  <si>
    <t>Annen gjeld til ansatte</t>
  </si>
  <si>
    <t>Påløpte kostnader</t>
  </si>
  <si>
    <t>Avstemmingsdifferanser ved rapportering til statsregnskapet</t>
  </si>
  <si>
    <t>Avsatt pensjonspremie til SPK, arbeidsgiverandel</t>
  </si>
  <si>
    <t>Sum annen kortsiktig gjeld</t>
  </si>
  <si>
    <t>31.12.2022</t>
  </si>
  <si>
    <t>Innkrevingsvirksomhet og andre overføringer til staten*</t>
  </si>
  <si>
    <t>Tilskuddsforvaltning og andre overføringer fra staten*</t>
  </si>
  <si>
    <t>Oversikt over mellomværende med statskassen ***</t>
  </si>
  <si>
    <t>Inntekter og utgifter rapportert på felleskapitler **</t>
  </si>
  <si>
    <t>Avsatt pensjonspremie til Statens pensjonskasse ****</t>
  </si>
  <si>
    <t>Anskaffelseskost 01.01.2023</t>
  </si>
  <si>
    <t>Tilgang i 2023</t>
  </si>
  <si>
    <t>Avgang anskaffelseskost i 2023 (-)</t>
  </si>
  <si>
    <t>Fra immaterielle eiendeler under utførelse til annen gruppe i 2023</t>
  </si>
  <si>
    <t>Anskaffelseskost 30.04.2023</t>
  </si>
  <si>
    <t>Akkumulerte nedskrivninger 01.01.2023</t>
  </si>
  <si>
    <t>Nedskrivninger i 2023</t>
  </si>
  <si>
    <t>Akkumulerte avskrivninger 01.01.2023</t>
  </si>
  <si>
    <t>Ordinære avskrivninger i 2023</t>
  </si>
  <si>
    <t>Akkumulerte avskrivninger avgang i 2023 (-)</t>
  </si>
  <si>
    <t>Balanseført verdi 30.04.2023</t>
  </si>
  <si>
    <t>Avhendelse av immaterielle eiendeler i 2023:</t>
  </si>
  <si>
    <t>Fra anlegg under utførelse til annen gruppe i 2023</t>
  </si>
  <si>
    <t>Avhendelse av varige driftsmidler i 2023:</t>
  </si>
  <si>
    <t>Oppstilling av bevilgningsrapportering, 30.04.2023</t>
  </si>
  <si>
    <t>Regnskap per 30.04.2023</t>
  </si>
  <si>
    <t xml:space="preserve">Beholdninger rapportert til kapitalregnskapet </t>
  </si>
  <si>
    <t>Oppstilling av artskontorapporteringen 30.04.2023</t>
  </si>
  <si>
    <t>30.04.2023</t>
  </si>
  <si>
    <t>30.04.2022</t>
  </si>
  <si>
    <t>Antall utførte årsverk hittil i år:</t>
  </si>
  <si>
    <t>Samlet tildeling for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</si>
</sst>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rgb="FFFF0000"/>
      <name val="Arial"/>
      <family val="2"/>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i/>
      <sz val="10"/>
      <color theme="1"/>
      <name val="Times New Roman"/>
      <family val="1"/>
    </font>
    <font>
      <b/>
      <sz val="10"/>
      <color theme="0"/>
      <name val="Times New Roman"/>
      <family val="1"/>
    </font>
    <font>
      <sz val="11"/>
      <name val="Calibri"/>
      <family val="2"/>
      <scheme val="minor"/>
    </font>
    <font>
      <sz val="10"/>
      <color rgb="FF00B0F0"/>
      <name val="Arial"/>
      <family val="2"/>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07">
    <xf numFmtId="0" fontId="0" fillId="0" borderId="0"/>
    <xf numFmtId="164" fontId="18" fillId="0" borderId="0" applyFont="0" applyFill="0" applyBorder="0" applyAlignment="0" applyProtection="0"/>
    <xf numFmtId="0" fontId="30" fillId="0" borderId="0"/>
    <xf numFmtId="0" fontId="30" fillId="0" borderId="0"/>
    <xf numFmtId="164" fontId="30" fillId="0" borderId="0" applyFont="0" applyFill="0" applyBorder="0" applyAlignment="0" applyProtection="0"/>
    <xf numFmtId="0" fontId="17" fillId="0" borderId="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1" fillId="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8"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1" fillId="11"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1" fillId="14"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3" fillId="6" borderId="0" applyNumberFormat="0" applyBorder="0" applyAlignment="0" applyProtection="0"/>
    <xf numFmtId="0" fontId="44" fillId="23" borderId="7" applyNumberFormat="0" applyAlignment="0" applyProtection="0"/>
    <xf numFmtId="0" fontId="44" fillId="23" borderId="7" applyNumberFormat="0" applyAlignment="0" applyProtection="0"/>
    <xf numFmtId="0" fontId="45" fillId="24" borderId="8" applyNumberFormat="0" applyAlignment="0" applyProtection="0"/>
    <xf numFmtId="0" fontId="43" fillId="6"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7" borderId="0" applyNumberFormat="0" applyBorder="0" applyAlignment="0" applyProtection="0"/>
    <xf numFmtId="0" fontId="47" fillId="7" borderId="0" applyNumberFormat="0" applyBorder="0" applyAlignment="0" applyProtection="0"/>
    <xf numFmtId="0" fontId="48" fillId="0" borderId="9" applyNumberFormat="0" applyFill="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1" fillId="10" borderId="7" applyNumberFormat="0" applyAlignment="0" applyProtection="0"/>
    <xf numFmtId="0" fontId="51" fillId="10" borderId="7" applyNumberFormat="0" applyAlignment="0" applyProtection="0"/>
    <xf numFmtId="0" fontId="52" fillId="0" borderId="12" applyNumberFormat="0" applyFill="0" applyAlignment="0" applyProtection="0"/>
    <xf numFmtId="164" fontId="30"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5" fillId="24" borderId="8" applyNumberFormat="0" applyAlignment="0" applyProtection="0"/>
    <xf numFmtId="0" fontId="52" fillId="0" borderId="12" applyNumberFormat="0" applyFill="0" applyAlignment="0" applyProtection="0"/>
    <xf numFmtId="0" fontId="30" fillId="25" borderId="13" applyNumberFormat="0" applyFont="0" applyAlignment="0" applyProtection="0"/>
    <xf numFmtId="0" fontId="30" fillId="25" borderId="13" applyNumberFormat="0" applyFont="0" applyAlignment="0" applyProtection="0"/>
    <xf numFmtId="0" fontId="53" fillId="26" borderId="0" applyNumberFormat="0" applyBorder="0" applyAlignment="0" applyProtection="0"/>
    <xf numFmtId="0" fontId="30" fillId="0" borderId="0"/>
    <xf numFmtId="0" fontId="30"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25" borderId="13" applyNumberFormat="0" applyFont="0" applyAlignment="0" applyProtection="0"/>
    <xf numFmtId="0" fontId="30" fillId="25" borderId="13" applyNumberFormat="0" applyFont="0" applyAlignment="0" applyProtection="0"/>
    <xf numFmtId="0" fontId="53" fillId="26" borderId="0" applyNumberFormat="0" applyBorder="0" applyAlignment="0" applyProtection="0"/>
    <xf numFmtId="0" fontId="54" fillId="23" borderId="14" applyNumberFormat="0" applyAlignment="0" applyProtection="0"/>
    <xf numFmtId="0" fontId="48" fillId="0" borderId="9" applyNumberFormat="0" applyFill="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5" applyNumberFormat="0" applyFill="0" applyAlignment="0" applyProtection="0"/>
    <xf numFmtId="0" fontId="56" fillId="0" borderId="15" applyNumberFormat="0" applyFill="0" applyAlignment="0" applyProtection="0"/>
    <xf numFmtId="164" fontId="30" fillId="0" borderId="0" applyFont="0" applyFill="0" applyBorder="0" applyAlignment="0" applyProtection="0"/>
    <xf numFmtId="164" fontId="30" fillId="0" borderId="0" applyFont="0" applyFill="0" applyBorder="0" applyAlignment="0" applyProtection="0"/>
    <xf numFmtId="0" fontId="54" fillId="23" borderId="14" applyNumberFormat="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3" borderId="0" applyNumberFormat="0" applyBorder="0" applyAlignment="0" applyProtection="0"/>
    <xf numFmtId="0" fontId="16" fillId="0" borderId="0"/>
    <xf numFmtId="0" fontId="16" fillId="0" borderId="0"/>
    <xf numFmtId="164" fontId="16" fillId="0" borderId="0" applyFont="0" applyFill="0" applyBorder="0" applyAlignment="0" applyProtection="0"/>
    <xf numFmtId="0" fontId="15" fillId="0" borderId="0"/>
    <xf numFmtId="0" fontId="61" fillId="27" borderId="0" applyNumberFormat="0" applyBorder="0" applyAlignment="0" applyProtection="0"/>
    <xf numFmtId="0" fontId="18" fillId="0" borderId="0"/>
    <xf numFmtId="0" fontId="14" fillId="0" borderId="0"/>
    <xf numFmtId="168" fontId="18" fillId="0" borderId="0" applyFont="0" applyFill="0" applyBorder="0" applyAlignment="0" applyProtection="0"/>
    <xf numFmtId="0" fontId="18" fillId="0" borderId="0"/>
    <xf numFmtId="0" fontId="14" fillId="0" borderId="0"/>
    <xf numFmtId="164" fontId="14" fillId="0" borderId="0" applyFont="0" applyFill="0" applyBorder="0" applyAlignment="0" applyProtection="0"/>
    <xf numFmtId="0" fontId="14" fillId="0" borderId="0"/>
    <xf numFmtId="0" fontId="13" fillId="0" borderId="0"/>
    <xf numFmtId="164" fontId="13" fillId="0" borderId="0" applyFont="0" applyFill="0" applyBorder="0" applyAlignment="0" applyProtection="0"/>
    <xf numFmtId="0" fontId="12" fillId="0" borderId="0"/>
    <xf numFmtId="0" fontId="12" fillId="3" borderId="0" applyNumberFormat="0" applyBorder="0" applyAlignment="0" applyProtection="0"/>
    <xf numFmtId="0" fontId="11" fillId="0" borderId="0"/>
    <xf numFmtId="164" fontId="18" fillId="0" borderId="0" applyFont="0" applyFill="0" applyBorder="0" applyAlignment="0" applyProtection="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23" borderId="30" applyNumberFormat="0" applyAlignment="0" applyProtection="0"/>
    <xf numFmtId="0" fontId="44" fillId="23" borderId="30" applyNumberFormat="0" applyAlignment="0" applyProtection="0"/>
    <xf numFmtId="0" fontId="51" fillId="10" borderId="30" applyNumberFormat="0" applyAlignment="0" applyProtection="0"/>
    <xf numFmtId="0" fontId="51" fillId="10" borderId="30" applyNumberFormat="0" applyAlignment="0" applyProtection="0"/>
    <xf numFmtId="164" fontId="1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8" fillId="25" borderId="31" applyNumberFormat="0" applyFont="0" applyAlignment="0" applyProtection="0"/>
    <xf numFmtId="0" fontId="18" fillId="25" borderId="3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25" borderId="31" applyNumberFormat="0" applyFont="0" applyAlignment="0" applyProtection="0"/>
    <xf numFmtId="0" fontId="18" fillId="25" borderId="31" applyNumberFormat="0" applyFont="0" applyAlignment="0" applyProtection="0"/>
    <xf numFmtId="0" fontId="54" fillId="23" borderId="32" applyNumberFormat="0" applyAlignment="0" applyProtection="0"/>
    <xf numFmtId="0" fontId="56" fillId="0" borderId="33" applyNumberFormat="0" applyFill="0" applyAlignment="0" applyProtection="0"/>
    <xf numFmtId="0" fontId="56" fillId="0" borderId="33" applyNumberFormat="0" applyFill="0" applyAlignment="0" applyProtection="0"/>
    <xf numFmtId="164" fontId="18" fillId="0" borderId="0" applyFont="0" applyFill="0" applyBorder="0" applyAlignment="0" applyProtection="0"/>
    <xf numFmtId="164" fontId="18" fillId="0" borderId="0" applyFont="0" applyFill="0" applyBorder="0" applyAlignment="0" applyProtection="0"/>
    <xf numFmtId="0" fontId="54" fillId="23" borderId="32" applyNumberFormat="0" applyAlignment="0" applyProtection="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4" fillId="23" borderId="34" applyNumberFormat="0" applyAlignment="0" applyProtection="0"/>
    <xf numFmtId="0" fontId="44" fillId="23" borderId="34" applyNumberFormat="0" applyAlignment="0" applyProtection="0"/>
    <xf numFmtId="0" fontId="51" fillId="10" borderId="34" applyNumberFormat="0" applyAlignment="0" applyProtection="0"/>
    <xf numFmtId="0" fontId="51" fillId="10" borderId="34"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8" fillId="25" borderId="35" applyNumberFormat="0" applyFont="0" applyAlignment="0" applyProtection="0"/>
    <xf numFmtId="0" fontId="18" fillId="25" borderId="35"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25" borderId="35" applyNumberFormat="0" applyFont="0" applyAlignment="0" applyProtection="0"/>
    <xf numFmtId="0" fontId="18" fillId="25" borderId="35" applyNumberFormat="0" applyFont="0" applyAlignment="0" applyProtection="0"/>
    <xf numFmtId="0" fontId="54" fillId="23" borderId="36" applyNumberFormat="0" applyAlignment="0" applyProtection="0"/>
    <xf numFmtId="0" fontId="56" fillId="0" borderId="37" applyNumberFormat="0" applyFill="0" applyAlignment="0" applyProtection="0"/>
    <xf numFmtId="0" fontId="56" fillId="0" borderId="37" applyNumberFormat="0" applyFill="0" applyAlignment="0" applyProtection="0"/>
    <xf numFmtId="0" fontId="54" fillId="23" borderId="36"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44" fillId="23" borderId="38" applyNumberFormat="0" applyAlignment="0" applyProtection="0"/>
    <xf numFmtId="0" fontId="44" fillId="23" borderId="38" applyNumberFormat="0" applyAlignment="0" applyProtection="0"/>
    <xf numFmtId="0" fontId="51" fillId="10" borderId="38" applyNumberFormat="0" applyAlignment="0" applyProtection="0"/>
    <xf numFmtId="0" fontId="51" fillId="10" borderId="38" applyNumberForma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18" fillId="25" borderId="39" applyNumberFormat="0" applyFont="0" applyAlignment="0" applyProtection="0"/>
    <xf numFmtId="0" fontId="54" fillId="23" borderId="40" applyNumberFormat="0" applyAlignment="0" applyProtection="0"/>
    <xf numFmtId="0" fontId="56" fillId="0" borderId="41" applyNumberFormat="0" applyFill="0" applyAlignment="0" applyProtection="0"/>
    <xf numFmtId="0" fontId="56" fillId="0" borderId="41" applyNumberFormat="0" applyFill="0" applyAlignment="0" applyProtection="0"/>
    <xf numFmtId="0" fontId="54" fillId="23" borderId="40" applyNumberFormat="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4" fillId="23" borderId="42" applyNumberFormat="0" applyAlignment="0" applyProtection="0"/>
    <xf numFmtId="0" fontId="44" fillId="23" borderId="42" applyNumberFormat="0" applyAlignment="0" applyProtection="0"/>
    <xf numFmtId="0" fontId="51" fillId="10" borderId="42" applyNumberFormat="0" applyAlignment="0" applyProtection="0"/>
    <xf numFmtId="0" fontId="51" fillId="10" borderId="42"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25" borderId="43" applyNumberFormat="0" applyFont="0" applyAlignment="0" applyProtection="0"/>
    <xf numFmtId="0" fontId="18" fillId="25" borderId="4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5" borderId="43" applyNumberFormat="0" applyFont="0" applyAlignment="0" applyProtection="0"/>
    <xf numFmtId="0" fontId="18" fillId="25" borderId="43" applyNumberFormat="0" applyFont="0" applyAlignment="0" applyProtection="0"/>
    <xf numFmtId="0" fontId="54" fillId="23" borderId="44" applyNumberFormat="0" applyAlignment="0" applyProtection="0"/>
    <xf numFmtId="0" fontId="56" fillId="0" borderId="45" applyNumberFormat="0" applyFill="0" applyAlignment="0" applyProtection="0"/>
    <xf numFmtId="0" fontId="56" fillId="0" borderId="45" applyNumberFormat="0" applyFill="0" applyAlignment="0" applyProtection="0"/>
    <xf numFmtId="0" fontId="54" fillId="23" borderId="44"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44" fillId="23" borderId="46" applyNumberFormat="0" applyAlignment="0" applyProtection="0"/>
    <xf numFmtId="0" fontId="44" fillId="23" borderId="46" applyNumberFormat="0" applyAlignment="0" applyProtection="0"/>
    <xf numFmtId="0" fontId="51" fillId="10" borderId="46" applyNumberFormat="0" applyAlignment="0" applyProtection="0"/>
    <xf numFmtId="0" fontId="51" fillId="10" borderId="46" applyNumberForma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18" fillId="25" borderId="47" applyNumberFormat="0" applyFont="0" applyAlignment="0" applyProtection="0"/>
    <xf numFmtId="0" fontId="54" fillId="23" borderId="48" applyNumberFormat="0" applyAlignment="0" applyProtection="0"/>
    <xf numFmtId="0" fontId="56" fillId="0" borderId="49" applyNumberFormat="0" applyFill="0" applyAlignment="0" applyProtection="0"/>
    <xf numFmtId="0" fontId="56" fillId="0" borderId="49" applyNumberFormat="0" applyFill="0" applyAlignment="0" applyProtection="0"/>
    <xf numFmtId="0" fontId="54" fillId="23" borderId="48"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4" fillId="23" borderId="50" applyNumberFormat="0" applyAlignment="0" applyProtection="0"/>
    <xf numFmtId="0" fontId="44" fillId="23" borderId="50" applyNumberFormat="0" applyAlignment="0" applyProtection="0"/>
    <xf numFmtId="0" fontId="51" fillId="10" borderId="50" applyNumberFormat="0" applyAlignment="0" applyProtection="0"/>
    <xf numFmtId="0" fontId="51" fillId="10" borderId="50"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8" fillId="25" borderId="51" applyNumberFormat="0" applyFont="0" applyAlignment="0" applyProtection="0"/>
    <xf numFmtId="0" fontId="18" fillId="25" borderId="5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25" borderId="51" applyNumberFormat="0" applyFont="0" applyAlignment="0" applyProtection="0"/>
    <xf numFmtId="0" fontId="18" fillId="25" borderId="51" applyNumberFormat="0" applyFont="0" applyAlignment="0" applyProtection="0"/>
    <xf numFmtId="0" fontId="54" fillId="23" borderId="52" applyNumberFormat="0" applyAlignment="0" applyProtection="0"/>
    <xf numFmtId="0" fontId="56" fillId="0" borderId="53" applyNumberFormat="0" applyFill="0" applyAlignment="0" applyProtection="0"/>
    <xf numFmtId="0" fontId="56" fillId="0" borderId="53" applyNumberFormat="0" applyFill="0" applyAlignment="0" applyProtection="0"/>
    <xf numFmtId="0" fontId="54" fillId="23" borderId="52"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4" fillId="23" borderId="50" applyNumberFormat="0" applyAlignment="0" applyProtection="0"/>
    <xf numFmtId="0" fontId="44" fillId="23" borderId="50" applyNumberFormat="0" applyAlignment="0" applyProtection="0"/>
    <xf numFmtId="0" fontId="51" fillId="10" borderId="50" applyNumberFormat="0" applyAlignment="0" applyProtection="0"/>
    <xf numFmtId="0" fontId="51" fillId="10" borderId="50" applyNumberForma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18" fillId="25" borderId="51" applyNumberFormat="0" applyFont="0" applyAlignment="0" applyProtection="0"/>
    <xf numFmtId="0" fontId="54" fillId="23" borderId="52" applyNumberFormat="0" applyAlignment="0" applyProtection="0"/>
    <xf numFmtId="0" fontId="56" fillId="0" borderId="53" applyNumberFormat="0" applyFill="0" applyAlignment="0" applyProtection="0"/>
    <xf numFmtId="0" fontId="56" fillId="0" borderId="53" applyNumberFormat="0" applyFill="0" applyAlignment="0" applyProtection="0"/>
    <xf numFmtId="0" fontId="54" fillId="23" borderId="52" applyNumberFormat="0" applyAlignment="0" applyProtection="0"/>
    <xf numFmtId="0" fontId="44" fillId="23" borderId="54" applyNumberFormat="0" applyAlignment="0" applyProtection="0"/>
    <xf numFmtId="0" fontId="44" fillId="23" borderId="54" applyNumberFormat="0" applyAlignment="0" applyProtection="0"/>
    <xf numFmtId="0" fontId="51" fillId="10" borderId="54" applyNumberFormat="0" applyAlignment="0" applyProtection="0"/>
    <xf numFmtId="0" fontId="51" fillId="10" borderId="54" applyNumberForma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18" fillId="25" borderId="55" applyNumberFormat="0" applyFont="0" applyAlignment="0" applyProtection="0"/>
    <xf numFmtId="0" fontId="54" fillId="23" borderId="56" applyNumberFormat="0" applyAlignment="0" applyProtection="0"/>
    <xf numFmtId="0" fontId="56" fillId="0" borderId="57" applyNumberFormat="0" applyFill="0" applyAlignment="0" applyProtection="0"/>
    <xf numFmtId="0" fontId="56" fillId="0" borderId="57" applyNumberFormat="0" applyFill="0" applyAlignment="0" applyProtection="0"/>
    <xf numFmtId="0" fontId="54" fillId="23" borderId="56"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43" fontId="18"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8" fillId="25" borderId="59" applyNumberFormat="0" applyFont="0" applyAlignment="0" applyProtection="0"/>
    <xf numFmtId="0" fontId="18" fillId="25" borderId="5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3" borderId="0" applyNumberFormat="0" applyBorder="0" applyAlignment="0" applyProtection="0"/>
    <xf numFmtId="0" fontId="6" fillId="0" borderId="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44" fillId="23" borderId="58" applyNumberFormat="0" applyAlignment="0" applyProtection="0"/>
    <xf numFmtId="0" fontId="44" fillId="23" borderId="58" applyNumberFormat="0" applyAlignment="0" applyProtection="0"/>
    <xf numFmtId="0" fontId="51" fillId="10" borderId="58" applyNumberFormat="0" applyAlignment="0" applyProtection="0"/>
    <xf numFmtId="0" fontId="51" fillId="10" borderId="58" applyNumberForma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18" fillId="25" borderId="59" applyNumberFormat="0" applyFont="0" applyAlignment="0" applyProtection="0"/>
    <xf numFmtId="0" fontId="54" fillId="23" borderId="60" applyNumberFormat="0" applyAlignment="0" applyProtection="0"/>
    <xf numFmtId="0" fontId="56" fillId="0" borderId="61" applyNumberFormat="0" applyFill="0" applyAlignment="0" applyProtection="0"/>
    <xf numFmtId="0" fontId="56" fillId="0" borderId="61" applyNumberFormat="0" applyFill="0" applyAlignment="0" applyProtection="0"/>
    <xf numFmtId="0" fontId="54" fillId="23" borderId="60" applyNumberFormat="0" applyAlignment="0" applyProtection="0"/>
    <xf numFmtId="0" fontId="5" fillId="0" borderId="0"/>
    <xf numFmtId="0" fontId="4" fillId="3" borderId="0" applyNumberFormat="0" applyBorder="0" applyAlignment="0" applyProtection="0"/>
    <xf numFmtId="0" fontId="4" fillId="0" borderId="0"/>
    <xf numFmtId="0" fontId="3" fillId="0" borderId="0"/>
    <xf numFmtId="0" fontId="2" fillId="3" borderId="0" applyNumberFormat="0" applyBorder="0" applyAlignment="0" applyProtection="0"/>
    <xf numFmtId="0" fontId="2" fillId="0" borderId="0"/>
  </cellStyleXfs>
  <cellXfs count="411">
    <xf numFmtId="0" fontId="0" fillId="0" borderId="0" xfId="0"/>
    <xf numFmtId="0" fontId="21" fillId="0" borderId="0" xfId="0" applyFont="1"/>
    <xf numFmtId="0" fontId="22" fillId="0" borderId="0" xfId="0" applyFont="1"/>
    <xf numFmtId="0" fontId="24" fillId="0" borderId="0" xfId="0" applyFont="1"/>
    <xf numFmtId="0" fontId="25" fillId="0" borderId="4" xfId="0" applyFont="1" applyBorder="1" applyAlignment="1">
      <alignment vertical="top" wrapText="1"/>
    </xf>
    <xf numFmtId="0" fontId="25" fillId="0" borderId="4" xfId="0" applyFont="1" applyBorder="1" applyAlignment="1">
      <alignment horizontal="center" vertical="top" wrapText="1"/>
    </xf>
    <xf numFmtId="0" fontId="27" fillId="0" borderId="4" xfId="0" applyFont="1" applyBorder="1" applyAlignment="1">
      <alignment horizontal="center" vertical="top" wrapText="1"/>
    </xf>
    <xf numFmtId="0" fontId="28" fillId="0" borderId="4" xfId="0" applyFont="1" applyBorder="1" applyAlignment="1">
      <alignment vertical="top" wrapText="1"/>
    </xf>
    <xf numFmtId="0" fontId="27" fillId="0" borderId="4" xfId="0" applyFont="1" applyBorder="1" applyAlignment="1">
      <alignment vertical="top" wrapText="1"/>
    </xf>
    <xf numFmtId="0" fontId="28" fillId="0" borderId="4" xfId="0" applyFont="1" applyBorder="1" applyAlignment="1">
      <alignment horizontal="center" vertical="top" wrapText="1"/>
    </xf>
    <xf numFmtId="0" fontId="25" fillId="0" borderId="4" xfId="0" applyFont="1" applyBorder="1" applyAlignment="1">
      <alignment horizontal="left" vertical="top" wrapText="1"/>
    </xf>
    <xf numFmtId="0" fontId="30" fillId="0" borderId="0" xfId="0" applyFont="1"/>
    <xf numFmtId="0" fontId="26" fillId="0" borderId="0" xfId="0" applyFont="1"/>
    <xf numFmtId="3" fontId="25" fillId="0" borderId="4" xfId="0" applyNumberFormat="1" applyFont="1" applyBorder="1" applyAlignment="1">
      <alignment horizontal="right" vertical="top" wrapText="1"/>
    </xf>
    <xf numFmtId="3" fontId="27" fillId="0" borderId="4" xfId="0" applyNumberFormat="1" applyFont="1" applyBorder="1" applyAlignment="1">
      <alignment horizontal="right" vertical="top" wrapText="1"/>
    </xf>
    <xf numFmtId="3" fontId="28" fillId="0" borderId="4" xfId="0" applyNumberFormat="1" applyFont="1" applyBorder="1" applyAlignment="1">
      <alignment horizontal="right" vertical="top" wrapText="1"/>
    </xf>
    <xf numFmtId="0" fontId="27" fillId="0" borderId="0" xfId="0" applyFont="1" applyAlignment="1">
      <alignment horizontal="left" vertical="top" wrapText="1" indent="1"/>
    </xf>
    <xf numFmtId="0" fontId="27" fillId="0" borderId="0" xfId="0" applyFont="1" applyAlignment="1">
      <alignment horizontal="center" vertical="top" wrapText="1"/>
    </xf>
    <xf numFmtId="0" fontId="25" fillId="0" borderId="4" xfId="0" applyFont="1" applyBorder="1" applyAlignment="1">
      <alignment horizontal="center"/>
    </xf>
    <xf numFmtId="0" fontId="33" fillId="0" borderId="0" xfId="0" applyFont="1"/>
    <xf numFmtId="14" fontId="25" fillId="0" borderId="4" xfId="0" applyNumberFormat="1" applyFont="1" applyBorder="1" applyAlignment="1">
      <alignment horizontal="center"/>
    </xf>
    <xf numFmtId="0" fontId="26" fillId="0" borderId="4" xfId="0" applyFont="1" applyBorder="1" applyAlignment="1">
      <alignment vertical="top" wrapText="1"/>
    </xf>
    <xf numFmtId="14" fontId="25" fillId="0" borderId="4" xfId="0" applyNumberFormat="1" applyFont="1" applyBorder="1" applyAlignment="1">
      <alignment horizontal="center" vertical="top" wrapText="1"/>
    </xf>
    <xf numFmtId="0" fontId="21" fillId="0" borderId="4" xfId="0" applyFont="1" applyBorder="1" applyAlignment="1">
      <alignment vertical="top" wrapText="1"/>
    </xf>
    <xf numFmtId="0" fontId="25" fillId="0" borderId="0" xfId="0" applyFont="1"/>
    <xf numFmtId="0" fontId="34" fillId="0" borderId="0" xfId="0" applyFont="1"/>
    <xf numFmtId="3" fontId="21" fillId="0" borderId="0" xfId="0" applyNumberFormat="1" applyFont="1" applyAlignment="1">
      <alignment horizontal="right" wrapText="1"/>
    </xf>
    <xf numFmtId="3" fontId="26" fillId="0" borderId="0" xfId="0" applyNumberFormat="1" applyFont="1" applyAlignment="1">
      <alignment horizontal="right" wrapText="1"/>
    </xf>
    <xf numFmtId="0" fontId="27" fillId="0" borderId="0" xfId="0" applyFont="1"/>
    <xf numFmtId="0" fontId="31" fillId="0" borderId="0" xfId="0" applyFont="1"/>
    <xf numFmtId="0" fontId="21" fillId="0" borderId="2" xfId="0" applyFont="1" applyBorder="1"/>
    <xf numFmtId="3" fontId="21" fillId="0" borderId="2" xfId="0" applyNumberFormat="1" applyFont="1" applyBorder="1" applyAlignment="1">
      <alignment horizontal="right" wrapText="1"/>
    </xf>
    <xf numFmtId="0" fontId="21" fillId="0" borderId="0" xfId="0" applyFont="1" applyProtection="1">
      <protection locked="0"/>
    </xf>
    <xf numFmtId="49" fontId="21" fillId="0" borderId="0" xfId="0" applyNumberFormat="1" applyFont="1" applyAlignment="1" applyProtection="1">
      <alignment horizontal="right"/>
      <protection locked="0"/>
    </xf>
    <xf numFmtId="38" fontId="26" fillId="0" borderId="0" xfId="0" applyNumberFormat="1" applyFont="1" applyProtection="1">
      <protection locked="0"/>
    </xf>
    <xf numFmtId="3" fontId="26" fillId="0" borderId="0" xfId="0" applyNumberFormat="1" applyFont="1" applyAlignment="1" applyProtection="1">
      <alignment horizontal="right"/>
      <protection locked="0"/>
    </xf>
    <xf numFmtId="38" fontId="26" fillId="0" borderId="1" xfId="0" applyNumberFormat="1" applyFont="1" applyBorder="1" applyProtection="1">
      <protection locked="0"/>
    </xf>
    <xf numFmtId="38" fontId="21" fillId="0" borderId="0" xfId="0" applyNumberFormat="1" applyFont="1" applyProtection="1">
      <protection locked="0"/>
    </xf>
    <xf numFmtId="3" fontId="21" fillId="0" borderId="0" xfId="0" applyNumberFormat="1" applyFont="1" applyAlignment="1" applyProtection="1">
      <alignment horizontal="right" wrapText="1"/>
      <protection locked="0"/>
    </xf>
    <xf numFmtId="0" fontId="26" fillId="0" borderId="2" xfId="0" applyFont="1" applyBorder="1"/>
    <xf numFmtId="3" fontId="26" fillId="0" borderId="0" xfId="1" applyNumberFormat="1" applyFont="1" applyAlignment="1" applyProtection="1">
      <alignment horizontal="right" wrapText="1"/>
    </xf>
    <xf numFmtId="3" fontId="26" fillId="0" borderId="0" xfId="1" applyNumberFormat="1" applyFont="1" applyAlignment="1" applyProtection="1">
      <alignment horizontal="right" wrapText="1"/>
      <protection locked="0"/>
    </xf>
    <xf numFmtId="3" fontId="26" fillId="0" borderId="0" xfId="1" applyNumberFormat="1" applyFont="1" applyBorder="1" applyAlignment="1" applyProtection="1">
      <alignment horizontal="right" wrapText="1"/>
      <protection locked="0"/>
    </xf>
    <xf numFmtId="3" fontId="26" fillId="0" borderId="1" xfId="1" applyNumberFormat="1" applyFont="1" applyBorder="1" applyAlignment="1" applyProtection="1">
      <alignment horizontal="right" wrapText="1"/>
      <protection locked="0"/>
    </xf>
    <xf numFmtId="3" fontId="26" fillId="0" borderId="1" xfId="1" applyNumberFormat="1" applyFont="1" applyBorder="1" applyAlignment="1" applyProtection="1">
      <alignment horizontal="right" wrapText="1"/>
    </xf>
    <xf numFmtId="3" fontId="26" fillId="0" borderId="0" xfId="1" applyNumberFormat="1" applyFont="1" applyBorder="1" applyAlignment="1" applyProtection="1">
      <alignment horizontal="right" wrapText="1"/>
    </xf>
    <xf numFmtId="3" fontId="21" fillId="0" borderId="2" xfId="1" applyNumberFormat="1" applyFont="1" applyBorder="1" applyAlignment="1" applyProtection="1">
      <alignment horizontal="right" wrapText="1"/>
    </xf>
    <xf numFmtId="3" fontId="26" fillId="0" borderId="0" xfId="0" applyNumberFormat="1" applyFont="1"/>
    <xf numFmtId="166" fontId="26" fillId="0" borderId="0" xfId="0" applyNumberFormat="1" applyFont="1" applyAlignment="1">
      <alignment horizontal="center" wrapText="1"/>
    </xf>
    <xf numFmtId="9" fontId="26" fillId="0" borderId="0" xfId="0" applyNumberFormat="1" applyFont="1" applyAlignment="1" applyProtection="1">
      <alignment horizontal="center"/>
      <protection locked="0"/>
    </xf>
    <xf numFmtId="9" fontId="26" fillId="0" borderId="0" xfId="0" applyNumberFormat="1" applyFont="1" applyAlignment="1" applyProtection="1">
      <alignment horizontal="center" wrapText="1"/>
      <protection locked="0"/>
    </xf>
    <xf numFmtId="0" fontId="26" fillId="0" borderId="0" xfId="0" applyFont="1" applyProtection="1">
      <protection locked="0"/>
    </xf>
    <xf numFmtId="0" fontId="26" fillId="2" borderId="0" xfId="0" applyFont="1" applyFill="1" applyProtection="1">
      <protection locked="0"/>
    </xf>
    <xf numFmtId="0" fontId="21" fillId="2" borderId="0" xfId="0" applyFont="1" applyFill="1"/>
    <xf numFmtId="0" fontId="26" fillId="2" borderId="0" xfId="0" applyFont="1" applyFill="1"/>
    <xf numFmtId="3" fontId="26" fillId="0" borderId="0" xfId="1" applyNumberFormat="1" applyFont="1" applyFill="1" applyBorder="1" applyAlignment="1" applyProtection="1">
      <alignment horizontal="right" wrapText="1"/>
      <protection locked="0"/>
    </xf>
    <xf numFmtId="3" fontId="26" fillId="0" borderId="0" xfId="0" applyNumberFormat="1" applyFont="1" applyAlignment="1" applyProtection="1">
      <alignment horizontal="right" wrapText="1"/>
      <protection locked="0"/>
    </xf>
    <xf numFmtId="0" fontId="26" fillId="0" borderId="0" xfId="0" applyFont="1" applyAlignment="1">
      <alignment horizontal="center" wrapText="1"/>
    </xf>
    <xf numFmtId="0" fontId="32" fillId="0" borderId="0" xfId="0" applyFont="1"/>
    <xf numFmtId="165" fontId="21" fillId="0" borderId="0" xfId="0" applyNumberFormat="1" applyFont="1" applyAlignment="1">
      <alignment horizontal="center"/>
    </xf>
    <xf numFmtId="3" fontId="26" fillId="0" borderId="0" xfId="1" applyNumberFormat="1" applyFont="1" applyBorder="1" applyAlignment="1">
      <alignment horizontal="right" wrapText="1"/>
    </xf>
    <xf numFmtId="3" fontId="21" fillId="0" borderId="2" xfId="1" applyNumberFormat="1" applyFont="1" applyBorder="1" applyAlignment="1">
      <alignment horizontal="right" wrapText="1"/>
    </xf>
    <xf numFmtId="3" fontId="26" fillId="2" borderId="0" xfId="0" applyNumberFormat="1" applyFont="1" applyFill="1" applyProtection="1">
      <protection locked="0"/>
    </xf>
    <xf numFmtId="3" fontId="26" fillId="0" borderId="0" xfId="0" applyNumberFormat="1" applyFont="1" applyAlignment="1" applyProtection="1">
      <alignment horizontal="left" wrapText="1"/>
      <protection locked="0"/>
    </xf>
    <xf numFmtId="166" fontId="26" fillId="0" borderId="0" xfId="0" applyNumberFormat="1" applyFont="1" applyAlignment="1" applyProtection="1">
      <alignment horizontal="right" wrapText="1"/>
      <protection locked="0"/>
    </xf>
    <xf numFmtId="0" fontId="21" fillId="0" borderId="2" xfId="0" applyFont="1" applyBorder="1" applyProtection="1">
      <protection locked="0"/>
    </xf>
    <xf numFmtId="3" fontId="26" fillId="0" borderId="2" xfId="0" applyNumberFormat="1" applyFont="1" applyBorder="1" applyAlignment="1" applyProtection="1">
      <alignment horizontal="right"/>
      <protection locked="0"/>
    </xf>
    <xf numFmtId="3" fontId="26" fillId="0" borderId="2" xfId="0" applyNumberFormat="1" applyFont="1" applyBorder="1" applyProtection="1">
      <protection locked="0"/>
    </xf>
    <xf numFmtId="3" fontId="21" fillId="0" borderId="2" xfId="1" applyNumberFormat="1" applyFont="1" applyBorder="1" applyAlignment="1" applyProtection="1">
      <alignment horizontal="right" wrapText="1"/>
      <protection locked="0"/>
    </xf>
    <xf numFmtId="3" fontId="21" fillId="0" borderId="2" xfId="0" applyNumberFormat="1" applyFont="1" applyBorder="1" applyProtection="1">
      <protection locked="0"/>
    </xf>
    <xf numFmtId="3" fontId="21" fillId="0" borderId="2" xfId="0" applyNumberFormat="1" applyFont="1" applyBorder="1" applyAlignment="1" applyProtection="1">
      <alignment horizontal="right" wrapText="1"/>
      <protection locked="0"/>
    </xf>
    <xf numFmtId="0" fontId="26" fillId="0" borderId="0" xfId="0" applyFont="1" applyAlignment="1">
      <alignment horizontal="center"/>
    </xf>
    <xf numFmtId="0" fontId="26" fillId="0" borderId="1" xfId="0" applyFont="1" applyBorder="1" applyProtection="1">
      <protection locked="0"/>
    </xf>
    <xf numFmtId="38" fontId="31" fillId="0" borderId="1" xfId="0" applyNumberFormat="1" applyFont="1" applyBorder="1" applyProtection="1">
      <protection locked="0"/>
    </xf>
    <xf numFmtId="38" fontId="31" fillId="0" borderId="2" xfId="0" applyNumberFormat="1" applyFont="1" applyBorder="1" applyProtection="1">
      <protection locked="0"/>
    </xf>
    <xf numFmtId="3" fontId="26" fillId="0" borderId="4" xfId="0" applyNumberFormat="1" applyFont="1" applyBorder="1" applyAlignment="1">
      <alignment horizontal="right" wrapText="1"/>
    </xf>
    <xf numFmtId="167" fontId="26" fillId="0" borderId="0" xfId="0" applyNumberFormat="1" applyFont="1"/>
    <xf numFmtId="0" fontId="26" fillId="0" borderId="4" xfId="0" applyFont="1" applyBorder="1" applyAlignment="1">
      <alignment horizontal="left" vertical="top" wrapText="1" indent="1"/>
    </xf>
    <xf numFmtId="0" fontId="26" fillId="0" borderId="4" xfId="0" applyFont="1" applyBorder="1" applyAlignment="1">
      <alignment horizontal="center" vertical="top" wrapText="1"/>
    </xf>
    <xf numFmtId="3" fontId="26" fillId="0" borderId="4" xfId="0" applyNumberFormat="1" applyFont="1" applyBorder="1" applyAlignment="1">
      <alignment horizontal="right" vertical="top" wrapText="1"/>
    </xf>
    <xf numFmtId="0" fontId="34" fillId="0" borderId="4" xfId="0" applyFont="1" applyBorder="1" applyAlignment="1">
      <alignment vertical="top" wrapText="1"/>
    </xf>
    <xf numFmtId="0" fontId="34" fillId="0" borderId="4" xfId="0" applyFont="1" applyBorder="1" applyAlignment="1">
      <alignment horizontal="center" vertical="top" wrapText="1"/>
    </xf>
    <xf numFmtId="0" fontId="26" fillId="0" borderId="0" xfId="0" applyFont="1" applyAlignment="1">
      <alignment horizontal="left" vertical="top" wrapText="1" indent="1"/>
    </xf>
    <xf numFmtId="0" fontId="26" fillId="0" borderId="4" xfId="0" applyFont="1" applyBorder="1" applyAlignment="1">
      <alignment horizontal="center"/>
    </xf>
    <xf numFmtId="0" fontId="26" fillId="0" borderId="0" xfId="0" applyFont="1" applyAlignment="1">
      <alignment horizontal="left" indent="1"/>
    </xf>
    <xf numFmtId="0" fontId="35" fillId="0" borderId="0" xfId="0" applyFont="1"/>
    <xf numFmtId="3" fontId="25" fillId="0" borderId="2" xfId="0" applyNumberFormat="1" applyFont="1" applyBorder="1" applyAlignment="1">
      <alignment horizontal="right" wrapText="1"/>
    </xf>
    <xf numFmtId="0" fontId="37" fillId="2" borderId="0" xfId="0" applyFont="1" applyFill="1"/>
    <xf numFmtId="14" fontId="25" fillId="0" borderId="0" xfId="0" applyNumberFormat="1" applyFont="1" applyAlignment="1">
      <alignment horizontal="right"/>
    </xf>
    <xf numFmtId="3" fontId="25" fillId="0" borderId="0" xfId="0" applyNumberFormat="1" applyFont="1" applyAlignment="1">
      <alignment horizontal="right" wrapText="1"/>
    </xf>
    <xf numFmtId="3" fontId="31" fillId="0" borderId="0" xfId="0" applyNumberFormat="1" applyFont="1" applyAlignment="1">
      <alignment horizontal="right" wrapText="1"/>
    </xf>
    <xf numFmtId="3" fontId="27" fillId="0" borderId="0" xfId="0" applyNumberFormat="1" applyFont="1" applyAlignment="1">
      <alignment horizontal="right" wrapText="1"/>
    </xf>
    <xf numFmtId="0" fontId="25" fillId="0" borderId="2" xfId="0" applyFont="1" applyBorder="1"/>
    <xf numFmtId="0" fontId="25" fillId="2" borderId="0" xfId="0" applyFont="1" applyFill="1" applyProtection="1">
      <protection locked="0"/>
    </xf>
    <xf numFmtId="0" fontId="37" fillId="2" borderId="0" xfId="0" applyFont="1" applyFill="1" applyProtection="1">
      <protection locked="0"/>
    </xf>
    <xf numFmtId="0" fontId="37" fillId="0" borderId="0" xfId="0" applyFont="1" applyProtection="1">
      <protection locked="0"/>
    </xf>
    <xf numFmtId="0" fontId="38" fillId="0" borderId="0" xfId="0" applyFont="1"/>
    <xf numFmtId="0" fontId="37" fillId="0" borderId="0" xfId="0" applyFont="1"/>
    <xf numFmtId="0" fontId="25" fillId="0" borderId="0" xfId="0" applyFont="1" applyProtection="1">
      <protection locked="0"/>
    </xf>
    <xf numFmtId="1" fontId="25" fillId="0" borderId="0" xfId="0" applyNumberFormat="1" applyFont="1" applyAlignment="1">
      <alignment horizontal="right"/>
    </xf>
    <xf numFmtId="38" fontId="27" fillId="0" borderId="0" xfId="0" applyNumberFormat="1" applyFont="1" applyProtection="1">
      <protection locked="0"/>
    </xf>
    <xf numFmtId="0" fontId="26" fillId="0" borderId="1" xfId="0" applyFont="1" applyBorder="1"/>
    <xf numFmtId="0" fontId="25" fillId="2" borderId="0" xfId="0" applyFont="1" applyFill="1"/>
    <xf numFmtId="0" fontId="27" fillId="2" borderId="0" xfId="0" applyFont="1" applyFill="1"/>
    <xf numFmtId="38" fontId="25" fillId="0" borderId="0" xfId="0" applyNumberFormat="1" applyFont="1"/>
    <xf numFmtId="38" fontId="21" fillId="0" borderId="2" xfId="0" applyNumberFormat="1" applyFont="1" applyBorder="1"/>
    <xf numFmtId="3" fontId="25" fillId="2" borderId="0" xfId="0" applyNumberFormat="1" applyFont="1" applyFill="1" applyProtection="1">
      <protection locked="0"/>
    </xf>
    <xf numFmtId="38" fontId="21" fillId="0" borderId="1" xfId="0" applyNumberFormat="1" applyFont="1" applyBorder="1" applyProtection="1">
      <protection locked="0"/>
    </xf>
    <xf numFmtId="0" fontId="21" fillId="0" borderId="1" xfId="0" applyFont="1" applyBorder="1"/>
    <xf numFmtId="0" fontId="40" fillId="0" borderId="0" xfId="0" applyFont="1"/>
    <xf numFmtId="14" fontId="39" fillId="0" borderId="0" xfId="0" applyNumberFormat="1" applyFont="1" applyAlignment="1">
      <alignment horizontal="right"/>
    </xf>
    <xf numFmtId="0" fontId="26"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5"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7" fillId="0" borderId="4" xfId="0" applyFont="1" applyBorder="1" applyAlignment="1">
      <alignment horizontal="center"/>
    </xf>
    <xf numFmtId="3" fontId="27" fillId="0" borderId="4" xfId="0" applyNumberFormat="1" applyFont="1" applyBorder="1" applyAlignment="1">
      <alignment horizontal="right" wrapText="1"/>
    </xf>
    <xf numFmtId="3" fontId="25" fillId="0" borderId="4" xfId="0" applyNumberFormat="1" applyFont="1" applyBorder="1" applyAlignment="1">
      <alignment horizontal="right" wrapText="1"/>
    </xf>
    <xf numFmtId="0" fontId="26" fillId="0" borderId="0" xfId="0" applyFont="1" applyAlignment="1">
      <alignment horizontal="center" vertical="top"/>
    </xf>
    <xf numFmtId="0" fontId="26" fillId="0" borderId="0" xfId="0" applyFont="1" applyAlignment="1">
      <alignment horizontal="center" vertical="top" wrapText="1"/>
    </xf>
    <xf numFmtId="3" fontId="25" fillId="0" borderId="0" xfId="1" applyNumberFormat="1" applyFont="1" applyAlignment="1" applyProtection="1">
      <alignment horizontal="center" vertical="top"/>
    </xf>
    <xf numFmtId="3" fontId="26" fillId="0" borderId="0" xfId="1" applyNumberFormat="1" applyFont="1" applyAlignment="1" applyProtection="1">
      <alignment horizontal="center" vertical="top" wrapText="1"/>
    </xf>
    <xf numFmtId="0" fontId="26" fillId="0" borderId="0" xfId="0" applyFont="1" applyAlignment="1" applyProtection="1">
      <alignment horizontal="center" vertical="top" wrapText="1"/>
      <protection locked="0"/>
    </xf>
    <xf numFmtId="3" fontId="26" fillId="0" borderId="2" xfId="0" applyNumberFormat="1" applyFont="1" applyBorder="1"/>
    <xf numFmtId="2" fontId="26" fillId="0" borderId="0" xfId="0" applyNumberFormat="1" applyFont="1"/>
    <xf numFmtId="10" fontId="26" fillId="0" borderId="0" xfId="0" applyNumberFormat="1" applyFont="1" applyAlignment="1">
      <alignment horizontal="right"/>
    </xf>
    <xf numFmtId="0" fontId="26" fillId="0" borderId="0" xfId="0" applyFont="1" applyAlignment="1">
      <alignment horizontal="right"/>
    </xf>
    <xf numFmtId="14" fontId="27" fillId="0" borderId="0" xfId="0" applyNumberFormat="1" applyFont="1" applyAlignment="1">
      <alignment horizontal="right"/>
    </xf>
    <xf numFmtId="0" fontId="27" fillId="0" borderId="0" xfId="0" applyFont="1" applyAlignment="1">
      <alignment horizontal="center" vertical="center" wrapText="1"/>
    </xf>
    <xf numFmtId="0" fontId="59" fillId="0" borderId="0" xfId="0" applyFont="1"/>
    <xf numFmtId="3" fontId="25" fillId="0" borderId="0" xfId="0" applyNumberFormat="1" applyFont="1" applyProtection="1">
      <protection locked="0"/>
    </xf>
    <xf numFmtId="3" fontId="26" fillId="0" borderId="0" xfId="0" applyNumberFormat="1" applyFont="1" applyProtection="1">
      <protection locked="0"/>
    </xf>
    <xf numFmtId="0" fontId="58" fillId="0" borderId="0" xfId="0" applyFont="1"/>
    <xf numFmtId="0" fontId="60" fillId="0" borderId="0" xfId="0" applyFont="1"/>
    <xf numFmtId="3" fontId="21" fillId="0" borderId="2" xfId="0" applyNumberFormat="1" applyFont="1" applyBorder="1"/>
    <xf numFmtId="0" fontId="18" fillId="0" borderId="0" xfId="205"/>
    <xf numFmtId="3" fontId="23" fillId="0" borderId="0" xfId="205" applyNumberFormat="1" applyFont="1" applyAlignment="1">
      <alignment horizontal="right"/>
    </xf>
    <xf numFmtId="3" fontId="23" fillId="0" borderId="1" xfId="205" applyNumberFormat="1" applyFont="1" applyBorder="1" applyAlignment="1">
      <alignment horizontal="right"/>
    </xf>
    <xf numFmtId="0" fontId="64" fillId="0" borderId="0" xfId="205" applyFont="1"/>
    <xf numFmtId="0" fontId="63" fillId="0" borderId="5" xfId="205" applyFont="1" applyBorder="1" applyAlignment="1">
      <alignment vertical="center" wrapText="1"/>
    </xf>
    <xf numFmtId="0" fontId="63" fillId="0" borderId="19" xfId="205" applyFont="1" applyBorder="1" applyAlignment="1">
      <alignment horizontal="center" vertical="center" wrapText="1"/>
    </xf>
    <xf numFmtId="0" fontId="63" fillId="0" borderId="4" xfId="205" applyFont="1" applyBorder="1" applyAlignment="1">
      <alignment horizontal="center" vertical="center" wrapText="1"/>
    </xf>
    <xf numFmtId="0" fontId="63" fillId="0" borderId="18" xfId="205" applyFont="1" applyBorder="1" applyAlignment="1">
      <alignment horizontal="center" vertical="center" wrapText="1"/>
    </xf>
    <xf numFmtId="3" fontId="23" fillId="0" borderId="20" xfId="205" applyNumberFormat="1" applyFont="1" applyBorder="1" applyAlignment="1">
      <alignment horizontal="left"/>
    </xf>
    <xf numFmtId="3" fontId="23" fillId="0" borderId="18" xfId="205" applyNumberFormat="1" applyFont="1" applyBorder="1" applyAlignment="1">
      <alignment horizontal="right"/>
    </xf>
    <xf numFmtId="3" fontId="23" fillId="0" borderId="19" xfId="205" applyNumberFormat="1" applyFont="1" applyBorder="1" applyAlignment="1">
      <alignment horizontal="right"/>
    </xf>
    <xf numFmtId="3" fontId="23" fillId="0" borderId="17" xfId="205" applyNumberFormat="1" applyFont="1" applyBorder="1" applyAlignment="1">
      <alignment horizontal="right"/>
    </xf>
    <xf numFmtId="3" fontId="23" fillId="0" borderId="22" xfId="205" applyNumberFormat="1" applyFont="1" applyBorder="1" applyAlignment="1">
      <alignment horizontal="left"/>
    </xf>
    <xf numFmtId="3" fontId="23" fillId="0" borderId="16" xfId="205" applyNumberFormat="1" applyFont="1" applyBorder="1" applyAlignment="1">
      <alignment horizontal="right"/>
    </xf>
    <xf numFmtId="0" fontId="62" fillId="0" borderId="1" xfId="0" applyFont="1" applyBorder="1"/>
    <xf numFmtId="0" fontId="22" fillId="0" borderId="1" xfId="208" applyFont="1" applyBorder="1"/>
    <xf numFmtId="0" fontId="20" fillId="0" borderId="1" xfId="208" applyFont="1" applyBorder="1"/>
    <xf numFmtId="0" fontId="18" fillId="0" borderId="0" xfId="208"/>
    <xf numFmtId="0" fontId="63" fillId="0" borderId="22" xfId="208" applyFont="1" applyBorder="1" applyAlignment="1">
      <alignment horizontal="left" vertical="distributed"/>
    </xf>
    <xf numFmtId="0" fontId="63" fillId="0" borderId="1" xfId="208" applyFont="1" applyBorder="1" applyAlignment="1">
      <alignment horizontal="left" vertical="distributed"/>
    </xf>
    <xf numFmtId="0" fontId="63" fillId="0" borderId="23" xfId="208" applyFont="1" applyBorder="1" applyAlignment="1">
      <alignment horizontal="left" vertical="distributed"/>
    </xf>
    <xf numFmtId="0" fontId="13" fillId="0" borderId="0" xfId="212"/>
    <xf numFmtId="0" fontId="63" fillId="0" borderId="19" xfId="212" applyFont="1" applyBorder="1"/>
    <xf numFmtId="0" fontId="63" fillId="0" borderId="20" xfId="212" applyFont="1" applyBorder="1" applyAlignment="1">
      <alignment vertical="top" wrapText="1"/>
    </xf>
    <xf numFmtId="3" fontId="63" fillId="0" borderId="0" xfId="212" applyNumberFormat="1" applyFont="1" applyAlignment="1">
      <alignment horizontal="right" vertical="top" wrapText="1"/>
    </xf>
    <xf numFmtId="3" fontId="63" fillId="0" borderId="21" xfId="212" applyNumberFormat="1" applyFont="1" applyBorder="1" applyAlignment="1">
      <alignment horizontal="right" vertical="top" wrapText="1"/>
    </xf>
    <xf numFmtId="0" fontId="23" fillId="0" borderId="20" xfId="212" applyFont="1" applyBorder="1" applyAlignment="1">
      <alignment horizontal="left" vertical="top" wrapText="1" indent="1"/>
    </xf>
    <xf numFmtId="3" fontId="23" fillId="0" borderId="0" xfId="212" applyNumberFormat="1" applyFont="1" applyAlignment="1">
      <alignment horizontal="right" vertical="top" wrapText="1"/>
    </xf>
    <xf numFmtId="3" fontId="23" fillId="0" borderId="21" xfId="212" applyNumberFormat="1" applyFont="1" applyBorder="1" applyAlignment="1">
      <alignment horizontal="right" vertical="top" wrapText="1"/>
    </xf>
    <xf numFmtId="0" fontId="23" fillId="0" borderId="22" xfId="212" applyFont="1" applyBorder="1" applyAlignment="1">
      <alignment horizontal="left" vertical="top" wrapText="1" indent="1"/>
    </xf>
    <xf numFmtId="0" fontId="66" fillId="0" borderId="20" xfId="212" applyFont="1" applyBorder="1" applyAlignment="1">
      <alignment vertical="top" wrapText="1"/>
    </xf>
    <xf numFmtId="0" fontId="66" fillId="0" borderId="19" xfId="212" applyFont="1" applyBorder="1" applyAlignment="1">
      <alignment vertical="top" wrapText="1"/>
    </xf>
    <xf numFmtId="0" fontId="63" fillId="0" borderId="27" xfId="212" applyFont="1" applyBorder="1" applyAlignment="1">
      <alignment vertical="top" wrapText="1"/>
    </xf>
    <xf numFmtId="3" fontId="63" fillId="0" borderId="28" xfId="212" applyNumberFormat="1" applyFont="1" applyBorder="1" applyAlignment="1">
      <alignment horizontal="right" vertical="top" wrapText="1"/>
    </xf>
    <xf numFmtId="3" fontId="63" fillId="0" borderId="29" xfId="212" applyNumberFormat="1" applyFont="1" applyBorder="1" applyAlignment="1">
      <alignment horizontal="right" vertical="top" wrapText="1"/>
    </xf>
    <xf numFmtId="0" fontId="13" fillId="0" borderId="20" xfId="212" applyBorder="1"/>
    <xf numFmtId="0" fontId="13" fillId="0" borderId="23" xfId="212" applyBorder="1"/>
    <xf numFmtId="3" fontId="66" fillId="0" borderId="0" xfId="212" applyNumberFormat="1" applyFont="1" applyAlignment="1">
      <alignment horizontal="right" vertical="top" wrapText="1"/>
    </xf>
    <xf numFmtId="3" fontId="66" fillId="0" borderId="21" xfId="212" applyNumberFormat="1" applyFont="1" applyBorder="1" applyAlignment="1">
      <alignment horizontal="right" vertical="top" wrapText="1"/>
    </xf>
    <xf numFmtId="0" fontId="23" fillId="0" borderId="20" xfId="212" applyFont="1" applyBorder="1"/>
    <xf numFmtId="0" fontId="23" fillId="0" borderId="0" xfId="212" applyFont="1"/>
    <xf numFmtId="0" fontId="23" fillId="0" borderId="21" xfId="212" applyFont="1" applyBorder="1"/>
    <xf numFmtId="0" fontId="63" fillId="0" borderId="20" xfId="212" applyFont="1" applyBorder="1"/>
    <xf numFmtId="0" fontId="23" fillId="0" borderId="0" xfId="212" applyFont="1" applyAlignment="1">
      <alignment vertical="top" wrapText="1"/>
    </xf>
    <xf numFmtId="0" fontId="23" fillId="0" borderId="21" xfId="212" applyFont="1" applyBorder="1" applyAlignment="1">
      <alignment vertical="top" wrapText="1"/>
    </xf>
    <xf numFmtId="169" fontId="0" fillId="0" borderId="0" xfId="213" applyNumberFormat="1" applyFont="1"/>
    <xf numFmtId="164" fontId="0" fillId="0" borderId="0" xfId="213" applyFont="1"/>
    <xf numFmtId="0" fontId="63" fillId="0" borderId="5" xfId="212" applyFont="1" applyBorder="1"/>
    <xf numFmtId="3" fontId="23" fillId="0" borderId="2" xfId="212" applyNumberFormat="1" applyFont="1" applyBorder="1" applyAlignment="1">
      <alignment horizontal="right" vertical="top" wrapText="1"/>
    </xf>
    <xf numFmtId="3" fontId="23" fillId="0" borderId="6" xfId="212" applyNumberFormat="1" applyFont="1" applyBorder="1" applyAlignment="1">
      <alignment horizontal="right" vertical="top" wrapText="1"/>
    </xf>
    <xf numFmtId="3" fontId="13" fillId="0" borderId="0" xfId="212" applyNumberFormat="1" applyAlignment="1">
      <alignment wrapText="1"/>
    </xf>
    <xf numFmtId="0" fontId="13" fillId="0" borderId="0" xfId="212" applyAlignment="1">
      <alignment wrapText="1"/>
    </xf>
    <xf numFmtId="169" fontId="0" fillId="0" borderId="0" xfId="213" applyNumberFormat="1" applyFont="1" applyAlignment="1">
      <alignment wrapText="1"/>
    </xf>
    <xf numFmtId="164" fontId="0" fillId="0" borderId="0" xfId="213" applyFont="1" applyAlignment="1">
      <alignment wrapText="1"/>
    </xf>
    <xf numFmtId="3" fontId="29" fillId="0" borderId="0" xfId="212" applyNumberFormat="1" applyFont="1" applyAlignment="1">
      <alignment wrapText="1"/>
    </xf>
    <xf numFmtId="0" fontId="72" fillId="0" borderId="0" xfId="0" applyFont="1"/>
    <xf numFmtId="3" fontId="18" fillId="0" borderId="0" xfId="205" applyNumberFormat="1"/>
    <xf numFmtId="169" fontId="0" fillId="0" borderId="0" xfId="207" applyNumberFormat="1" applyFont="1" applyFill="1"/>
    <xf numFmtId="169" fontId="29" fillId="0" borderId="0" xfId="205" applyNumberFormat="1" applyFont="1"/>
    <xf numFmtId="168" fontId="71"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18" fillId="0" borderId="0" xfId="205" applyNumberFormat="1"/>
    <xf numFmtId="0" fontId="23" fillId="0" borderId="0" xfId="205" applyFont="1"/>
    <xf numFmtId="0" fontId="62" fillId="0" borderId="19" xfId="205" applyFont="1" applyBorder="1"/>
    <xf numFmtId="0" fontId="63" fillId="0" borderId="19" xfId="204" applyFont="1" applyFill="1" applyBorder="1" applyAlignment="1">
      <alignment vertical="top" wrapText="1"/>
    </xf>
    <xf numFmtId="0" fontId="63" fillId="0" borderId="2" xfId="204" applyFont="1" applyFill="1" applyBorder="1" applyAlignment="1">
      <alignment horizontal="left" vertical="top" wrapText="1"/>
    </xf>
    <xf numFmtId="0" fontId="23" fillId="0" borderId="19" xfId="205" applyFont="1" applyBorder="1"/>
    <xf numFmtId="0" fontId="23" fillId="0" borderId="20" xfId="205" applyFont="1" applyBorder="1" applyAlignment="1">
      <alignment vertical="center"/>
    </xf>
    <xf numFmtId="0" fontId="23" fillId="0" borderId="20" xfId="205" applyFont="1" applyBorder="1"/>
    <xf numFmtId="0" fontId="23" fillId="0" borderId="0" xfId="205" applyFont="1" applyAlignment="1">
      <alignment horizontal="left"/>
    </xf>
    <xf numFmtId="0" fontId="23" fillId="0" borderId="22" xfId="205" applyFont="1" applyBorder="1" applyAlignment="1">
      <alignment horizontal="left"/>
    </xf>
    <xf numFmtId="0" fontId="23" fillId="0" borderId="1" xfId="205" applyFont="1" applyBorder="1"/>
    <xf numFmtId="49" fontId="23" fillId="0" borderId="1" xfId="205" applyNumberFormat="1" applyFont="1" applyBorder="1" applyAlignment="1">
      <alignment horizontal="center"/>
    </xf>
    <xf numFmtId="0" fontId="23" fillId="0" borderId="1" xfId="205" applyFont="1" applyBorder="1" applyAlignment="1">
      <alignment horizontal="left"/>
    </xf>
    <xf numFmtId="0" fontId="63" fillId="0" borderId="5" xfId="204" applyFont="1" applyFill="1" applyBorder="1" applyAlignment="1">
      <alignment horizontal="left" vertical="top" wrapText="1"/>
    </xf>
    <xf numFmtId="0" fontId="63" fillId="0" borderId="2" xfId="204" applyFont="1" applyFill="1" applyBorder="1" applyAlignment="1">
      <alignment horizontal="center" vertical="top" wrapText="1"/>
    </xf>
    <xf numFmtId="0" fontId="63" fillId="0" borderId="2" xfId="204" applyFont="1" applyFill="1" applyBorder="1" applyAlignment="1">
      <alignment horizontal="right" vertical="top" wrapText="1"/>
    </xf>
    <xf numFmtId="0" fontId="23" fillId="0" borderId="20" xfId="205" applyFont="1" applyBorder="1" applyAlignment="1">
      <alignment horizontal="left"/>
    </xf>
    <xf numFmtId="0" fontId="67" fillId="0" borderId="20" xfId="205" applyFont="1" applyBorder="1"/>
    <xf numFmtId="0" fontId="23" fillId="0" borderId="24" xfId="205" applyFont="1" applyBorder="1"/>
    <xf numFmtId="0" fontId="23" fillId="0" borderId="25" xfId="205" applyFont="1" applyBorder="1"/>
    <xf numFmtId="0" fontId="69" fillId="0" borderId="20" xfId="205" applyFont="1" applyBorder="1"/>
    <xf numFmtId="0" fontId="63" fillId="0" borderId="20" xfId="204" applyFont="1" applyFill="1" applyBorder="1" applyAlignment="1">
      <alignment horizontal="left" vertical="top"/>
    </xf>
    <xf numFmtId="0" fontId="63" fillId="0" borderId="0" xfId="204" applyFont="1" applyFill="1" applyBorder="1" applyAlignment="1">
      <alignment vertical="top"/>
    </xf>
    <xf numFmtId="0" fontId="70" fillId="0" borderId="0" xfId="204" applyFont="1" applyFill="1" applyBorder="1" applyAlignment="1">
      <alignment horizontal="left" vertical="top" wrapText="1"/>
    </xf>
    <xf numFmtId="0" fontId="63" fillId="0" borderId="0" xfId="204" applyFont="1" applyFill="1" applyBorder="1" applyAlignment="1">
      <alignment horizontal="left" vertical="top" wrapText="1"/>
    </xf>
    <xf numFmtId="0" fontId="63" fillId="0" borderId="0" xfId="204" applyFont="1" applyFill="1" applyBorder="1" applyAlignment="1">
      <alignment horizontal="right" vertical="top" wrapText="1"/>
    </xf>
    <xf numFmtId="0" fontId="63" fillId="0" borderId="21" xfId="204" applyFont="1" applyFill="1" applyBorder="1" applyAlignment="1">
      <alignment horizontal="right" vertical="top" wrapText="1"/>
    </xf>
    <xf numFmtId="0" fontId="23" fillId="0" borderId="21" xfId="205" applyFont="1" applyBorder="1" applyAlignment="1">
      <alignment horizontal="right"/>
    </xf>
    <xf numFmtId="0" fontId="23" fillId="0" borderId="24" xfId="205" applyFont="1" applyBorder="1" applyAlignment="1">
      <alignment horizontal="left"/>
    </xf>
    <xf numFmtId="0" fontId="23" fillId="0" borderId="25" xfId="205" applyFont="1" applyBorder="1" applyAlignment="1">
      <alignment horizontal="left"/>
    </xf>
    <xf numFmtId="0" fontId="23" fillId="0" borderId="25" xfId="205" applyFont="1" applyBorder="1" applyAlignment="1">
      <alignment horizontal="right"/>
    </xf>
    <xf numFmtId="0" fontId="23" fillId="0" borderId="26" xfId="205" applyFont="1" applyBorder="1" applyAlignment="1">
      <alignment horizontal="right"/>
    </xf>
    <xf numFmtId="0" fontId="66" fillId="0" borderId="24" xfId="205" applyFont="1" applyBorder="1" applyAlignment="1">
      <alignment horizontal="left"/>
    </xf>
    <xf numFmtId="0" fontId="63" fillId="0" borderId="20" xfId="205" applyFont="1" applyBorder="1"/>
    <xf numFmtId="0" fontId="23" fillId="0" borderId="0" xfId="204" applyFont="1" applyFill="1" applyBorder="1" applyAlignment="1">
      <alignment horizontal="center" vertical="top" wrapText="1"/>
    </xf>
    <xf numFmtId="0" fontId="23" fillId="0" borderId="0" xfId="204" applyFont="1" applyFill="1" applyBorder="1" applyAlignment="1">
      <alignment horizontal="right" vertical="top" wrapText="1"/>
    </xf>
    <xf numFmtId="0" fontId="63" fillId="0" borderId="5" xfId="205" applyFont="1" applyBorder="1"/>
    <xf numFmtId="0" fontId="63" fillId="0" borderId="2" xfId="204" applyFont="1" applyFill="1" applyBorder="1"/>
    <xf numFmtId="0" fontId="63" fillId="0" borderId="2" xfId="205" applyFont="1" applyBorder="1"/>
    <xf numFmtId="0" fontId="63" fillId="0" borderId="6" xfId="205" applyFont="1" applyBorder="1" applyAlignment="1">
      <alignment horizontal="right"/>
    </xf>
    <xf numFmtId="0" fontId="18" fillId="0" borderId="0" xfId="0" applyFont="1"/>
    <xf numFmtId="0" fontId="21" fillId="0" borderId="0" xfId="205" applyFont="1"/>
    <xf numFmtId="165" fontId="21" fillId="0" borderId="0" xfId="205" applyNumberFormat="1" applyFont="1" applyAlignment="1">
      <alignment horizontal="center"/>
    </xf>
    <xf numFmtId="0" fontId="21" fillId="0" borderId="0" xfId="205" applyFont="1" applyAlignment="1">
      <alignment horizontal="left" vertical="top" wrapText="1"/>
    </xf>
    <xf numFmtId="0" fontId="26" fillId="0" borderId="0" xfId="205" applyFont="1"/>
    <xf numFmtId="14" fontId="25" fillId="0" borderId="0" xfId="205" applyNumberFormat="1" applyFont="1" applyAlignment="1">
      <alignment horizontal="right"/>
    </xf>
    <xf numFmtId="38" fontId="29" fillId="0" borderId="2" xfId="205" applyNumberFormat="1" applyFont="1" applyBorder="1"/>
    <xf numFmtId="0" fontId="26" fillId="2" borderId="0" xfId="205" applyFont="1" applyFill="1"/>
    <xf numFmtId="38" fontId="21" fillId="0" borderId="2" xfId="205" applyNumberFormat="1" applyFont="1" applyBorder="1"/>
    <xf numFmtId="0" fontId="21" fillId="0" borderId="65" xfId="208" applyFont="1" applyBorder="1"/>
    <xf numFmtId="0" fontId="21" fillId="0" borderId="4" xfId="0" applyFont="1" applyBorder="1" applyAlignment="1">
      <alignment horizontal="left"/>
    </xf>
    <xf numFmtId="0" fontId="34" fillId="0" borderId="0" xfId="205" applyFont="1"/>
    <xf numFmtId="14" fontId="21" fillId="0" borderId="0" xfId="205" applyNumberFormat="1" applyFont="1" applyAlignment="1">
      <alignment horizontal="right"/>
    </xf>
    <xf numFmtId="0" fontId="34" fillId="0" borderId="65" xfId="205" applyFont="1" applyBorder="1"/>
    <xf numFmtId="0" fontId="26" fillId="0" borderId="4" xfId="0" applyFont="1" applyBorder="1" applyAlignment="1">
      <alignment horizontal="left" wrapText="1"/>
    </xf>
    <xf numFmtId="0" fontId="25" fillId="0" borderId="0" xfId="205" applyFont="1" applyProtection="1">
      <protection locked="0"/>
    </xf>
    <xf numFmtId="3" fontId="26" fillId="0" borderId="4" xfId="0" applyNumberFormat="1" applyFont="1" applyBorder="1" applyAlignment="1">
      <alignment horizontal="left" wrapText="1"/>
    </xf>
    <xf numFmtId="38" fontId="21" fillId="0" borderId="0" xfId="205" applyNumberFormat="1" applyFont="1"/>
    <xf numFmtId="38" fontId="25" fillId="0" borderId="0" xfId="205" applyNumberFormat="1" applyFont="1"/>
    <xf numFmtId="38" fontId="21" fillId="0" borderId="2" xfId="205" applyNumberFormat="1" applyFont="1" applyBorder="1" applyAlignment="1">
      <alignment wrapText="1"/>
    </xf>
    <xf numFmtId="14" fontId="26" fillId="0" borderId="0" xfId="208" applyNumberFormat="1" applyFont="1" applyAlignment="1">
      <alignment horizontal="center" vertical="top" wrapText="1"/>
    </xf>
    <xf numFmtId="3" fontId="26" fillId="0" borderId="0" xfId="1" applyNumberFormat="1" applyFont="1" applyAlignment="1">
      <alignment horizontal="right" wrapText="1"/>
    </xf>
    <xf numFmtId="0" fontId="25" fillId="0" borderId="0" xfId="208" applyFont="1"/>
    <xf numFmtId="0" fontId="27" fillId="0" borderId="0" xfId="208" applyFont="1"/>
    <xf numFmtId="0" fontId="27" fillId="0" borderId="0" xfId="205" applyFont="1"/>
    <xf numFmtId="0" fontId="26" fillId="0" borderId="0" xfId="208" applyFont="1"/>
    <xf numFmtId="0" fontId="26" fillId="0" borderId="0" xfId="208" applyFont="1" applyAlignment="1">
      <alignment horizontal="center" vertical="top" wrapText="1"/>
    </xf>
    <xf numFmtId="3" fontId="26" fillId="0" borderId="0" xfId="208" applyNumberFormat="1" applyFont="1" applyAlignment="1">
      <alignment horizontal="right"/>
    </xf>
    <xf numFmtId="3" fontId="26" fillId="0" borderId="0" xfId="208" applyNumberFormat="1" applyFont="1" applyAlignment="1">
      <alignment horizontal="right" wrapText="1"/>
    </xf>
    <xf numFmtId="0" fontId="26" fillId="0" borderId="1" xfId="208" applyFont="1" applyBorder="1"/>
    <xf numFmtId="0" fontId="26" fillId="0" borderId="2" xfId="208" applyFont="1" applyBorder="1"/>
    <xf numFmtId="3" fontId="21" fillId="0" borderId="2" xfId="208" applyNumberFormat="1" applyFont="1" applyBorder="1" applyAlignment="1">
      <alignment horizontal="right" wrapText="1"/>
    </xf>
    <xf numFmtId="0" fontId="34" fillId="0" borderId="2" xfId="208" applyFont="1" applyBorder="1"/>
    <xf numFmtId="0" fontId="21" fillId="0" borderId="3" xfId="208" applyFont="1" applyBorder="1"/>
    <xf numFmtId="3" fontId="21" fillId="0" borderId="3" xfId="208" applyNumberFormat="1" applyFont="1" applyBorder="1" applyAlignment="1">
      <alignment horizontal="right" wrapText="1"/>
    </xf>
    <xf numFmtId="0" fontId="34" fillId="0" borderId="0" xfId="208" applyFont="1"/>
    <xf numFmtId="14" fontId="21" fillId="0" borderId="0" xfId="208" applyNumberFormat="1" applyFont="1" applyAlignment="1">
      <alignment horizontal="center"/>
    </xf>
    <xf numFmtId="3" fontId="21" fillId="0" borderId="1" xfId="0" applyNumberFormat="1" applyFont="1" applyBorder="1" applyAlignment="1">
      <alignment horizontal="right" wrapText="1"/>
    </xf>
    <xf numFmtId="0" fontId="26" fillId="0" borderId="4" xfId="0" applyFont="1" applyBorder="1"/>
    <xf numFmtId="0" fontId="25" fillId="2" borderId="0" xfId="205" applyFont="1" applyFill="1"/>
    <xf numFmtId="0" fontId="37" fillId="2" borderId="0" xfId="205" applyFont="1" applyFill="1"/>
    <xf numFmtId="0" fontId="37" fillId="0" borderId="0" xfId="205" applyFont="1"/>
    <xf numFmtId="0" fontId="22" fillId="0" borderId="0" xfId="205" applyFont="1"/>
    <xf numFmtId="0" fontId="25" fillId="0" borderId="0" xfId="205" applyFont="1"/>
    <xf numFmtId="3" fontId="21" fillId="0" borderId="0" xfId="208" applyNumberFormat="1" applyFont="1" applyAlignment="1">
      <alignment horizontal="right" wrapText="1"/>
    </xf>
    <xf numFmtId="0" fontId="21" fillId="0" borderId="0" xfId="208" applyFont="1"/>
    <xf numFmtId="0" fontId="18" fillId="0" borderId="1" xfId="205" applyBorder="1"/>
    <xf numFmtId="0" fontId="26" fillId="0" borderId="1" xfId="205" applyFont="1" applyBorder="1"/>
    <xf numFmtId="0" fontId="36" fillId="0" borderId="0" xfId="205" applyFont="1"/>
    <xf numFmtId="0" fontId="21" fillId="0" borderId="3" xfId="205" applyFont="1" applyBorder="1"/>
    <xf numFmtId="0" fontId="21" fillId="0" borderId="19" xfId="208" applyFont="1" applyBorder="1"/>
    <xf numFmtId="3" fontId="21" fillId="0" borderId="62" xfId="208" applyNumberFormat="1" applyFont="1" applyBorder="1" applyAlignment="1">
      <alignment horizontal="right" wrapText="1"/>
    </xf>
    <xf numFmtId="0" fontId="34" fillId="0" borderId="20" xfId="205" applyFont="1" applyBorder="1"/>
    <xf numFmtId="3" fontId="21" fillId="0" borderId="21" xfId="208" applyNumberFormat="1" applyFont="1" applyBorder="1" applyAlignment="1">
      <alignment horizontal="right" wrapText="1"/>
    </xf>
    <xf numFmtId="0" fontId="18" fillId="0" borderId="20" xfId="205" applyBorder="1"/>
    <xf numFmtId="3" fontId="26" fillId="0" borderId="21" xfId="205" applyNumberFormat="1" applyFont="1" applyBorder="1" applyAlignment="1">
      <alignment horizontal="right" wrapText="1"/>
    </xf>
    <xf numFmtId="0" fontId="18" fillId="0" borderId="22" xfId="205" applyBorder="1"/>
    <xf numFmtId="3" fontId="26" fillId="0" borderId="23" xfId="205" applyNumberFormat="1" applyFont="1" applyBorder="1" applyAlignment="1">
      <alignment horizontal="right" wrapText="1"/>
    </xf>
    <xf numFmtId="0" fontId="36" fillId="0" borderId="20" xfId="205" applyFont="1" applyBorder="1"/>
    <xf numFmtId="0" fontId="26" fillId="0" borderId="20" xfId="205" applyFont="1" applyBorder="1"/>
    <xf numFmtId="0" fontId="34" fillId="0" borderId="19" xfId="205" applyFont="1" applyBorder="1"/>
    <xf numFmtId="3" fontId="26" fillId="0" borderId="62" xfId="205" applyNumberFormat="1" applyFont="1" applyBorder="1" applyAlignment="1">
      <alignment horizontal="right" wrapText="1"/>
    </xf>
    <xf numFmtId="0" fontId="21" fillId="0" borderId="63" xfId="205" applyFont="1" applyBorder="1"/>
    <xf numFmtId="3" fontId="21" fillId="0" borderId="64" xfId="205" applyNumberFormat="1" applyFont="1" applyBorder="1" applyAlignment="1">
      <alignment horizontal="right" wrapText="1"/>
    </xf>
    <xf numFmtId="0" fontId="26" fillId="0" borderId="23" xfId="205" applyFont="1" applyBorder="1"/>
    <xf numFmtId="0" fontId="64" fillId="0" borderId="0" xfId="208" applyFont="1"/>
    <xf numFmtId="0" fontId="26" fillId="0" borderId="22" xfId="205" applyFont="1" applyBorder="1"/>
    <xf numFmtId="3" fontId="21" fillId="0" borderId="0" xfId="1" applyNumberFormat="1" applyFont="1" applyBorder="1" applyAlignment="1">
      <alignment horizontal="right" wrapText="1"/>
    </xf>
    <xf numFmtId="0" fontId="21" fillId="0" borderId="2" xfId="205" applyFont="1" applyBorder="1"/>
    <xf numFmtId="3" fontId="26" fillId="0" borderId="0" xfId="205" applyNumberFormat="1" applyFont="1" applyAlignment="1">
      <alignment horizontal="right" wrapText="1"/>
    </xf>
    <xf numFmtId="3" fontId="21" fillId="0" borderId="2" xfId="205" applyNumberFormat="1" applyFont="1" applyBorder="1"/>
    <xf numFmtId="3" fontId="26" fillId="0" borderId="2" xfId="205" applyNumberFormat="1" applyFont="1" applyBorder="1"/>
    <xf numFmtId="0" fontId="20" fillId="0" borderId="0" xfId="0" applyFont="1"/>
    <xf numFmtId="0" fontId="18" fillId="0" borderId="0" xfId="0" applyFont="1" applyAlignment="1">
      <alignment horizontal="center" vertical="top"/>
    </xf>
    <xf numFmtId="3" fontId="26" fillId="0" borderId="4" xfId="0" applyNumberFormat="1" applyFont="1" applyBorder="1"/>
    <xf numFmtId="3" fontId="21" fillId="0" borderId="4" xfId="0" applyNumberFormat="1" applyFont="1" applyBorder="1"/>
    <xf numFmtId="3" fontId="26" fillId="0" borderId="4" xfId="0" applyNumberFormat="1" applyFont="1" applyBorder="1" applyAlignment="1">
      <alignment wrapText="1"/>
    </xf>
    <xf numFmtId="0" fontId="21" fillId="0" borderId="0" xfId="0" applyFont="1" applyAlignment="1">
      <alignment horizontal="left" vertical="top"/>
    </xf>
    <xf numFmtId="0" fontId="34" fillId="0" borderId="0" xfId="0" applyFont="1" applyAlignment="1">
      <alignment horizontal="center" vertical="top"/>
    </xf>
    <xf numFmtId="0" fontId="74" fillId="0" borderId="0" xfId="0" applyFont="1"/>
    <xf numFmtId="0" fontId="77" fillId="0" borderId="0" xfId="0" applyFont="1"/>
    <xf numFmtId="0" fontId="74" fillId="0" borderId="0" xfId="0" applyFont="1" applyAlignment="1">
      <alignment wrapText="1"/>
    </xf>
    <xf numFmtId="0" fontId="23" fillId="0" borderId="65" xfId="205" applyFont="1" applyBorder="1"/>
    <xf numFmtId="0" fontId="63" fillId="0" borderId="65" xfId="204" applyFont="1" applyFill="1" applyBorder="1" applyAlignment="1">
      <alignment horizontal="center" vertical="top" wrapText="1"/>
    </xf>
    <xf numFmtId="0" fontId="63" fillId="0" borderId="65" xfId="204" applyFont="1" applyFill="1" applyBorder="1" applyAlignment="1">
      <alignment horizontal="left" vertical="top" wrapText="1"/>
    </xf>
    <xf numFmtId="0" fontId="63" fillId="0" borderId="65" xfId="204" applyFont="1" applyFill="1" applyBorder="1" applyAlignment="1">
      <alignment horizontal="right" vertical="top" wrapText="1"/>
    </xf>
    <xf numFmtId="49" fontId="23" fillId="0" borderId="65" xfId="205" applyNumberFormat="1" applyFont="1" applyBorder="1" applyAlignment="1">
      <alignment horizontal="center"/>
    </xf>
    <xf numFmtId="0" fontId="23" fillId="0" borderId="65" xfId="205" applyFont="1" applyBorder="1" applyAlignment="1">
      <alignment horizontal="left"/>
    </xf>
    <xf numFmtId="3" fontId="23" fillId="0" borderId="65" xfId="205" applyNumberFormat="1" applyFont="1" applyBorder="1" applyAlignment="1">
      <alignment horizontal="right"/>
    </xf>
    <xf numFmtId="0" fontId="29" fillId="0" borderId="0" xfId="205" applyFont="1"/>
    <xf numFmtId="49" fontId="63" fillId="0" borderId="65" xfId="212" applyNumberFormat="1" applyFont="1" applyBorder="1" applyAlignment="1">
      <alignment horizontal="right" vertical="top" wrapText="1"/>
    </xf>
    <xf numFmtId="49" fontId="63" fillId="0" borderId="62" xfId="212" applyNumberFormat="1" applyFont="1" applyBorder="1" applyAlignment="1">
      <alignment horizontal="right" vertical="top" wrapText="1"/>
    </xf>
    <xf numFmtId="3" fontId="23" fillId="0" borderId="65" xfId="212" applyNumberFormat="1" applyFont="1" applyBorder="1" applyAlignment="1">
      <alignment horizontal="right" vertical="top" wrapText="1"/>
    </xf>
    <xf numFmtId="3" fontId="23" fillId="0" borderId="62" xfId="212" applyNumberFormat="1" applyFont="1" applyBorder="1" applyAlignment="1">
      <alignment horizontal="right" vertical="top" wrapText="1"/>
    </xf>
    <xf numFmtId="0" fontId="27" fillId="0" borderId="4" xfId="0" applyFont="1" applyBorder="1"/>
    <xf numFmtId="3" fontId="26" fillId="0" borderId="65" xfId="1" applyNumberFormat="1" applyFont="1" applyBorder="1" applyAlignment="1" applyProtection="1">
      <alignment horizontal="right" wrapText="1"/>
    </xf>
    <xf numFmtId="0" fontId="23" fillId="0" borderId="0" xfId="2404" applyFont="1"/>
    <xf numFmtId="0" fontId="66" fillId="0" borderId="20" xfId="2405" applyFont="1" applyFill="1" applyBorder="1"/>
    <xf numFmtId="0" fontId="23" fillId="0" borderId="0" xfId="2405" applyFont="1" applyFill="1" applyBorder="1" applyAlignment="1"/>
    <xf numFmtId="0" fontId="23" fillId="0" borderId="0" xfId="2405" applyFont="1" applyFill="1" applyBorder="1"/>
    <xf numFmtId="3" fontId="23" fillId="0" borderId="0" xfId="2405" applyNumberFormat="1" applyFont="1" applyFill="1" applyBorder="1" applyAlignment="1">
      <alignment horizontal="right"/>
    </xf>
    <xf numFmtId="0" fontId="23" fillId="0" borderId="1" xfId="2405" applyFont="1" applyFill="1" applyBorder="1"/>
    <xf numFmtId="3" fontId="23" fillId="0" borderId="1" xfId="2405" applyNumberFormat="1" applyFont="1" applyFill="1" applyBorder="1" applyAlignment="1">
      <alignment horizontal="right"/>
    </xf>
    <xf numFmtId="0" fontId="68" fillId="0" borderId="0" xfId="2405" applyFont="1" applyFill="1" applyBorder="1" applyAlignment="1"/>
    <xf numFmtId="0" fontId="68" fillId="0" borderId="0" xfId="2405" applyFont="1" applyFill="1" applyBorder="1"/>
    <xf numFmtId="0" fontId="68" fillId="0" borderId="25" xfId="2405" applyFont="1" applyFill="1" applyBorder="1" applyAlignment="1"/>
    <xf numFmtId="0" fontId="68" fillId="0" borderId="25" xfId="2405" applyFont="1" applyFill="1" applyBorder="1"/>
    <xf numFmtId="3" fontId="23" fillId="0" borderId="25" xfId="2405" applyNumberFormat="1" applyFont="1" applyFill="1" applyBorder="1" applyAlignment="1">
      <alignment horizontal="right"/>
    </xf>
    <xf numFmtId="3" fontId="63" fillId="0" borderId="0" xfId="2405" applyNumberFormat="1" applyFont="1" applyFill="1" applyBorder="1" applyAlignment="1">
      <alignment horizontal="right"/>
    </xf>
    <xf numFmtId="3" fontId="23" fillId="0" borderId="21" xfId="2405" applyNumberFormat="1" applyFont="1" applyFill="1" applyBorder="1" applyAlignment="1">
      <alignment horizontal="right"/>
    </xf>
    <xf numFmtId="0" fontId="68" fillId="0" borderId="20" xfId="2406" applyFont="1" applyBorder="1" applyAlignment="1">
      <alignment horizontal="left"/>
    </xf>
    <xf numFmtId="3" fontId="23" fillId="0" borderId="0" xfId="2406" applyNumberFormat="1" applyFont="1" applyAlignment="1">
      <alignment horizontal="right"/>
    </xf>
    <xf numFmtId="0" fontId="68" fillId="0" borderId="20" xfId="2406" applyFont="1" applyBorder="1"/>
    <xf numFmtId="3" fontId="23" fillId="0" borderId="25" xfId="2406" applyNumberFormat="1" applyFont="1" applyBorder="1" applyAlignment="1">
      <alignment horizontal="right"/>
    </xf>
    <xf numFmtId="0" fontId="63" fillId="0" borderId="2" xfId="2406" applyFont="1" applyBorder="1"/>
    <xf numFmtId="3" fontId="23" fillId="0" borderId="1" xfId="2406" applyNumberFormat="1" applyFont="1" applyBorder="1" applyAlignment="1">
      <alignment horizontal="right"/>
    </xf>
    <xf numFmtId="3" fontId="23" fillId="0" borderId="23" xfId="2406" applyNumberFormat="1" applyFont="1" applyBorder="1" applyAlignment="1">
      <alignment horizontal="right"/>
    </xf>
    <xf numFmtId="168" fontId="2" fillId="0" borderId="0" xfId="207" applyFont="1" applyFill="1" applyBorder="1"/>
    <xf numFmtId="168" fontId="2" fillId="0" borderId="0" xfId="207" applyFont="1" applyFill="1" applyBorder="1" applyAlignment="1">
      <alignment horizontal="center"/>
    </xf>
    <xf numFmtId="14" fontId="63" fillId="0" borderId="2" xfId="205" applyNumberFormat="1" applyFont="1" applyBorder="1" applyAlignment="1">
      <alignment horizontal="right"/>
    </xf>
    <xf numFmtId="0" fontId="73" fillId="0" borderId="0" xfId="0" applyFont="1"/>
    <xf numFmtId="0" fontId="75" fillId="0" borderId="0" xfId="0" applyFont="1" applyAlignment="1">
      <alignment horizontal="left" vertical="top"/>
    </xf>
    <xf numFmtId="0" fontId="76" fillId="0" borderId="0" xfId="0" applyFont="1" applyAlignment="1">
      <alignment horizontal="center" vertical="top"/>
    </xf>
    <xf numFmtId="0" fontId="74" fillId="0" borderId="0" xfId="0" applyFont="1" applyAlignment="1">
      <alignment horizontal="center" vertical="top"/>
    </xf>
    <xf numFmtId="3" fontId="75" fillId="0" borderId="4" xfId="0" applyNumberFormat="1" applyFont="1" applyBorder="1"/>
    <xf numFmtId="0" fontId="77" fillId="0" borderId="4" xfId="0" applyFont="1" applyBorder="1"/>
    <xf numFmtId="3" fontId="77" fillId="0" borderId="4" xfId="0" applyNumberFormat="1" applyFont="1" applyBorder="1" applyAlignment="1">
      <alignment wrapText="1"/>
    </xf>
    <xf numFmtId="0" fontId="77" fillId="0" borderId="4" xfId="0" applyFont="1" applyBorder="1" applyAlignment="1">
      <alignment wrapText="1"/>
    </xf>
    <xf numFmtId="0" fontId="75" fillId="0" borderId="4" xfId="0" applyFont="1" applyBorder="1" applyAlignment="1">
      <alignment wrapText="1"/>
    </xf>
    <xf numFmtId="3" fontId="77" fillId="0" borderId="4" xfId="0" applyNumberFormat="1" applyFont="1" applyBorder="1"/>
    <xf numFmtId="0" fontId="23" fillId="0" borderId="6" xfId="205" applyFont="1" applyBorder="1"/>
    <xf numFmtId="0" fontId="65" fillId="0" borderId="0" xfId="0" applyFont="1"/>
    <xf numFmtId="49" fontId="23" fillId="0" borderId="0" xfId="205" applyNumberFormat="1" applyFont="1" applyAlignment="1">
      <alignment horizontal="center" vertical="top"/>
    </xf>
    <xf numFmtId="0" fontId="23" fillId="0" borderId="0" xfId="205" applyFont="1" applyAlignment="1">
      <alignment vertical="top" wrapText="1"/>
    </xf>
    <xf numFmtId="0" fontId="23" fillId="0" borderId="0" xfId="205" applyFont="1" applyAlignment="1">
      <alignment horizontal="left" vertical="top"/>
    </xf>
    <xf numFmtId="49" fontId="23" fillId="0" borderId="0" xfId="205" applyNumberFormat="1" applyFont="1" applyAlignment="1">
      <alignment horizontal="center"/>
    </xf>
    <xf numFmtId="3" fontId="23" fillId="0" borderId="0" xfId="205" applyNumberFormat="1" applyFont="1"/>
    <xf numFmtId="0" fontId="23" fillId="0" borderId="0" xfId="205" applyFont="1" applyAlignment="1">
      <alignment horizontal="center" vertical="center"/>
    </xf>
    <xf numFmtId="0" fontId="68" fillId="0" borderId="0" xfId="2406" applyFont="1"/>
    <xf numFmtId="3" fontId="68" fillId="0" borderId="0" xfId="2406" applyNumberFormat="1" applyFont="1" applyAlignment="1">
      <alignment horizontal="center"/>
    </xf>
    <xf numFmtId="0" fontId="68" fillId="0" borderId="0" xfId="2406" applyFont="1" applyAlignment="1">
      <alignment horizontal="center"/>
    </xf>
    <xf numFmtId="0" fontId="23" fillId="0" borderId="0" xfId="2406" applyFont="1"/>
    <xf numFmtId="0" fontId="66" fillId="0" borderId="0" xfId="205" applyFont="1"/>
    <xf numFmtId="0" fontId="66" fillId="0" borderId="0" xfId="205" applyFont="1" applyAlignment="1">
      <alignment horizontal="right"/>
    </xf>
    <xf numFmtId="169" fontId="63" fillId="0" borderId="0" xfId="205" applyNumberFormat="1" applyFont="1" applyAlignment="1">
      <alignment horizontal="right"/>
    </xf>
    <xf numFmtId="0" fontId="23" fillId="0" borderId="0" xfId="2406" applyFont="1" applyAlignment="1">
      <alignment horizontal="right"/>
    </xf>
    <xf numFmtId="0" fontId="63" fillId="0" borderId="0" xfId="205" applyFont="1"/>
    <xf numFmtId="169" fontId="0" fillId="0" borderId="0" xfId="207" applyNumberFormat="1" applyFont="1" applyFill="1" applyBorder="1"/>
    <xf numFmtId="0" fontId="63" fillId="0" borderId="62" xfId="204" applyFont="1" applyFill="1" applyBorder="1" applyAlignment="1">
      <alignment horizontal="right" vertical="top" wrapText="1"/>
    </xf>
    <xf numFmtId="3" fontId="23" fillId="0" borderId="62" xfId="205" applyNumberFormat="1" applyFont="1" applyBorder="1" applyAlignment="1">
      <alignment horizontal="right"/>
    </xf>
    <xf numFmtId="3" fontId="23" fillId="0" borderId="21" xfId="205" applyNumberFormat="1" applyFont="1" applyBorder="1" applyAlignment="1">
      <alignment horizontal="right"/>
    </xf>
    <xf numFmtId="3" fontId="23" fillId="0" borderId="23" xfId="205" applyNumberFormat="1" applyFont="1" applyBorder="1" applyAlignment="1">
      <alignment horizontal="right"/>
    </xf>
    <xf numFmtId="0" fontId="63" fillId="0" borderId="6" xfId="204" applyFont="1" applyFill="1" applyBorder="1" applyAlignment="1">
      <alignment horizontal="right" vertical="top" wrapText="1"/>
    </xf>
    <xf numFmtId="3" fontId="23" fillId="0" borderId="23" xfId="2405" applyNumberFormat="1" applyFont="1" applyFill="1" applyBorder="1" applyAlignment="1">
      <alignment horizontal="right"/>
    </xf>
    <xf numFmtId="3" fontId="23" fillId="0" borderId="26" xfId="2405" applyNumberFormat="1" applyFont="1" applyFill="1" applyBorder="1" applyAlignment="1">
      <alignment horizontal="right"/>
    </xf>
    <xf numFmtId="3" fontId="63" fillId="0" borderId="21" xfId="2405" applyNumberFormat="1" applyFont="1" applyFill="1" applyBorder="1" applyAlignment="1">
      <alignment horizontal="right"/>
    </xf>
    <xf numFmtId="3" fontId="23" fillId="0" borderId="21" xfId="2406" applyNumberFormat="1" applyFont="1" applyBorder="1" applyAlignment="1">
      <alignment horizontal="right"/>
    </xf>
    <xf numFmtId="3" fontId="23" fillId="0" borderId="26" xfId="2406" applyNumberFormat="1" applyFont="1" applyBorder="1" applyAlignment="1">
      <alignment horizontal="right"/>
    </xf>
    <xf numFmtId="0" fontId="21" fillId="0" borderId="5" xfId="208" applyFont="1" applyBorder="1" applyAlignment="1">
      <alignment horizontal="left" vertical="distributed"/>
    </xf>
    <xf numFmtId="0" fontId="21" fillId="0" borderId="2" xfId="208" applyFont="1" applyBorder="1" applyAlignment="1">
      <alignment horizontal="left" vertical="distributed"/>
    </xf>
    <xf numFmtId="0" fontId="21" fillId="0" borderId="6" xfId="208" applyFont="1" applyBorder="1" applyAlignment="1">
      <alignment horizontal="left" vertical="distributed"/>
    </xf>
    <xf numFmtId="3" fontId="21" fillId="0" borderId="5" xfId="0" applyNumberFormat="1" applyFont="1" applyBorder="1" applyAlignment="1">
      <alignment horizontal="left" wrapText="1"/>
    </xf>
    <xf numFmtId="3" fontId="21" fillId="0" borderId="2" xfId="0" applyNumberFormat="1" applyFont="1" applyBorder="1" applyAlignment="1">
      <alignment horizontal="left" wrapText="1"/>
    </xf>
    <xf numFmtId="3" fontId="21" fillId="0" borderId="6" xfId="0" applyNumberFormat="1" applyFont="1" applyBorder="1" applyAlignment="1">
      <alignment horizontal="left" wrapText="1"/>
    </xf>
    <xf numFmtId="3" fontId="75" fillId="0" borderId="5" xfId="0" applyNumberFormat="1" applyFont="1" applyBorder="1" applyAlignment="1">
      <alignment horizontal="left"/>
    </xf>
    <xf numFmtId="3" fontId="75" fillId="0" borderId="2" xfId="0" applyNumberFormat="1" applyFont="1" applyBorder="1" applyAlignment="1">
      <alignment horizontal="left"/>
    </xf>
    <xf numFmtId="3" fontId="75" fillId="0" borderId="6" xfId="0" applyNumberFormat="1" applyFont="1" applyBorder="1" applyAlignment="1">
      <alignment horizontal="left"/>
    </xf>
    <xf numFmtId="0" fontId="25" fillId="2" borderId="0" xfId="205" applyFont="1" applyFill="1" applyAlignment="1">
      <alignment horizontal="left" vertical="top" wrapText="1"/>
    </xf>
    <xf numFmtId="0" fontId="18" fillId="0" borderId="0" xfId="205"/>
  </cellXfs>
  <cellStyles count="2407">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3 4" xfId="2405" xr:uid="{AB5035AA-ACDA-4FFF-BA0F-1699C7B5B224}"/>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3 4" xfId="2406" xr:uid="{039D2ECF-2AA6-425E-82A4-085B83994F16}"/>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11" xfId="2404" xr:uid="{2B43C16A-5C8F-410D-A529-990219853DD8}"/>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dfo.no/fagomrader/statlig-regnskap/regnskapsforing-av-mellomvaerendet-med-statskassen" TargetMode="External"/></Relationships>
</file>

<file path=xl/drawings/drawing1.xml><?xml version="1.0" encoding="utf-8"?>
<xdr:wsDr xmlns:xdr="http://schemas.openxmlformats.org/drawingml/2006/spreadsheetDrawing" xmlns:a="http://schemas.openxmlformats.org/drawingml/2006/main">
  <xdr:twoCellAnchor>
    <xdr:from>
      <xdr:col>0</xdr:col>
      <xdr:colOff>218440</xdr:colOff>
      <xdr:row>1</xdr:row>
      <xdr:rowOff>130168</xdr:rowOff>
    </xdr:from>
    <xdr:to>
      <xdr:col>10</xdr:col>
      <xdr:colOff>441325</xdr:colOff>
      <xdr:row>58</xdr:row>
      <xdr:rowOff>82550</xdr:rowOff>
    </xdr:to>
    <xdr:sp macro="" textlink="">
      <xdr:nvSpPr>
        <xdr:cNvPr id="5"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18440" y="288918"/>
          <a:ext cx="8223885" cy="90011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Oppdatert rapporteringspakke per 30.04.2023</a:t>
          </a:r>
          <a:r>
            <a:rPr lang="nb-NO" sz="1600" b="1" i="0" baseline="0">
              <a:solidFill>
                <a:schemeClr val="accent1"/>
              </a:solidFill>
              <a:effectLst/>
              <a:latin typeface="Arial" pitchFamily="34" charset="0"/>
              <a:ea typeface="+mn-ea"/>
              <a:cs typeface="Arial" pitchFamily="34" charset="0"/>
            </a:rPr>
            <a:t> for bruttobudsjetterte virksomheter som fører regnskap etter de statlige regnskapsstandardene (SRS) </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30.04.20</a:t>
          </a:r>
          <a:r>
            <a:rPr lang="nb-NO" sz="1200">
              <a:solidFill>
                <a:schemeClr val="dk1"/>
              </a:solidFill>
              <a:effectLst/>
              <a:latin typeface="+mn-lt"/>
              <a:ea typeface="+mn-ea"/>
              <a:cs typeface="+mn-cs"/>
            </a:rPr>
            <a:t>23. </a:t>
          </a:r>
          <a:r>
            <a:rPr lang="nb-NO" sz="1100" baseline="0">
              <a:solidFill>
                <a:schemeClr val="dk1"/>
              </a:solidFill>
              <a:effectLst/>
              <a:latin typeface="+mn-lt"/>
              <a:ea typeface="+mn-ea"/>
              <a:cs typeface="+mn-cs"/>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ysClr val="windowText" lastClr="000000"/>
              </a:solidFill>
              <a:effectLst/>
              <a:latin typeface="+mn-lt"/>
              <a:ea typeface="+mn-ea"/>
              <a:cs typeface="+mn-cs"/>
            </a:rPr>
            <a:t>Endringer i rapporteringspakke per 30.04.2023</a:t>
          </a:r>
        </a:p>
        <a:p>
          <a:pPr eaLnBrk="1" fontAlgn="auto" latinLnBrk="0" hangingPunct="1"/>
          <a:endParaRPr lang="nb-NO" sz="1100" b="1">
            <a:solidFill>
              <a:sysClr val="windowText" lastClr="000000"/>
            </a:solidFill>
            <a:effectLst/>
            <a:latin typeface="+mn-lt"/>
            <a:ea typeface="+mn-ea"/>
            <a:cs typeface="+mn-cs"/>
          </a:endParaRPr>
        </a:p>
        <a:p>
          <a:pPr rtl="0"/>
          <a:r>
            <a:rPr lang="nb-NO" sz="1100" b="1" i="0" baseline="0">
              <a:solidFill>
                <a:schemeClr val="dk1"/>
              </a:solidFill>
              <a:effectLst/>
              <a:latin typeface="+mn-lt"/>
              <a:ea typeface="+mn-ea"/>
              <a:cs typeface="+mn-cs"/>
            </a:rPr>
            <a:t>Bevilgningsrapportering ved delårsrapportering</a:t>
          </a:r>
          <a:endParaRPr lang="nb-NO">
            <a:effectLst/>
          </a:endParaRPr>
        </a:p>
        <a:p>
          <a:pPr rtl="0"/>
          <a:r>
            <a:rPr lang="nb-NO" sz="1100" b="0" i="0" baseline="0">
              <a:solidFill>
                <a:schemeClr val="dk1"/>
              </a:solidFill>
              <a:effectLst/>
              <a:latin typeface="+mn-lt"/>
              <a:ea typeface="+mn-ea"/>
              <a:cs typeface="+mn-cs"/>
            </a:rPr>
            <a:t>Rapporteringspakken er tilpasset delårsrapportering. Når det gjelder bevilgningsrapporteringen for bruttobudsjetterte virksomheter betyr dette at kolonnene for mer-/mindreutgift og mer-/mindreinntekt ikke er en del av oppstillingen. Videre er heller ikke kolonnene for postert på avgitte belastningsfullmakter og avvik fra tildeling en del av oppstillingen. Beholdninger rapportert til kapitalregnskapet, med unntak av mellomværende med statskassen, presenteres ikke. Note B om forklaring til brukte fullmakter og beregning av mulig overførbart beløp til neste år er ikke en del av rapporteringspakken ved delårsrapportering.  </a:t>
          </a:r>
        </a:p>
        <a:p>
          <a:pPr rtl="0"/>
          <a:endParaRPr lang="nb-NO">
            <a:effectLst/>
          </a:endParaRPr>
        </a:p>
        <a:p>
          <a:pPr eaLnBrk="1" fontAlgn="auto" latinLnBrk="0" hangingPunct="1"/>
          <a:r>
            <a:rPr lang="nb-NO" sz="1100" b="1">
              <a:solidFill>
                <a:sysClr val="windowText" lastClr="000000"/>
              </a:solidFill>
              <a:effectLst/>
              <a:latin typeface="+mn-lt"/>
              <a:ea typeface="+mn-ea"/>
              <a:cs typeface="+mn-cs"/>
            </a:rPr>
            <a:t>Note 2 Lønnskosntader</a:t>
          </a:r>
        </a:p>
        <a:p>
          <a:pPr eaLnBrk="1" fontAlgn="auto" latinLnBrk="0" hangingPunct="1"/>
          <a:r>
            <a:rPr lang="nb-NO" sz="1100" b="0">
              <a:solidFill>
                <a:sysClr val="windowText" lastClr="000000"/>
              </a:solidFill>
              <a:effectLst/>
              <a:latin typeface="+mn-lt"/>
              <a:ea typeface="+mn-ea"/>
              <a:cs typeface="+mn-cs"/>
            </a:rPr>
            <a:t>På linjen for antall</a:t>
          </a:r>
          <a:r>
            <a:rPr lang="nb-NO" sz="1100" b="0" baseline="0">
              <a:solidFill>
                <a:sysClr val="windowText" lastClr="000000"/>
              </a:solidFill>
              <a:effectLst/>
              <a:latin typeface="+mn-lt"/>
              <a:ea typeface="+mn-ea"/>
              <a:cs typeface="+mn-cs"/>
            </a:rPr>
            <a:t> utførte årsverk er det for delårsrapportering presisert at det er antall utførte årsverk hittil i år som skal fremkomme. </a:t>
          </a:r>
        </a:p>
        <a:p>
          <a:pPr eaLnBrk="1" fontAlgn="auto" latinLnBrk="0" hangingPunct="1"/>
          <a:endParaRPr lang="nb-NO" sz="1100" b="0" baseline="0">
            <a:solidFill>
              <a:sysClr val="windowText" lastClr="000000"/>
            </a:solidFill>
            <a:effectLst/>
            <a:latin typeface="+mn-lt"/>
            <a:ea typeface="+mn-ea"/>
            <a:cs typeface="+mn-cs"/>
          </a:endParaRPr>
        </a:p>
        <a:p>
          <a:pPr eaLnBrk="1" fontAlgn="auto" latinLnBrk="0" hangingPunct="1"/>
          <a:r>
            <a:rPr lang="nb-NO" sz="1100" b="0" i="0" baseline="0">
              <a:solidFill>
                <a:schemeClr val="dk1"/>
              </a:solidFill>
              <a:effectLst/>
              <a:latin typeface="+mn-lt"/>
              <a:ea typeface="+mn-ea"/>
              <a:cs typeface="+mn-cs"/>
            </a:rPr>
            <a:t>Tekstlig omtale av pensjonskostnader er endret som følge av at alle statlige virksomheter fra 1. januar 2022 skal betale en virksomhetsspesifikk hendelsesbasert arbeidsgiverandel som del av pensjonspremien. SPK hadde ikke på plass løsning for fakturering av endringspremie før 3. termin 2022, og dette innebærer at pensjonskostnaden ikke nødvendigvis er sammenlignbar mellom 1. tertial 2022 og 1. tertial 2023.</a:t>
          </a:r>
          <a:endParaRPr lang="nb-NO">
            <a:effectLst/>
          </a:endParaRPr>
        </a:p>
        <a:p>
          <a:pPr eaLnBrk="1" fontAlgn="auto" latinLnBrk="0" hangingPunct="1"/>
          <a:endParaRPr lang="nb-NO" sz="1100" b="0" i="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 </a:t>
          </a:r>
          <a:endParaRPr lang="nb-NO"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ysClr val="windowText" lastClr="000000"/>
              </a:solidFill>
              <a:effectLst/>
              <a:latin typeface="+mn-lt"/>
              <a:ea typeface="+mn-ea"/>
              <a:cs typeface="+mn-cs"/>
            </a:rPr>
            <a:t>Virksomhetsregnskapet etter SRS</a:t>
          </a:r>
          <a:endParaRPr lang="nb-NO" sz="1100">
            <a:solidFill>
              <a:sysClr val="windowText" lastClr="000000"/>
            </a:solidFill>
            <a:effectLst/>
            <a:latin typeface="+mn-lt"/>
            <a:ea typeface="+mn-ea"/>
            <a:cs typeface="+mn-cs"/>
          </a:endParaRPr>
        </a:p>
        <a:p>
          <a:pPr rtl="0" eaLnBrk="1" fontAlgn="auto" latinLnBrk="0" hangingPunct="1"/>
          <a:r>
            <a:rPr lang="nb-NO" sz="1100">
              <a:solidFill>
                <a:sysClr val="windowText" lastClr="000000"/>
              </a:solidFill>
              <a:effectLst/>
              <a:latin typeface="+mn-lt"/>
              <a:ea typeface="+mn-ea"/>
              <a:cs typeface="+mn-cs"/>
            </a:rPr>
            <a:t>Virksomhetens resultatregnskap og balanse skal presenteres i samsvar med oppstillingsplanen. </a:t>
          </a:r>
          <a:r>
            <a:rPr lang="nb-NO" sz="1100" b="0" i="0" baseline="0">
              <a:solidFill>
                <a:sysClr val="windowText" lastClr="000000"/>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solidFill>
              <a:sysClr val="windowText" lastClr="000000"/>
            </a:solidFill>
            <a:effectLst/>
          </a:endParaRPr>
        </a:p>
        <a:p>
          <a:pPr eaLnBrk="1" fontAlgn="auto" latinLnBrk="0" hangingPunct="1"/>
          <a:r>
            <a:rPr lang="nb-NO" sz="1100" b="0" i="0" baseline="0">
              <a:solidFill>
                <a:sysClr val="windowText" lastClr="000000"/>
              </a:solidFill>
              <a:effectLst/>
              <a:latin typeface="+mn-lt"/>
              <a:ea typeface="+mn-ea"/>
              <a:cs typeface="+mn-cs"/>
            </a:rPr>
            <a:t> Virksomheten kan supplere med flere regnskapslinjer og overskrifter dersom det er nødvendig for </a:t>
          </a:r>
          <a:r>
            <a:rPr lang="nb-NO" sz="1100">
              <a:solidFill>
                <a:sysClr val="windowText" lastClr="000000"/>
              </a:solidFill>
              <a:effectLst/>
              <a:latin typeface="+mn-lt"/>
              <a:ea typeface="+mn-ea"/>
              <a:cs typeface="+mn-cs"/>
            </a:rPr>
            <a:t>å</a:t>
          </a:r>
          <a:r>
            <a:rPr lang="nb-NO" sz="1100" b="0" i="0" baseline="0">
              <a:solidFill>
                <a:sysClr val="windowText" lastClr="000000"/>
              </a:solidFill>
              <a:effectLst/>
              <a:latin typeface="+mn-lt"/>
              <a:ea typeface="+mn-ea"/>
              <a:cs typeface="+mn-cs"/>
            </a:rPr>
            <a:t> gi et dekkende bilde.</a:t>
          </a:r>
        </a:p>
        <a:p>
          <a:pPr eaLnBrk="1" fontAlgn="auto" latinLnBrk="0" hangingPunct="1"/>
          <a:endParaRPr lang="nb-NO" sz="1200">
            <a:solidFill>
              <a:sysClr val="windowText" lastClr="000000"/>
            </a:solidFill>
            <a:effectLst/>
          </a:endParaRPr>
        </a:p>
        <a:p>
          <a:r>
            <a:rPr lang="nb-NO" sz="1100" b="0" i="0" baseline="0">
              <a:solidFill>
                <a:sysClr val="windowText" lastClr="000000"/>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solidFill>
              <a:sysClr val="windowText" lastClr="000000"/>
            </a:solidFill>
            <a:effectLst/>
          </a:endParaRPr>
        </a:p>
        <a:p>
          <a:pPr eaLnBrk="1" fontAlgn="auto" latinLnBrk="0" hangingPunct="1"/>
          <a:r>
            <a:rPr lang="nb-NO" sz="1100" b="0" i="0" baseline="0">
              <a:solidFill>
                <a:sysClr val="windowText" lastClr="000000"/>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29</xdr:row>
      <xdr:rowOff>9525</xdr:rowOff>
    </xdr:from>
    <xdr:to>
      <xdr:col>7</xdr:col>
      <xdr:colOff>1209675</xdr:colOff>
      <xdr:row>35</xdr:row>
      <xdr:rowOff>19050</xdr:rowOff>
    </xdr:to>
    <xdr:sp macro="" textlink="">
      <xdr:nvSpPr>
        <xdr:cNvPr id="2" name="TekstSylinder 1">
          <a:extLst>
            <a:ext uri="{FF2B5EF4-FFF2-40B4-BE49-F238E27FC236}">
              <a16:creationId xmlns:a16="http://schemas.microsoft.com/office/drawing/2014/main" id="{23FDE2B6-C817-4837-8187-10DCB1861754}"/>
            </a:ext>
          </a:extLst>
        </xdr:cNvPr>
        <xdr:cNvSpPr txBox="1"/>
      </xdr:nvSpPr>
      <xdr:spPr>
        <a:xfrm>
          <a:off x="9525" y="6124575"/>
          <a:ext cx="9753600" cy="1123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a:t>
          </a:r>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56</xdr:row>
      <xdr:rowOff>70167</xdr:rowOff>
    </xdr:from>
    <xdr:to>
      <xdr:col>4</xdr:col>
      <xdr:colOff>443774</xdr:colOff>
      <xdr:row>59</xdr:row>
      <xdr:rowOff>165100</xdr:rowOff>
    </xdr:to>
    <xdr:sp macro="" textlink="">
      <xdr:nvSpPr>
        <xdr:cNvPr id="3" name="TekstSylinder 2">
          <a:hlinkClick xmlns:r="http://schemas.openxmlformats.org/officeDocument/2006/relationships" r:id="rId1"/>
          <a:extLst>
            <a:ext uri="{FF2B5EF4-FFF2-40B4-BE49-F238E27FC236}">
              <a16:creationId xmlns:a16="http://schemas.microsoft.com/office/drawing/2014/main" id="{050BBADD-916B-44BD-8B43-ADEB539236D1}"/>
            </a:ext>
          </a:extLst>
        </xdr:cNvPr>
        <xdr:cNvSpPr txBox="1"/>
      </xdr:nvSpPr>
      <xdr:spPr>
        <a:xfrm>
          <a:off x="0" y="10719117"/>
          <a:ext cx="8241574" cy="647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i="1">
              <a:solidFill>
                <a:schemeClr val="dk1"/>
              </a:solidFill>
              <a:effectLst/>
              <a:latin typeface="+mn-lt"/>
              <a:ea typeface="+mn-ea"/>
              <a:cs typeface="+mn-cs"/>
            </a:rPr>
            <a:t>*Disse overskriftene kan slettes om de ikke er aktuelle.</a:t>
          </a:r>
          <a:endParaRPr lang="nb-NO" sz="1000" i="1">
            <a:effectLst/>
          </a:endParaRPr>
        </a:p>
        <a:p>
          <a:r>
            <a:rPr lang="nb-NO" sz="1000" i="1">
              <a:solidFill>
                <a:schemeClr val="dk1"/>
              </a:solidFill>
              <a:effectLst/>
              <a:latin typeface="+mn-lt"/>
              <a:ea typeface="+mn-ea"/>
              <a:cs typeface="+mn-cs"/>
            </a:rPr>
            <a:t>**Andre ev. inntekter/utgifter rapportert på felleskapitler spesifiseres på egne linjer ved behov.</a:t>
          </a:r>
          <a:endParaRPr lang="nb-NO" sz="1000" i="1">
            <a:effectLst/>
          </a:endParaRPr>
        </a:p>
        <a:p>
          <a:r>
            <a:rPr lang="nb-NO" sz="1000" i="1">
              <a:solidFill>
                <a:schemeClr val="dk1"/>
              </a:solidFill>
              <a:effectLst/>
              <a:latin typeface="+mn-lt"/>
              <a:ea typeface="+mn-ea"/>
              <a:cs typeface="+mn-cs"/>
            </a:rPr>
            <a:t>*** Spesifiser og legg til linjer ved behov. </a:t>
          </a:r>
          <a:r>
            <a:rPr lang="nb-NO" sz="1000" i="1" u="sng">
              <a:solidFill>
                <a:schemeClr val="accent1"/>
              </a:solidFill>
              <a:effectLst/>
              <a:latin typeface="+mn-lt"/>
              <a:ea typeface="+mn-ea"/>
              <a:cs typeface="+mn-cs"/>
            </a:rPr>
            <a:t>Se veiledning over hva som skal inngå som en del av mellomværende med statskassen</a:t>
          </a:r>
          <a:r>
            <a:rPr lang="nb-NO" sz="1000" i="1">
              <a:solidFill>
                <a:sysClr val="windowText" lastClr="000000"/>
              </a:solidFill>
              <a:effectLst/>
              <a:latin typeface="+mn-lt"/>
              <a:ea typeface="+mn-ea"/>
              <a:cs typeface="+mn-cs"/>
            </a:rPr>
            <a:t>. </a:t>
          </a: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4</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27306</xdr:colOff>
      <xdr:row>15</xdr:row>
      <xdr:rowOff>60960</xdr:rowOff>
    </xdr:from>
    <xdr:to>
      <xdr:col>5</xdr:col>
      <xdr:colOff>1</xdr:colOff>
      <xdr:row>23</xdr:row>
      <xdr:rowOff>53340</xdr:rowOff>
    </xdr:to>
    <xdr:sp macro="" textlink="">
      <xdr:nvSpPr>
        <xdr:cNvPr id="14" name="TekstSylinder 2">
          <a:extLst>
            <a:ext uri="{FF2B5EF4-FFF2-40B4-BE49-F238E27FC236}">
              <a16:creationId xmlns:a16="http://schemas.microsoft.com/office/drawing/2014/main" id="{CD2C3F1D-F928-4446-8006-5DF6A4F7D9F5}"/>
            </a:ext>
          </a:extLst>
        </xdr:cNvPr>
        <xdr:cNvSpPr txBox="1"/>
      </xdr:nvSpPr>
      <xdr:spPr>
        <a:xfrm>
          <a:off x="27306" y="2918460"/>
          <a:ext cx="7165975" cy="15163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*Premiesatsen</a:t>
          </a:r>
          <a:r>
            <a:rPr lang="nb-NO" sz="1100" baseline="0">
              <a:solidFill>
                <a:schemeClr val="dk1"/>
              </a:solidFill>
              <a:effectLst/>
              <a:latin typeface="+mn-lt"/>
              <a:ea typeface="+mn-ea"/>
              <a:cs typeface="+mn-cs"/>
            </a:rPr>
            <a:t> for arbeidsgiverandelen utgjør for 1. tertial 2023 xx,x prosent</a:t>
          </a:r>
          <a:r>
            <a:rPr lang="nb-NO" sz="1100">
              <a:solidFill>
                <a:schemeClr val="dk1"/>
              </a:solidFill>
              <a:effectLst/>
              <a:latin typeface="+mn-lt"/>
              <a:ea typeface="+mn-ea"/>
              <a:cs typeface="+mn-cs"/>
            </a:rPr>
            <a:t> (arbeidsgiverandel av pensjonspremien/pensjonsgrunnlaget i 1.tertial 2023). For regnskapsåret 2022 utgjorde premiesatsen yy,y</a:t>
          </a:r>
          <a:r>
            <a:rPr lang="nb-NO" sz="1100" baseline="0">
              <a:solidFill>
                <a:schemeClr val="dk1"/>
              </a:solidFill>
              <a:effectLst/>
              <a:latin typeface="+mn-lt"/>
              <a:ea typeface="+mn-ea"/>
              <a:cs typeface="+mn-cs"/>
            </a:rPr>
            <a:t> prosent. </a:t>
          </a:r>
        </a:p>
        <a:p>
          <a:endParaRPr lang="nb-NO" sz="1100" baseline="0">
            <a:solidFill>
              <a:schemeClr val="dk1"/>
            </a:solidFill>
            <a:effectLst/>
            <a:latin typeface="+mn-lt"/>
            <a:ea typeface="+mn-ea"/>
            <a:cs typeface="+mn-cs"/>
          </a:endParaRPr>
        </a:p>
        <a:p>
          <a:r>
            <a:rPr lang="nb-NO" sz="1100" i="1" u="sng" baseline="0">
              <a:solidFill>
                <a:schemeClr val="dk1"/>
              </a:solidFill>
              <a:effectLst/>
              <a:latin typeface="+mn-lt"/>
              <a:ea typeface="+mn-ea"/>
              <a:cs typeface="+mn-cs"/>
            </a:rPr>
            <a:t>For virksomheter som har vesentlige avvik i pensjonskostnader mellom 1. tertial 2022 og 1. tertial 2023</a:t>
          </a:r>
        </a:p>
        <a:p>
          <a:r>
            <a:rPr lang="nb-NO" sz="1100" i="0" baseline="0">
              <a:solidFill>
                <a:schemeClr val="dk1"/>
              </a:solidFill>
              <a:effectLst/>
              <a:latin typeface="+mn-lt"/>
              <a:ea typeface="+mn-ea"/>
              <a:cs typeface="+mn-cs"/>
            </a:rPr>
            <a:t>Regnskapstall for pensjonskostnader er ikke sammenliknbare mellom 1. tertial 2022 og 1. tertial 2023 grunnet at pensjonshendelser i 1. tertial 2022 ikke inngikk i fakturagrunnlaget fra SPK. </a:t>
          </a:r>
          <a:endParaRPr lang="nb-NO" sz="1100" i="0">
            <a:solidFill>
              <a:srgbClr val="00B050"/>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Inneholder lønn og sosiale kostnader (feriepenger, arbeidsgiveravgift og pensjonskostnader).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104775" y="9610725"/>
          <a:ext cx="82867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27" zoomScaleNormal="120" zoomScalePageLayoutView="130" workbookViewId="0">
      <selection activeCell="M23" sqref="M23"/>
    </sheetView>
  </sheetViews>
  <sheetFormatPr baseColWidth="10" defaultColWidth="11.42578125" defaultRowHeight="12.75"/>
  <sheetData/>
  <pageMargins left="0.23622047244094491" right="0.23622047244094491" top="0.55118110236220474" bottom="0.55118110236220474" header="0.31496062992125984" footer="0.31496062992125984"/>
  <pageSetup paperSize="9" scale="80" orientation="portrait" r:id="rId1"/>
  <headerFooter>
    <oddHeader>&amp;LVirksomhetsregnskap for bruttobudsjetterte virskomheter som fører regnskapapet etter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zoomScaleNormal="100" workbookViewId="0">
      <selection activeCell="A2" sqref="A2:B2"/>
    </sheetView>
  </sheetViews>
  <sheetFormatPr baseColWidth="10" defaultColWidth="11.42578125" defaultRowHeight="15" customHeight="1"/>
  <cols>
    <col min="1" max="1" width="59.140625" customWidth="1"/>
    <col min="2" max="4" width="15.5703125" customWidth="1"/>
  </cols>
  <sheetData>
    <row r="1" spans="1:5" s="11" customFormat="1" ht="15" customHeight="1">
      <c r="A1" s="93" t="s">
        <v>203</v>
      </c>
      <c r="B1" s="94"/>
      <c r="C1" s="94"/>
      <c r="D1" s="94"/>
      <c r="E1" s="242"/>
    </row>
    <row r="3" spans="1:5" s="28" customFormat="1" ht="47.25">
      <c r="A3" s="12"/>
      <c r="B3" s="126" t="s">
        <v>114</v>
      </c>
      <c r="C3" s="126" t="s">
        <v>115</v>
      </c>
      <c r="D3" s="125" t="s">
        <v>204</v>
      </c>
    </row>
    <row r="4" spans="1:5" s="28" customFormat="1" ht="15.75">
      <c r="A4" s="12"/>
      <c r="B4" s="40"/>
      <c r="C4" s="40"/>
      <c r="D4" s="40"/>
    </row>
    <row r="5" spans="1:5" s="28" customFormat="1" ht="15.75">
      <c r="A5" s="12" t="s">
        <v>370</v>
      </c>
      <c r="B5" s="41">
        <v>0</v>
      </c>
      <c r="C5" s="40">
        <v>0</v>
      </c>
      <c r="D5" s="40">
        <f>SUM(B5:C5)</f>
        <v>0</v>
      </c>
    </row>
    <row r="6" spans="1:5" s="28" customFormat="1" ht="15.75">
      <c r="A6" s="12" t="s">
        <v>371</v>
      </c>
      <c r="B6" s="41">
        <v>0</v>
      </c>
      <c r="C6" s="40">
        <v>0</v>
      </c>
      <c r="D6" s="40">
        <f>SUM(B6:C6)</f>
        <v>0</v>
      </c>
    </row>
    <row r="7" spans="1:5" s="28" customFormat="1" ht="15.75">
      <c r="A7" s="12" t="s">
        <v>372</v>
      </c>
      <c r="B7" s="42">
        <v>0</v>
      </c>
      <c r="C7" s="40">
        <v>0</v>
      </c>
      <c r="D7" s="40">
        <f>SUM(B7:C7)</f>
        <v>0</v>
      </c>
    </row>
    <row r="8" spans="1:5" s="28" customFormat="1" ht="15.75">
      <c r="A8" s="101" t="s">
        <v>373</v>
      </c>
      <c r="B8" s="43">
        <v>0</v>
      </c>
      <c r="C8" s="40">
        <v>0</v>
      </c>
      <c r="D8" s="44">
        <f>SUM(B8:C8)</f>
        <v>0</v>
      </c>
    </row>
    <row r="9" spans="1:5" s="28" customFormat="1" ht="15.75">
      <c r="A9" s="25" t="s">
        <v>374</v>
      </c>
      <c r="B9" s="45">
        <f>SUM(B5:B8)</f>
        <v>0</v>
      </c>
      <c r="C9" s="337">
        <f>SUM(C5:C8)</f>
        <v>0</v>
      </c>
      <c r="D9" s="45">
        <f>SUM(D5:D8)</f>
        <v>0</v>
      </c>
    </row>
    <row r="10" spans="1:5" s="28" customFormat="1" ht="15.75">
      <c r="A10" s="12" t="s">
        <v>375</v>
      </c>
      <c r="B10" s="45">
        <v>0</v>
      </c>
      <c r="C10" s="40">
        <v>0</v>
      </c>
      <c r="D10" s="40">
        <f>SUM(B10:C10)</f>
        <v>0</v>
      </c>
    </row>
    <row r="11" spans="1:5" s="28" customFormat="1" ht="15.75">
      <c r="A11" s="12" t="s">
        <v>376</v>
      </c>
      <c r="B11" s="45">
        <v>0</v>
      </c>
      <c r="C11" s="40">
        <v>0</v>
      </c>
      <c r="D11" s="40">
        <f>SUM(B11:C11)</f>
        <v>0</v>
      </c>
    </row>
    <row r="12" spans="1:5" s="28" customFormat="1" ht="15.75">
      <c r="A12" s="12" t="s">
        <v>377</v>
      </c>
      <c r="B12" s="45">
        <v>0</v>
      </c>
      <c r="C12" s="40">
        <v>0</v>
      </c>
      <c r="D12" s="40">
        <f>SUM(B12:C12)</f>
        <v>0</v>
      </c>
    </row>
    <row r="13" spans="1:5" s="28" customFormat="1" ht="15.75">
      <c r="A13" s="12" t="s">
        <v>378</v>
      </c>
      <c r="B13" s="42">
        <v>0</v>
      </c>
      <c r="C13" s="40">
        <v>0</v>
      </c>
      <c r="D13" s="40">
        <f>SUM(B13:C13)</f>
        <v>0</v>
      </c>
    </row>
    <row r="14" spans="1:5" s="28" customFormat="1" ht="15.75">
      <c r="A14" s="12" t="s">
        <v>379</v>
      </c>
      <c r="B14" s="42">
        <v>0</v>
      </c>
      <c r="C14" s="40">
        <v>0</v>
      </c>
      <c r="D14" s="40">
        <f>SUM(B14:C14)</f>
        <v>0</v>
      </c>
    </row>
    <row r="15" spans="1:5" s="12" customFormat="1" ht="15.75">
      <c r="A15" s="30" t="s">
        <v>380</v>
      </c>
      <c r="B15" s="46">
        <f>B9-B10-B11-B12-B13-B14</f>
        <v>0</v>
      </c>
      <c r="C15" s="46">
        <f>C9-C10-C11-C12-C13-C14</f>
        <v>0</v>
      </c>
      <c r="D15" s="46">
        <f>D9-D10-D11-D12-D13-D14</f>
        <v>0</v>
      </c>
    </row>
    <row r="16" spans="1:5" s="28" customFormat="1" ht="15.75">
      <c r="A16" s="12"/>
      <c r="B16" s="47"/>
      <c r="C16" s="47"/>
    </row>
    <row r="17" spans="1:4" s="28" customFormat="1" ht="31.5">
      <c r="A17" s="12" t="s">
        <v>205</v>
      </c>
      <c r="B17" s="49" t="s">
        <v>206</v>
      </c>
      <c r="C17" s="50" t="s">
        <v>207</v>
      </c>
      <c r="D17" s="95"/>
    </row>
    <row r="18" spans="1:4" s="28" customFormat="1"/>
    <row r="19" spans="1:4" s="28" customFormat="1" ht="15" customHeight="1">
      <c r="A19" s="58" t="s">
        <v>381</v>
      </c>
      <c r="B19" s="42"/>
      <c r="C19" s="42"/>
      <c r="D19" s="42"/>
    </row>
    <row r="20" spans="1:4" s="28" customFormat="1" ht="15" customHeight="1">
      <c r="A20" s="12" t="s">
        <v>208</v>
      </c>
      <c r="B20" s="42"/>
      <c r="C20" s="42"/>
      <c r="D20" s="42">
        <f>SUM(B20:C20)</f>
        <v>0</v>
      </c>
    </row>
    <row r="21" spans="1:4" s="28" customFormat="1" ht="15" customHeight="1">
      <c r="A21" s="12" t="s">
        <v>209</v>
      </c>
      <c r="B21" s="42"/>
      <c r="C21" s="42"/>
      <c r="D21" s="42">
        <f>SUM(B21:C21)</f>
        <v>0</v>
      </c>
    </row>
    <row r="22" spans="1:4" s="28" customFormat="1" ht="15" customHeight="1">
      <c r="A22" s="39" t="s">
        <v>210</v>
      </c>
      <c r="B22" s="128">
        <f t="shared" ref="B22:D22" si="0">SUM(B20:B21)</f>
        <v>0</v>
      </c>
      <c r="C22" s="128">
        <f t="shared" si="0"/>
        <v>0</v>
      </c>
      <c r="D22" s="128">
        <f t="shared" si="0"/>
        <v>0</v>
      </c>
    </row>
    <row r="23" spans="1:4" s="28" customFormat="1" ht="15.75">
      <c r="A2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ignoredErrors>
    <ignoredError sqref="D9" formula="1"/>
    <ignoredError sqref="D20:D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Normal="100" workbookViewId="0">
      <selection activeCell="A2" sqref="A2:B2"/>
    </sheetView>
  </sheetViews>
  <sheetFormatPr baseColWidth="10" defaultColWidth="11.42578125" defaultRowHeight="15" customHeight="1"/>
  <cols>
    <col min="1" max="1" width="45.5703125" style="28" customWidth="1"/>
    <col min="2" max="8" width="15.5703125" style="28" customWidth="1"/>
    <col min="9" max="16384" width="11.42578125" style="28"/>
  </cols>
  <sheetData>
    <row r="1" spans="1:8" ht="15" customHeight="1">
      <c r="A1" s="93" t="s">
        <v>211</v>
      </c>
      <c r="B1" s="52"/>
      <c r="C1" s="52"/>
      <c r="D1" s="52"/>
      <c r="E1" s="53"/>
      <c r="F1" s="52"/>
      <c r="G1" s="52"/>
      <c r="H1" s="54"/>
    </row>
    <row r="3" spans="1:8" ht="47.25">
      <c r="A3" s="12"/>
      <c r="B3" s="123" t="s">
        <v>212</v>
      </c>
      <c r="C3" s="124" t="s">
        <v>213</v>
      </c>
      <c r="D3" s="124" t="s">
        <v>119</v>
      </c>
      <c r="E3" s="124" t="s">
        <v>214</v>
      </c>
      <c r="F3" s="124" t="s">
        <v>121</v>
      </c>
      <c r="G3" s="124" t="s">
        <v>215</v>
      </c>
      <c r="H3" s="125" t="s">
        <v>204</v>
      </c>
    </row>
    <row r="4" spans="1:8" ht="15" customHeight="1">
      <c r="A4" s="12"/>
      <c r="B4" s="12"/>
      <c r="C4" s="12"/>
      <c r="D4" s="12"/>
      <c r="E4" s="12"/>
      <c r="F4" s="12"/>
      <c r="G4" s="12"/>
      <c r="H4" s="12"/>
    </row>
    <row r="5" spans="1:8" ht="15" customHeight="1">
      <c r="A5" s="12" t="s">
        <v>370</v>
      </c>
      <c r="B5" s="55">
        <v>0</v>
      </c>
      <c r="C5" s="42">
        <v>0</v>
      </c>
      <c r="D5" s="42">
        <v>0</v>
      </c>
      <c r="E5" s="42">
        <v>0</v>
      </c>
      <c r="F5" s="42">
        <v>0</v>
      </c>
      <c r="G5" s="42">
        <v>0</v>
      </c>
      <c r="H5" s="45">
        <f t="shared" ref="H5:H14" si="0">SUM(B5:G5)</f>
        <v>0</v>
      </c>
    </row>
    <row r="6" spans="1:8" ht="15" customHeight="1">
      <c r="A6" s="12" t="s">
        <v>371</v>
      </c>
      <c r="B6" s="42">
        <v>0</v>
      </c>
      <c r="C6" s="56">
        <v>0</v>
      </c>
      <c r="D6" s="42">
        <v>0</v>
      </c>
      <c r="E6" s="42">
        <v>0</v>
      </c>
      <c r="F6" s="42">
        <v>0</v>
      </c>
      <c r="G6" s="42">
        <v>0</v>
      </c>
      <c r="H6" s="45">
        <f t="shared" si="0"/>
        <v>0</v>
      </c>
    </row>
    <row r="7" spans="1:8" ht="15" customHeight="1">
      <c r="A7" s="12" t="s">
        <v>372</v>
      </c>
      <c r="B7" s="42">
        <v>0</v>
      </c>
      <c r="C7" s="42">
        <v>0</v>
      </c>
      <c r="D7" s="42">
        <v>0</v>
      </c>
      <c r="E7" s="42">
        <v>0</v>
      </c>
      <c r="F7" s="42">
        <v>0</v>
      </c>
      <c r="G7" s="42">
        <v>0</v>
      </c>
      <c r="H7" s="45">
        <f t="shared" si="0"/>
        <v>0</v>
      </c>
    </row>
    <row r="8" spans="1:8" ht="15" customHeight="1">
      <c r="A8" s="101" t="s">
        <v>382</v>
      </c>
      <c r="B8" s="43">
        <v>0</v>
      </c>
      <c r="C8" s="43">
        <v>0</v>
      </c>
      <c r="D8" s="43">
        <v>0</v>
      </c>
      <c r="E8" s="43">
        <v>0</v>
      </c>
      <c r="F8" s="43">
        <v>0</v>
      </c>
      <c r="G8" s="43">
        <v>0</v>
      </c>
      <c r="H8" s="43">
        <f t="shared" si="0"/>
        <v>0</v>
      </c>
    </row>
    <row r="9" spans="1:8" ht="15" customHeight="1">
      <c r="A9" s="25" t="s">
        <v>374</v>
      </c>
      <c r="B9" s="45">
        <f t="shared" ref="B9:H9" si="1">SUM(B5:B8)</f>
        <v>0</v>
      </c>
      <c r="C9" s="45">
        <f t="shared" si="1"/>
        <v>0</v>
      </c>
      <c r="D9" s="45">
        <f t="shared" si="1"/>
        <v>0</v>
      </c>
      <c r="E9" s="45">
        <f t="shared" si="1"/>
        <v>0</v>
      </c>
      <c r="F9" s="45">
        <f t="shared" si="1"/>
        <v>0</v>
      </c>
      <c r="G9" s="45">
        <f t="shared" si="1"/>
        <v>0</v>
      </c>
      <c r="H9" s="45">
        <f t="shared" si="1"/>
        <v>0</v>
      </c>
    </row>
    <row r="10" spans="1:8" ht="15" customHeight="1">
      <c r="A10" s="12" t="s">
        <v>375</v>
      </c>
      <c r="B10" s="45">
        <v>0</v>
      </c>
      <c r="C10" s="45">
        <v>0</v>
      </c>
      <c r="D10" s="45">
        <v>0</v>
      </c>
      <c r="E10" s="45">
        <v>0</v>
      </c>
      <c r="F10" s="45">
        <v>0</v>
      </c>
      <c r="G10" s="45">
        <v>0</v>
      </c>
      <c r="H10" s="45">
        <f t="shared" si="0"/>
        <v>0</v>
      </c>
    </row>
    <row r="11" spans="1:8" ht="15" customHeight="1">
      <c r="A11" s="12" t="s">
        <v>376</v>
      </c>
      <c r="B11" s="42">
        <v>0</v>
      </c>
      <c r="C11" s="42">
        <v>0</v>
      </c>
      <c r="D11" s="42">
        <v>0</v>
      </c>
      <c r="E11" s="42">
        <v>0</v>
      </c>
      <c r="F11" s="42">
        <v>0</v>
      </c>
      <c r="G11" s="42">
        <v>0</v>
      </c>
      <c r="H11" s="45">
        <f t="shared" si="0"/>
        <v>0</v>
      </c>
    </row>
    <row r="12" spans="1:8" ht="15" customHeight="1">
      <c r="A12" s="12" t="s">
        <v>377</v>
      </c>
      <c r="B12" s="42">
        <v>0</v>
      </c>
      <c r="C12" s="42">
        <v>0</v>
      </c>
      <c r="D12" s="42">
        <v>0</v>
      </c>
      <c r="E12" s="42">
        <v>0</v>
      </c>
      <c r="F12" s="42">
        <v>0</v>
      </c>
      <c r="G12" s="55">
        <v>0</v>
      </c>
      <c r="H12" s="45">
        <f t="shared" si="0"/>
        <v>0</v>
      </c>
    </row>
    <row r="13" spans="1:8" ht="15" customHeight="1">
      <c r="A13" s="12" t="s">
        <v>378</v>
      </c>
      <c r="B13" s="42">
        <v>0</v>
      </c>
      <c r="C13" s="42">
        <v>0</v>
      </c>
      <c r="D13" s="42">
        <v>0</v>
      </c>
      <c r="E13" s="42">
        <v>0</v>
      </c>
      <c r="F13" s="42">
        <v>0</v>
      </c>
      <c r="G13" s="55">
        <v>0</v>
      </c>
      <c r="H13" s="45">
        <f t="shared" si="0"/>
        <v>0</v>
      </c>
    </row>
    <row r="14" spans="1:8" ht="15" customHeight="1">
      <c r="A14" s="12" t="s">
        <v>379</v>
      </c>
      <c r="B14" s="43">
        <v>0</v>
      </c>
      <c r="C14" s="43">
        <v>0</v>
      </c>
      <c r="D14" s="43">
        <v>0</v>
      </c>
      <c r="E14" s="43">
        <v>0</v>
      </c>
      <c r="F14" s="43">
        <v>0</v>
      </c>
      <c r="G14" s="43">
        <v>0</v>
      </c>
      <c r="H14" s="44">
        <f t="shared" si="0"/>
        <v>0</v>
      </c>
    </row>
    <row r="15" spans="1:8" s="12" customFormat="1" ht="15" customHeight="1">
      <c r="A15" s="30" t="s">
        <v>380</v>
      </c>
      <c r="B15" s="46">
        <f t="shared" ref="B15:H15" si="2">B9-B10-B11-B12-B13-B14</f>
        <v>0</v>
      </c>
      <c r="C15" s="46">
        <f t="shared" si="2"/>
        <v>0</v>
      </c>
      <c r="D15" s="46">
        <f>D9-D10-D11-D12-D13-D14</f>
        <v>0</v>
      </c>
      <c r="E15" s="46">
        <f>E9-E10-E11-E12-E13-E14</f>
        <v>0</v>
      </c>
      <c r="F15" s="46">
        <f>F9-F10-F11-F12-F13-F14</f>
        <v>0</v>
      </c>
      <c r="G15" s="46">
        <f>G9-G10-G11-G12-G13-G14</f>
        <v>0</v>
      </c>
      <c r="H15" s="46">
        <f t="shared" si="2"/>
        <v>0</v>
      </c>
    </row>
    <row r="16" spans="1:8" ht="15" customHeight="1">
      <c r="A16" s="12"/>
      <c r="B16" s="12"/>
      <c r="C16" s="12"/>
      <c r="D16" s="12"/>
      <c r="F16" s="12"/>
      <c r="G16" s="12"/>
    </row>
    <row r="17" spans="1:8" ht="47.25">
      <c r="A17" s="12" t="s">
        <v>205</v>
      </c>
      <c r="B17" s="48" t="s">
        <v>207</v>
      </c>
      <c r="C17" s="48" t="s">
        <v>216</v>
      </c>
      <c r="D17" s="57" t="s">
        <v>217</v>
      </c>
      <c r="E17" s="57" t="s">
        <v>217</v>
      </c>
      <c r="F17" s="48" t="s">
        <v>207</v>
      </c>
      <c r="G17" s="48" t="s">
        <v>218</v>
      </c>
      <c r="H17" s="51"/>
    </row>
    <row r="19" spans="1:8" ht="15" customHeight="1">
      <c r="A19" s="58" t="s">
        <v>383</v>
      </c>
      <c r="B19" s="42"/>
      <c r="C19" s="42"/>
      <c r="D19" s="42"/>
      <c r="E19" s="42"/>
      <c r="F19" s="42"/>
      <c r="G19" s="42"/>
      <c r="H19" s="42"/>
    </row>
    <row r="20" spans="1:8" ht="15" customHeight="1">
      <c r="A20" s="12" t="s">
        <v>208</v>
      </c>
      <c r="B20" s="42"/>
      <c r="C20" s="42"/>
      <c r="D20" s="42"/>
      <c r="E20" s="42"/>
      <c r="F20" s="42"/>
      <c r="G20" s="42"/>
      <c r="H20" s="42">
        <f>SUM(B20:G20)</f>
        <v>0</v>
      </c>
    </row>
    <row r="21" spans="1:8" ht="15" customHeight="1">
      <c r="A21" s="12" t="s">
        <v>209</v>
      </c>
      <c r="B21" s="42"/>
      <c r="C21" s="42"/>
      <c r="D21" s="42"/>
      <c r="E21" s="42"/>
      <c r="F21" s="42"/>
      <c r="G21" s="42"/>
      <c r="H21" s="42">
        <f>SUM(B21:G21)</f>
        <v>0</v>
      </c>
    </row>
    <row r="22" spans="1:8" ht="15" customHeight="1">
      <c r="A22" s="39" t="s">
        <v>210</v>
      </c>
      <c r="B22" s="128">
        <f t="shared" ref="B22:H22" si="3">SUM(B20:B21)</f>
        <v>0</v>
      </c>
      <c r="C22" s="128">
        <f t="shared" si="3"/>
        <v>0</v>
      </c>
      <c r="D22" s="128">
        <f t="shared" si="3"/>
        <v>0</v>
      </c>
      <c r="E22" s="128">
        <f t="shared" si="3"/>
        <v>0</v>
      </c>
      <c r="F22" s="128">
        <f t="shared" si="3"/>
        <v>0</v>
      </c>
      <c r="G22" s="128">
        <f t="shared" si="3"/>
        <v>0</v>
      </c>
      <c r="H22" s="128">
        <f t="shared" si="3"/>
        <v>0</v>
      </c>
    </row>
    <row r="23" spans="1:8" ht="15" customHeight="1">
      <c r="A23" s="12"/>
      <c r="B23" s="12"/>
      <c r="C23" s="12"/>
    </row>
    <row r="24" spans="1:8" ht="15" customHeight="1">
      <c r="A24" s="12"/>
      <c r="B24" s="12"/>
      <c r="C24" s="12"/>
    </row>
    <row r="25" spans="1:8" ht="15" customHeight="1">
      <c r="A25" s="12"/>
      <c r="B25" s="12"/>
      <c r="C25" s="12"/>
    </row>
    <row r="26" spans="1:8" ht="15" customHeight="1">
      <c r="A26" s="12"/>
      <c r="B26" s="12"/>
      <c r="C26" s="12"/>
    </row>
    <row r="28" spans="1:8" ht="15" customHeight="1">
      <c r="A28" s="12"/>
    </row>
    <row r="29" spans="1:8" ht="15" customHeight="1">
      <c r="A29" s="12"/>
    </row>
    <row r="30" spans="1:8" ht="15" customHeight="1">
      <c r="A30" s="12"/>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5" orientation="portrait" r:id="rId3"/>
  <headerFooter>
    <oddHeader xml:space="preserve">&amp;LMal for bevilgningsrapportering og artskontorapportering med noter
</oddHeader>
  </headerFooter>
  <ignoredErrors>
    <ignoredError sqref="H9" formula="1"/>
    <ignoredError sqref="H8 H20:H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1"/>
  <sheetViews>
    <sheetView zoomScaleNormal="100" workbookViewId="0">
      <selection activeCell="B23" sqref="B23"/>
    </sheetView>
  </sheetViews>
  <sheetFormatPr baseColWidth="10" defaultColWidth="11.42578125" defaultRowHeight="15" customHeight="1"/>
  <cols>
    <col min="1" max="1" width="45.5703125" customWidth="1"/>
    <col min="2" max="3" width="12.5703125" customWidth="1"/>
    <col min="4" max="4" width="14.5703125" customWidth="1"/>
    <col min="5" max="6" width="15.5703125" customWidth="1"/>
  </cols>
  <sheetData>
    <row r="1" spans="1:7" s="11" customFormat="1" ht="15" customHeight="1">
      <c r="A1" s="93" t="s">
        <v>219</v>
      </c>
      <c r="B1" s="87"/>
      <c r="C1" s="87"/>
      <c r="D1" s="87"/>
      <c r="E1" s="97"/>
      <c r="F1" s="97"/>
      <c r="G1" s="97"/>
    </row>
    <row r="2" spans="1:7" s="11" customFormat="1" ht="15" customHeight="1">
      <c r="A2" s="242"/>
      <c r="B2" s="242"/>
      <c r="C2" s="242"/>
      <c r="D2" s="242"/>
      <c r="E2" s="242"/>
      <c r="F2" s="242"/>
      <c r="G2" s="242"/>
    </row>
    <row r="3" spans="1:7" s="28" customFormat="1" ht="15" customHeight="1">
      <c r="B3" s="88">
        <f>Resultatregnskap!C3</f>
        <v>45046</v>
      </c>
      <c r="C3" s="88"/>
      <c r="D3" s="88">
        <f>+Resultatregnskap!D3</f>
        <v>44681</v>
      </c>
      <c r="E3" s="88">
        <f>+Resultatregnskap!E3</f>
        <v>44926</v>
      </c>
    </row>
    <row r="4" spans="1:7" s="28" customFormat="1" ht="15" customHeight="1">
      <c r="A4" s="12"/>
      <c r="B4" s="1"/>
      <c r="C4" s="1"/>
      <c r="D4" s="1"/>
      <c r="E4" s="1"/>
    </row>
    <row r="5" spans="1:7" s="28" customFormat="1" ht="15" customHeight="1">
      <c r="A5" s="12" t="s">
        <v>220</v>
      </c>
      <c r="B5" s="47">
        <v>0</v>
      </c>
      <c r="C5" s="47"/>
      <c r="D5" s="47">
        <v>0</v>
      </c>
      <c r="E5" s="47">
        <v>0</v>
      </c>
    </row>
    <row r="6" spans="1:7" s="28" customFormat="1" ht="15" customHeight="1">
      <c r="A6" s="12" t="s">
        <v>221</v>
      </c>
      <c r="B6" s="47">
        <v>0</v>
      </c>
      <c r="C6" s="47"/>
      <c r="D6" s="47">
        <v>0</v>
      </c>
      <c r="E6" s="47">
        <v>0</v>
      </c>
    </row>
    <row r="7" spans="1:7" s="28" customFormat="1" ht="15" customHeight="1">
      <c r="A7" s="12" t="s">
        <v>222</v>
      </c>
      <c r="B7" s="47">
        <v>0</v>
      </c>
      <c r="C7" s="47"/>
      <c r="D7" s="47">
        <v>0</v>
      </c>
      <c r="E7" s="47">
        <v>0</v>
      </c>
    </row>
    <row r="8" spans="1:7" s="28" customFormat="1" ht="15" customHeight="1">
      <c r="A8" s="12" t="s">
        <v>223</v>
      </c>
      <c r="B8" s="47">
        <v>0</v>
      </c>
      <c r="C8" s="47"/>
      <c r="D8" s="47">
        <v>0</v>
      </c>
      <c r="E8" s="47">
        <v>0</v>
      </c>
    </row>
    <row r="9" spans="1:7" s="28" customFormat="1" ht="15" customHeight="1">
      <c r="A9" s="12" t="s">
        <v>224</v>
      </c>
      <c r="B9" s="47">
        <v>0</v>
      </c>
      <c r="C9" s="47"/>
      <c r="D9" s="47">
        <v>0</v>
      </c>
      <c r="E9" s="47">
        <v>0</v>
      </c>
    </row>
    <row r="10" spans="1:7" s="28" customFormat="1" ht="15" customHeight="1">
      <c r="A10" s="12" t="s">
        <v>225</v>
      </c>
      <c r="B10" s="47">
        <v>0</v>
      </c>
      <c r="C10" s="47"/>
      <c r="D10" s="47">
        <v>0</v>
      </c>
      <c r="E10" s="47">
        <v>0</v>
      </c>
    </row>
    <row r="11" spans="1:7" s="28" customFormat="1" ht="15" customHeight="1">
      <c r="A11" s="12" t="s">
        <v>226</v>
      </c>
      <c r="B11" s="47">
        <v>0</v>
      </c>
      <c r="C11" s="47"/>
      <c r="D11" s="47">
        <v>0</v>
      </c>
      <c r="E11" s="47">
        <v>0</v>
      </c>
    </row>
    <row r="12" spans="1:7" s="28" customFormat="1" ht="15" customHeight="1">
      <c r="A12" s="12" t="s">
        <v>227</v>
      </c>
      <c r="B12" s="47">
        <v>0</v>
      </c>
      <c r="C12" s="47"/>
      <c r="D12" s="47">
        <v>0</v>
      </c>
      <c r="E12" s="47">
        <v>0</v>
      </c>
    </row>
    <row r="13" spans="1:7" s="28" customFormat="1" ht="15" customHeight="1">
      <c r="A13" s="12" t="s">
        <v>228</v>
      </c>
      <c r="B13" s="47">
        <v>0</v>
      </c>
      <c r="C13" s="47"/>
      <c r="D13" s="47">
        <v>0</v>
      </c>
      <c r="E13" s="47">
        <v>0</v>
      </c>
    </row>
    <row r="14" spans="1:7" s="28" customFormat="1" ht="15" customHeight="1">
      <c r="A14" s="12" t="s">
        <v>229</v>
      </c>
      <c r="B14" s="47">
        <v>0</v>
      </c>
      <c r="C14" s="47"/>
      <c r="D14" s="47">
        <v>0</v>
      </c>
      <c r="E14" s="47">
        <v>0</v>
      </c>
    </row>
    <row r="15" spans="1:7" s="28" customFormat="1" ht="15" customHeight="1">
      <c r="A15" s="12" t="s">
        <v>230</v>
      </c>
      <c r="B15" s="47">
        <v>0</v>
      </c>
      <c r="C15" s="47"/>
      <c r="D15" s="47">
        <v>0</v>
      </c>
      <c r="E15" s="47">
        <v>0</v>
      </c>
    </row>
    <row r="16" spans="1:7" s="28" customFormat="1" ht="15" customHeight="1">
      <c r="A16" s="12" t="s">
        <v>231</v>
      </c>
      <c r="B16" s="47">
        <v>0</v>
      </c>
      <c r="C16" s="47"/>
      <c r="D16" s="47">
        <v>0</v>
      </c>
      <c r="E16" s="47">
        <v>0</v>
      </c>
    </row>
    <row r="17" spans="1:8" s="12" customFormat="1" ht="15" customHeight="1">
      <c r="A17" s="30" t="s">
        <v>232</v>
      </c>
      <c r="B17" s="139">
        <f>SUM(B5:B16)</f>
        <v>0</v>
      </c>
      <c r="C17" s="139"/>
      <c r="D17" s="139">
        <f>SUM(D5:D16)</f>
        <v>0</v>
      </c>
      <c r="E17" s="139">
        <f>SUM(E5:E16)</f>
        <v>0</v>
      </c>
    </row>
    <row r="18" spans="1:8" ht="15" customHeight="1">
      <c r="A18" s="138"/>
      <c r="B18" s="2"/>
      <c r="C18" s="2"/>
      <c r="D18" s="2"/>
      <c r="E18" s="2"/>
      <c r="F18" s="2"/>
    </row>
    <row r="19" spans="1:8" ht="15" customHeight="1">
      <c r="A19" s="314"/>
    </row>
    <row r="20" spans="1:8" ht="15" customHeight="1">
      <c r="A20" s="319" t="s">
        <v>233</v>
      </c>
      <c r="B20" s="320"/>
      <c r="C20" s="315"/>
      <c r="D20" s="320"/>
      <c r="E20" s="320"/>
      <c r="F20" s="320"/>
      <c r="G20" s="12"/>
      <c r="H20" s="12"/>
    </row>
    <row r="21" spans="1:8" ht="15" customHeight="1">
      <c r="A21" s="317" t="s">
        <v>234</v>
      </c>
      <c r="B21" s="403" t="s">
        <v>235</v>
      </c>
      <c r="C21" s="404"/>
      <c r="D21" s="404"/>
      <c r="E21" s="404"/>
      <c r="F21" s="405"/>
      <c r="G21" s="280"/>
    </row>
    <row r="22" spans="1:8" ht="63">
      <c r="A22" s="316"/>
      <c r="B22" s="258" t="s">
        <v>236</v>
      </c>
      <c r="C22" s="256" t="s">
        <v>118</v>
      </c>
      <c r="D22" s="256" t="s">
        <v>119</v>
      </c>
      <c r="E22" s="258" t="s">
        <v>120</v>
      </c>
      <c r="F22" s="256" t="s">
        <v>237</v>
      </c>
      <c r="G22" s="252" t="s">
        <v>204</v>
      </c>
    </row>
    <row r="23" spans="1:8" ht="15" customHeight="1">
      <c r="A23" s="316" t="s">
        <v>238</v>
      </c>
      <c r="B23" s="316"/>
      <c r="C23" s="280"/>
      <c r="D23" s="280"/>
      <c r="E23" s="280"/>
      <c r="F23" s="280"/>
      <c r="G23" s="316">
        <f>SUM(B23:F23)</f>
        <v>0</v>
      </c>
    </row>
    <row r="24" spans="1:8" ht="15" customHeight="1">
      <c r="A24" s="316" t="s">
        <v>239</v>
      </c>
      <c r="B24" s="316"/>
      <c r="C24" s="280"/>
      <c r="D24" s="280"/>
      <c r="E24" s="280"/>
      <c r="F24" s="280"/>
      <c r="G24" s="316">
        <f t="shared" ref="G24:G25" si="0">SUM(B24:F24)</f>
        <v>0</v>
      </c>
    </row>
    <row r="25" spans="1:8" ht="15" customHeight="1">
      <c r="A25" s="316" t="s">
        <v>240</v>
      </c>
      <c r="B25" s="317"/>
      <c r="C25" s="280"/>
      <c r="D25" s="280"/>
      <c r="E25" s="280"/>
      <c r="F25" s="280"/>
      <c r="G25" s="316">
        <f t="shared" si="0"/>
        <v>0</v>
      </c>
    </row>
    <row r="26" spans="1:8" ht="15" customHeight="1">
      <c r="A26" s="318" t="s">
        <v>241</v>
      </c>
      <c r="B26" s="316">
        <f t="shared" ref="B26:F26" si="1">SUM(B23:B25)</f>
        <v>0</v>
      </c>
      <c r="C26" s="316">
        <f t="shared" si="1"/>
        <v>0</v>
      </c>
      <c r="D26" s="316">
        <f t="shared" si="1"/>
        <v>0</v>
      </c>
      <c r="E26" s="316">
        <f t="shared" si="1"/>
        <v>0</v>
      </c>
      <c r="F26" s="316">
        <f t="shared" si="1"/>
        <v>0</v>
      </c>
      <c r="G26" s="316">
        <f>SUM(G23:G25)</f>
        <v>0</v>
      </c>
    </row>
    <row r="32" spans="1:8" ht="15" customHeight="1">
      <c r="A32" s="362" t="s">
        <v>242</v>
      </c>
      <c r="B32" s="321"/>
      <c r="C32" s="321"/>
      <c r="D32" s="321"/>
      <c r="E32" s="321"/>
      <c r="F32" s="321"/>
      <c r="G32" s="321"/>
      <c r="H32" s="321"/>
    </row>
    <row r="33" spans="1:8" ht="15" customHeight="1">
      <c r="A33" s="321"/>
      <c r="B33" s="321"/>
      <c r="C33" s="321"/>
      <c r="D33" s="321"/>
      <c r="E33" s="321"/>
      <c r="F33" s="321"/>
      <c r="G33" s="321"/>
      <c r="H33" s="321"/>
    </row>
    <row r="34" spans="1:8" ht="15" customHeight="1">
      <c r="A34" s="363" t="s">
        <v>233</v>
      </c>
      <c r="B34" s="364"/>
      <c r="C34" s="365"/>
      <c r="D34" s="364"/>
      <c r="E34" s="364"/>
      <c r="F34" s="364"/>
      <c r="G34" s="322"/>
      <c r="H34" s="322"/>
    </row>
    <row r="35" spans="1:8" ht="15" customHeight="1">
      <c r="A35" s="366" t="s">
        <v>234</v>
      </c>
      <c r="B35" s="406" t="s">
        <v>235</v>
      </c>
      <c r="C35" s="407"/>
      <c r="D35" s="407"/>
      <c r="E35" s="407"/>
      <c r="F35" s="408"/>
      <c r="G35" s="367"/>
      <c r="H35" s="321"/>
    </row>
    <row r="36" spans="1:8" ht="63">
      <c r="A36" s="368"/>
      <c r="B36" s="368" t="s">
        <v>236</v>
      </c>
      <c r="C36" s="369" t="s">
        <v>118</v>
      </c>
      <c r="D36" s="369" t="s">
        <v>119</v>
      </c>
      <c r="E36" s="368" t="s">
        <v>120</v>
      </c>
      <c r="F36" s="369" t="s">
        <v>237</v>
      </c>
      <c r="G36" s="370" t="s">
        <v>204</v>
      </c>
      <c r="H36" s="323"/>
    </row>
    <row r="37" spans="1:8" ht="15" customHeight="1">
      <c r="A37" s="371" t="s">
        <v>238</v>
      </c>
      <c r="B37" s="371"/>
      <c r="C37" s="367"/>
      <c r="D37" s="367"/>
      <c r="E37" s="371">
        <v>100000</v>
      </c>
      <c r="F37" s="367"/>
      <c r="G37" s="371">
        <f>SUM(B37:F37)</f>
        <v>100000</v>
      </c>
      <c r="H37" s="321"/>
    </row>
    <row r="38" spans="1:8" ht="15" customHeight="1">
      <c r="A38" s="371" t="s">
        <v>239</v>
      </c>
      <c r="B38" s="371"/>
      <c r="C38" s="371">
        <v>400000</v>
      </c>
      <c r="D38" s="367"/>
      <c r="E38" s="367"/>
      <c r="F38" s="367"/>
      <c r="G38" s="371">
        <f t="shared" ref="G38:G39" si="2">SUM(B38:F38)</f>
        <v>400000</v>
      </c>
      <c r="H38" s="321"/>
    </row>
    <row r="39" spans="1:8" ht="15" customHeight="1">
      <c r="A39" s="371" t="s">
        <v>240</v>
      </c>
      <c r="B39" s="366"/>
      <c r="C39" s="367"/>
      <c r="D39" s="367"/>
      <c r="E39" s="367"/>
      <c r="F39" s="367"/>
      <c r="G39" s="371">
        <f t="shared" si="2"/>
        <v>0</v>
      </c>
      <c r="H39" s="321"/>
    </row>
    <row r="40" spans="1:8" ht="15" customHeight="1">
      <c r="A40" s="368" t="s">
        <v>241</v>
      </c>
      <c r="B40" s="371">
        <f t="shared" ref="B40:F40" si="3">SUM(B37:B39)</f>
        <v>0</v>
      </c>
      <c r="C40" s="371">
        <f t="shared" si="3"/>
        <v>400000</v>
      </c>
      <c r="D40" s="371">
        <f t="shared" si="3"/>
        <v>0</v>
      </c>
      <c r="E40" s="371">
        <f t="shared" si="3"/>
        <v>100000</v>
      </c>
      <c r="F40" s="371">
        <f t="shared" si="3"/>
        <v>0</v>
      </c>
      <c r="G40" s="371">
        <f>SUM(G37:G39)</f>
        <v>500000</v>
      </c>
      <c r="H40" s="321"/>
    </row>
    <row r="41" spans="1:8" ht="15" customHeight="1">
      <c r="A41" s="321"/>
      <c r="B41" s="321"/>
      <c r="C41" s="321"/>
      <c r="D41" s="321"/>
      <c r="E41" s="321"/>
      <c r="F41" s="321"/>
      <c r="G41" s="321"/>
      <c r="H41" s="321"/>
    </row>
    <row r="42" spans="1:8" ht="15" customHeight="1">
      <c r="A42" s="321"/>
      <c r="B42" s="321"/>
      <c r="C42" s="321"/>
      <c r="D42" s="321"/>
      <c r="E42" s="321"/>
      <c r="F42" s="321"/>
      <c r="G42" s="321"/>
      <c r="H42" s="321"/>
    </row>
    <row r="43" spans="1:8" ht="15" customHeight="1">
      <c r="A43" s="321"/>
      <c r="B43" s="321"/>
      <c r="C43" s="321"/>
      <c r="D43" s="321"/>
      <c r="E43" s="321"/>
      <c r="F43" s="321"/>
      <c r="G43" s="321"/>
      <c r="H43" s="321"/>
    </row>
    <row r="44" spans="1:8" ht="15" customHeight="1">
      <c r="A44" s="321"/>
      <c r="B44" s="321"/>
      <c r="C44" s="321"/>
      <c r="D44" s="321"/>
      <c r="E44" s="321"/>
      <c r="F44" s="321"/>
      <c r="G44" s="321"/>
      <c r="H44" s="321"/>
    </row>
    <row r="45" spans="1:8" ht="15" customHeight="1">
      <c r="A45" s="321"/>
      <c r="B45" s="321"/>
      <c r="C45" s="321"/>
      <c r="D45" s="321"/>
      <c r="E45" s="321"/>
      <c r="F45" s="321"/>
      <c r="G45" s="321"/>
      <c r="H45" s="321"/>
    </row>
    <row r="46" spans="1:8" ht="15" customHeight="1">
      <c r="A46" s="321"/>
      <c r="B46" s="321"/>
      <c r="C46" s="321"/>
      <c r="D46" s="321"/>
      <c r="E46" s="321"/>
      <c r="F46" s="321"/>
      <c r="G46" s="321"/>
      <c r="H46" s="321"/>
    </row>
    <row r="47" spans="1:8" ht="15" customHeight="1">
      <c r="A47" s="321"/>
      <c r="B47" s="321"/>
      <c r="C47" s="321"/>
      <c r="D47" s="321"/>
      <c r="E47" s="321"/>
      <c r="F47" s="321"/>
      <c r="G47" s="321"/>
      <c r="H47" s="321"/>
    </row>
    <row r="48" spans="1:8" ht="15" customHeight="1">
      <c r="A48" s="321"/>
      <c r="B48" s="321"/>
      <c r="C48" s="321"/>
      <c r="D48" s="321"/>
      <c r="E48" s="321"/>
      <c r="F48" s="321"/>
      <c r="G48" s="321"/>
      <c r="H48" s="321"/>
    </row>
    <row r="49" spans="1:8" ht="15" customHeight="1">
      <c r="A49" s="321"/>
      <c r="B49" s="321"/>
      <c r="C49" s="321"/>
      <c r="D49" s="321"/>
      <c r="E49" s="321"/>
      <c r="F49" s="321"/>
      <c r="G49" s="321"/>
      <c r="H49" s="321"/>
    </row>
    <row r="50" spans="1:8" ht="15" customHeight="1">
      <c r="A50" s="321"/>
      <c r="B50" s="321"/>
      <c r="C50" s="321"/>
      <c r="D50" s="321"/>
      <c r="E50" s="321"/>
      <c r="F50" s="321"/>
      <c r="G50" s="321"/>
      <c r="H50" s="321"/>
    </row>
    <row r="51" spans="1:8" ht="15" customHeight="1">
      <c r="A51" s="321"/>
      <c r="B51" s="321"/>
      <c r="C51" s="321"/>
      <c r="D51" s="321"/>
      <c r="E51" s="321"/>
      <c r="F51" s="321"/>
      <c r="G51" s="321"/>
      <c r="H51" s="32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mergeCells count="2">
    <mergeCell ref="B21:F21"/>
    <mergeCell ref="B35:F35"/>
  </mergeCells>
  <phoneticPr fontId="19" type="noConversion"/>
  <pageMargins left="0.23622047244094491" right="0.23622047244094491" top="0.55118110236220474" bottom="0.55118110236220474" header="0.31496062992125984" footer="0.31496062992125984"/>
  <pageSetup paperSize="9" scale="72" orientation="portrait" r:id="rId3"/>
  <headerFooter>
    <oddHeader xml:space="preserve">&amp;LMal for bevilgningsrapportering og artskontorapportering med noter
</oddHead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zoomScaleNormal="100" workbookViewId="0">
      <selection activeCell="A2" sqref="A2:B2"/>
    </sheetView>
  </sheetViews>
  <sheetFormatPr baseColWidth="10" defaultColWidth="11.42578125" defaultRowHeight="15" customHeight="1"/>
  <cols>
    <col min="1" max="1" width="45.5703125" style="12" customWidth="1"/>
    <col min="2" max="2" width="15.5703125" style="12" customWidth="1"/>
    <col min="3" max="3" width="5.5703125" style="12" customWidth="1"/>
    <col min="4" max="5" width="15.5703125" style="12" customWidth="1"/>
    <col min="6" max="16384" width="11.42578125" style="12"/>
  </cols>
  <sheetData>
    <row r="1" spans="1:5" ht="15" customHeight="1">
      <c r="A1" s="102" t="s">
        <v>243</v>
      </c>
      <c r="B1" s="53"/>
      <c r="C1" s="53"/>
      <c r="D1" s="54"/>
      <c r="E1" s="54"/>
    </row>
    <row r="3" spans="1:5" s="28" customFormat="1" ht="15" customHeight="1">
      <c r="A3" s="24"/>
      <c r="B3" s="88">
        <f>Resultatregnskap!C3</f>
        <v>45046</v>
      </c>
      <c r="C3" s="88"/>
      <c r="D3" s="88">
        <f>Resultatregnskap!D3</f>
        <v>44681</v>
      </c>
      <c r="E3" s="88">
        <f>Resultatregnskap!E3</f>
        <v>44926</v>
      </c>
    </row>
    <row r="4" spans="1:5" ht="15" customHeight="1">
      <c r="A4" s="98" t="s">
        <v>99</v>
      </c>
      <c r="B4" s="27"/>
      <c r="C4" s="27"/>
      <c r="D4" s="27"/>
      <c r="E4" s="27"/>
    </row>
    <row r="5" spans="1:5" ht="15" customHeight="1">
      <c r="A5" s="51" t="s">
        <v>244</v>
      </c>
      <c r="B5" s="27">
        <v>0</v>
      </c>
      <c r="C5" s="27"/>
      <c r="D5" s="27">
        <v>0</v>
      </c>
      <c r="E5" s="27">
        <v>0</v>
      </c>
    </row>
    <row r="6" spans="1:5" ht="15" customHeight="1">
      <c r="A6" s="51" t="s">
        <v>245</v>
      </c>
      <c r="B6" s="27">
        <v>0</v>
      </c>
      <c r="C6" s="27"/>
      <c r="D6" s="27">
        <v>0</v>
      </c>
      <c r="E6" s="27">
        <v>0</v>
      </c>
    </row>
    <row r="7" spans="1:5" ht="15" customHeight="1">
      <c r="A7" s="12" t="s">
        <v>246</v>
      </c>
      <c r="B7" s="27">
        <v>0</v>
      </c>
      <c r="C7" s="27"/>
      <c r="D7" s="27">
        <v>0</v>
      </c>
      <c r="E7" s="27">
        <v>0</v>
      </c>
    </row>
    <row r="8" spans="1:5" ht="15" customHeight="1">
      <c r="A8" s="51" t="s">
        <v>247</v>
      </c>
      <c r="B8" s="27">
        <v>0</v>
      </c>
      <c r="C8" s="27"/>
      <c r="D8" s="27">
        <v>0</v>
      </c>
      <c r="E8" s="27">
        <v>0</v>
      </c>
    </row>
    <row r="9" spans="1:5" ht="15" customHeight="1">
      <c r="A9" s="65" t="s">
        <v>248</v>
      </c>
      <c r="B9" s="31">
        <f>SUM(B5:B8)</f>
        <v>0</v>
      </c>
      <c r="C9" s="31"/>
      <c r="D9" s="31">
        <f>SUM(D5:D8)</f>
        <v>0</v>
      </c>
      <c r="E9" s="31">
        <f>SUM(E5:E8)</f>
        <v>0</v>
      </c>
    </row>
    <row r="10" spans="1:5" ht="15" customHeight="1">
      <c r="A10" s="32"/>
      <c r="B10" s="27"/>
      <c r="C10" s="27"/>
      <c r="D10" s="27"/>
      <c r="E10" s="27"/>
    </row>
    <row r="11" spans="1:5" ht="15" customHeight="1">
      <c r="A11" s="98" t="s">
        <v>100</v>
      </c>
      <c r="B11" s="27"/>
      <c r="C11" s="27"/>
      <c r="D11" s="27"/>
      <c r="E11" s="27"/>
    </row>
    <row r="12" spans="1:5" ht="15" customHeight="1">
      <c r="A12" s="51" t="s">
        <v>249</v>
      </c>
      <c r="B12" s="27">
        <v>0</v>
      </c>
      <c r="C12" s="27"/>
      <c r="D12" s="27">
        <v>0</v>
      </c>
      <c r="E12" s="27">
        <v>0</v>
      </c>
    </row>
    <row r="13" spans="1:5" ht="15" customHeight="1">
      <c r="A13" s="51" t="s">
        <v>250</v>
      </c>
      <c r="B13" s="27">
        <v>0</v>
      </c>
      <c r="C13" s="27"/>
      <c r="D13" s="27">
        <v>0</v>
      </c>
      <c r="E13" s="27">
        <v>0</v>
      </c>
    </row>
    <row r="14" spans="1:5" ht="15" customHeight="1">
      <c r="A14" s="51" t="s">
        <v>251</v>
      </c>
      <c r="B14" s="27">
        <v>0</v>
      </c>
      <c r="C14" s="27"/>
      <c r="D14" s="27">
        <v>0</v>
      </c>
      <c r="E14" s="27">
        <v>0</v>
      </c>
    </row>
    <row r="15" spans="1:5" ht="15" customHeight="1">
      <c r="A15" s="51" t="s">
        <v>252</v>
      </c>
      <c r="B15" s="27">
        <v>0</v>
      </c>
      <c r="C15" s="27"/>
      <c r="D15" s="27">
        <v>0</v>
      </c>
      <c r="E15" s="27">
        <v>0</v>
      </c>
    </row>
    <row r="16" spans="1:5" ht="15" customHeight="1">
      <c r="A16" s="65" t="s">
        <v>253</v>
      </c>
      <c r="B16" s="31">
        <f>SUM(B12:B15)</f>
        <v>0</v>
      </c>
      <c r="C16" s="31"/>
      <c r="D16" s="31">
        <f>SUM(D12:D15)</f>
        <v>0</v>
      </c>
      <c r="E16" s="31">
        <f>SUM(E12:E15)</f>
        <v>0</v>
      </c>
    </row>
    <row r="17" spans="1:7" ht="15" customHeight="1">
      <c r="A17" s="32"/>
      <c r="B17" s="27"/>
      <c r="C17" s="27"/>
      <c r="D17" s="27"/>
      <c r="E17" s="27"/>
    </row>
    <row r="18" spans="1:7" s="28" customFormat="1" ht="15" customHeight="1"/>
    <row r="19" spans="1:7" s="28" customFormat="1">
      <c r="B19" s="132"/>
      <c r="C19" s="132"/>
      <c r="D19" s="133"/>
      <c r="E19" s="133"/>
    </row>
    <row r="20" spans="1:7" ht="15" customHeight="1">
      <c r="B20" s="27"/>
      <c r="C20" s="27"/>
      <c r="D20" s="27"/>
      <c r="E20" s="27"/>
    </row>
    <row r="21" spans="1:7" ht="15" customHeight="1">
      <c r="B21" s="27"/>
      <c r="C21" s="27"/>
      <c r="D21" s="27"/>
      <c r="E21" s="27"/>
    </row>
    <row r="22" spans="1:7" ht="15.75">
      <c r="B22" s="27"/>
      <c r="C22" s="27"/>
      <c r="D22" s="27"/>
      <c r="E22" s="27"/>
    </row>
    <row r="24" spans="1:7" ht="15" customHeight="1">
      <c r="D24" s="131"/>
      <c r="E24" s="131"/>
      <c r="F24" s="129"/>
      <c r="G24" s="76"/>
    </row>
    <row r="25" spans="1:7" ht="15" customHeight="1">
      <c r="D25" s="27"/>
      <c r="E25" s="27"/>
    </row>
    <row r="26" spans="1:7" ht="15" customHeight="1">
      <c r="D26" s="130"/>
      <c r="E26" s="130"/>
    </row>
    <row r="27" spans="1:7" ht="15" customHeight="1">
      <c r="D27" s="131"/>
      <c r="E27" s="131"/>
    </row>
    <row r="28" spans="1:7" ht="15.75">
      <c r="D28" s="27"/>
      <c r="E28" s="27"/>
    </row>
    <row r="29" spans="1:7" ht="15" customHeight="1">
      <c r="A29" s="25"/>
    </row>
    <row r="30" spans="1:7" ht="15" customHeight="1">
      <c r="A30" s="25"/>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dimension ref="A1:K40"/>
  <sheetViews>
    <sheetView zoomScaleNormal="100" workbookViewId="0">
      <selection activeCell="A2" sqref="A2:B2"/>
    </sheetView>
  </sheetViews>
  <sheetFormatPr baseColWidth="10" defaultColWidth="11.42578125" defaultRowHeight="15" customHeight="1"/>
  <cols>
    <col min="1" max="1" width="15.5703125" style="140" customWidth="1"/>
    <col min="2" max="2" width="57" style="140" bestFit="1" customWidth="1"/>
    <col min="3" max="4" width="15.5703125" style="140" customWidth="1"/>
    <col min="5" max="5" width="18.42578125" style="140" customWidth="1"/>
    <col min="6" max="6" width="15.5703125" style="140" customWidth="1"/>
    <col min="7" max="7" width="12.5703125" style="140" bestFit="1" customWidth="1"/>
    <col min="8" max="9" width="11.42578125" style="140"/>
    <col min="10" max="10" width="11.42578125" style="140" customWidth="1"/>
    <col min="11" max="16384" width="11.42578125" style="140"/>
  </cols>
  <sheetData>
    <row r="1" spans="1:11" ht="15" customHeight="1">
      <c r="A1" s="281" t="s">
        <v>254</v>
      </c>
      <c r="B1" s="281"/>
      <c r="C1" s="282"/>
      <c r="D1" s="282"/>
      <c r="E1" s="282"/>
      <c r="F1" s="283"/>
      <c r="G1" s="283"/>
      <c r="H1" s="283"/>
      <c r="I1" s="283"/>
      <c r="K1" s="283"/>
    </row>
    <row r="2" spans="1:11" ht="15" customHeight="1">
      <c r="A2" s="281" t="s">
        <v>255</v>
      </c>
      <c r="B2" s="281"/>
      <c r="C2" s="281"/>
      <c r="D2" s="281"/>
      <c r="E2" s="281"/>
      <c r="F2" s="285"/>
    </row>
    <row r="3" spans="1:11" ht="15" customHeight="1">
      <c r="A3" s="284"/>
      <c r="B3" s="284"/>
      <c r="C3" s="284"/>
      <c r="D3" s="284"/>
      <c r="E3" s="284"/>
      <c r="F3" s="284"/>
      <c r="G3" s="284"/>
      <c r="H3" s="284"/>
      <c r="I3" s="284"/>
      <c r="K3" s="284"/>
    </row>
    <row r="4" spans="1:11" ht="15" customHeight="1">
      <c r="A4" s="285" t="s">
        <v>256</v>
      </c>
      <c r="B4" s="285"/>
      <c r="C4" s="266"/>
      <c r="D4" s="266"/>
      <c r="E4" s="266"/>
      <c r="F4" s="266"/>
    </row>
    <row r="5" spans="1:11" ht="15" customHeight="1">
      <c r="A5" s="285"/>
      <c r="B5" s="285"/>
      <c r="C5" s="266"/>
      <c r="D5" s="266"/>
      <c r="E5" s="266"/>
      <c r="F5" s="266"/>
    </row>
    <row r="6" spans="1:11" ht="15" customHeight="1">
      <c r="C6" s="247">
        <f>+Resultatregnskap!C3</f>
        <v>45046</v>
      </c>
      <c r="D6" s="247">
        <f>+Resultatregnskap!E3</f>
        <v>44926</v>
      </c>
      <c r="E6" s="247" t="s">
        <v>257</v>
      </c>
    </row>
    <row r="7" spans="1:11" ht="15" customHeight="1">
      <c r="A7" s="310" t="s">
        <v>258</v>
      </c>
      <c r="B7" s="310"/>
      <c r="C7" s="313"/>
      <c r="D7" s="313"/>
      <c r="E7" s="312">
        <f>D7-C7</f>
        <v>0</v>
      </c>
    </row>
    <row r="8" spans="1:11" ht="15" customHeight="1">
      <c r="E8" s="266"/>
      <c r="F8" s="266"/>
      <c r="H8" s="246"/>
      <c r="I8" s="266"/>
      <c r="J8" s="311"/>
    </row>
    <row r="9" spans="1:11" ht="15" customHeight="1">
      <c r="A9" s="287"/>
      <c r="B9" s="287"/>
      <c r="C9" s="287"/>
      <c r="D9" s="286"/>
      <c r="E9" s="286"/>
      <c r="F9" s="286"/>
      <c r="H9" s="287"/>
      <c r="I9" s="266"/>
      <c r="J9" s="286"/>
    </row>
    <row r="10" spans="1:11" ht="15" customHeight="1">
      <c r="A10" s="287"/>
      <c r="B10" s="287"/>
      <c r="C10" s="287"/>
      <c r="D10" s="286"/>
      <c r="E10" s="286"/>
      <c r="F10" s="286"/>
    </row>
    <row r="11" spans="1:11" ht="15" customHeight="1">
      <c r="A11" s="287"/>
      <c r="B11" s="287"/>
      <c r="C11" s="287"/>
      <c r="D11" s="286"/>
      <c r="E11" s="286"/>
      <c r="F11" s="286"/>
    </row>
    <row r="12" spans="1:11" ht="15" customHeight="1">
      <c r="A12" s="287"/>
      <c r="B12" s="287"/>
      <c r="C12" s="287"/>
      <c r="D12" s="286"/>
      <c r="E12" s="286"/>
      <c r="F12" s="286"/>
    </row>
    <row r="13" spans="1:11" ht="15" customHeight="1">
      <c r="A13" s="287"/>
      <c r="B13" s="287"/>
      <c r="C13" s="287"/>
      <c r="D13" s="286"/>
      <c r="E13" s="286"/>
      <c r="F13" s="286"/>
    </row>
    <row r="14" spans="1:11" ht="15" customHeight="1">
      <c r="A14" s="287"/>
      <c r="B14" s="287"/>
      <c r="C14" s="287"/>
      <c r="D14" s="286"/>
      <c r="E14" s="286"/>
      <c r="F14" s="286"/>
    </row>
    <row r="15" spans="1:11" ht="15" customHeight="1">
      <c r="A15" s="287"/>
      <c r="B15" s="287"/>
      <c r="C15" s="287"/>
      <c r="D15" s="286"/>
      <c r="E15" s="286"/>
      <c r="F15" s="286"/>
      <c r="G15" s="247"/>
      <c r="H15" s="247"/>
    </row>
    <row r="16" spans="1:11" ht="15" customHeight="1">
      <c r="A16" s="292" t="s">
        <v>259</v>
      </c>
      <c r="B16" s="251"/>
      <c r="C16" s="251"/>
      <c r="D16" s="293"/>
    </row>
    <row r="17" spans="1:5" ht="15" customHeight="1">
      <c r="A17" s="294" t="s">
        <v>260</v>
      </c>
      <c r="B17" s="253"/>
      <c r="C17" s="287"/>
      <c r="D17" s="295"/>
    </row>
    <row r="18" spans="1:5" ht="15" customHeight="1">
      <c r="A18" s="296"/>
      <c r="B18" s="246" t="s">
        <v>261</v>
      </c>
      <c r="D18" s="297">
        <v>0</v>
      </c>
    </row>
    <row r="19" spans="1:5" ht="15" customHeight="1">
      <c r="A19" s="298"/>
      <c r="B19" s="289" t="s">
        <v>262</v>
      </c>
      <c r="C19" s="288"/>
      <c r="D19" s="299">
        <v>0</v>
      </c>
    </row>
    <row r="20" spans="1:5" ht="15" customHeight="1">
      <c r="A20" s="300"/>
      <c r="B20" s="253" t="s">
        <v>263</v>
      </c>
      <c r="D20" s="297">
        <f>SUM(D18:D19)</f>
        <v>0</v>
      </c>
    </row>
    <row r="21" spans="1:5" ht="15" customHeight="1">
      <c r="A21" s="294" t="s">
        <v>264</v>
      </c>
      <c r="B21" s="253"/>
      <c r="D21" s="297"/>
    </row>
    <row r="22" spans="1:5" ht="15" customHeight="1">
      <c r="A22" s="296"/>
      <c r="B22" s="246" t="s">
        <v>265</v>
      </c>
      <c r="D22" s="297">
        <v>0</v>
      </c>
    </row>
    <row r="23" spans="1:5" ht="15" customHeight="1">
      <c r="A23" s="296"/>
      <c r="B23" s="246" t="s">
        <v>266</v>
      </c>
      <c r="D23" s="297">
        <v>0</v>
      </c>
    </row>
    <row r="24" spans="1:5" s="290" customFormat="1" ht="15" customHeight="1">
      <c r="A24" s="294" t="s">
        <v>267</v>
      </c>
      <c r="B24" s="246"/>
      <c r="D24" s="297"/>
    </row>
    <row r="25" spans="1:5" s="290" customFormat="1" ht="15" customHeight="1">
      <c r="A25" s="296"/>
      <c r="B25" s="246" t="s">
        <v>268</v>
      </c>
      <c r="D25" s="297">
        <v>0</v>
      </c>
    </row>
    <row r="26" spans="1:5" ht="15" customHeight="1">
      <c r="A26" s="296"/>
      <c r="B26" s="246" t="s">
        <v>269</v>
      </c>
      <c r="D26" s="297">
        <v>0</v>
      </c>
    </row>
    <row r="27" spans="1:5" ht="15" customHeight="1">
      <c r="A27" s="296"/>
      <c r="B27" s="246" t="s">
        <v>270</v>
      </c>
      <c r="D27" s="297">
        <v>0</v>
      </c>
    </row>
    <row r="28" spans="1:5" ht="15" customHeight="1">
      <c r="A28" s="294" t="s">
        <v>271</v>
      </c>
      <c r="B28" s="246"/>
      <c r="D28" s="297"/>
    </row>
    <row r="29" spans="1:5" ht="15" customHeight="1">
      <c r="A29" s="301"/>
      <c r="B29" s="246" t="s">
        <v>272</v>
      </c>
      <c r="D29" s="297">
        <v>0</v>
      </c>
    </row>
    <row r="30" spans="1:5" ht="15" customHeight="1">
      <c r="A30" s="302" t="s">
        <v>273</v>
      </c>
      <c r="B30" s="255"/>
      <c r="C30" s="255"/>
      <c r="D30" s="303">
        <f>SUM(D20:D29)</f>
        <v>0</v>
      </c>
      <c r="E30" s="203"/>
    </row>
    <row r="31" spans="1:5" ht="15" customHeight="1">
      <c r="A31" s="301" t="s">
        <v>274</v>
      </c>
      <c r="B31" s="246"/>
      <c r="C31" s="246"/>
      <c r="D31" s="297">
        <v>0</v>
      </c>
      <c r="E31" s="203"/>
    </row>
    <row r="32" spans="1:5" ht="15" customHeight="1" thickBot="1">
      <c r="A32" s="304" t="s">
        <v>275</v>
      </c>
      <c r="B32" s="291"/>
      <c r="C32" s="291"/>
      <c r="D32" s="305">
        <f>SUM(D30:D31)</f>
        <v>0</v>
      </c>
    </row>
    <row r="33" spans="1:6" ht="15" customHeight="1" thickTop="1">
      <c r="A33" s="308" t="s">
        <v>276</v>
      </c>
      <c r="B33" s="289"/>
      <c r="C33" s="288"/>
      <c r="D33" s="306"/>
    </row>
    <row r="34" spans="1:6" s="290" customFormat="1" ht="15" customHeight="1">
      <c r="A34" s="246"/>
      <c r="B34" s="246"/>
      <c r="C34" s="246"/>
      <c r="D34" s="246"/>
      <c r="E34" s="246"/>
      <c r="F34" s="246"/>
    </row>
    <row r="35" spans="1:6" ht="15" customHeight="1">
      <c r="A35" s="246"/>
      <c r="B35" s="246"/>
      <c r="C35" s="246"/>
      <c r="D35" s="246"/>
      <c r="E35" s="246"/>
      <c r="F35" s="246"/>
    </row>
    <row r="36" spans="1:6" s="203" customFormat="1" ht="15.75">
      <c r="A36" s="246"/>
      <c r="B36" s="246"/>
      <c r="C36" s="246"/>
      <c r="D36" s="246"/>
      <c r="E36" s="246"/>
      <c r="F36" s="246"/>
    </row>
    <row r="37" spans="1:6" ht="15" customHeight="1">
      <c r="A37" s="246"/>
      <c r="B37" s="246"/>
      <c r="C37" s="246"/>
      <c r="D37" s="246"/>
      <c r="E37" s="246"/>
      <c r="F37" s="246"/>
    </row>
    <row r="38" spans="1:6" ht="15" customHeight="1">
      <c r="A38" s="246"/>
      <c r="B38" s="246"/>
      <c r="C38" s="246"/>
      <c r="D38" s="246"/>
      <c r="E38" s="246"/>
      <c r="F38" s="246"/>
    </row>
    <row r="39" spans="1:6" ht="15" customHeight="1">
      <c r="A39" s="246"/>
      <c r="B39" s="246"/>
      <c r="C39" s="246"/>
      <c r="D39" s="246"/>
      <c r="E39" s="246"/>
      <c r="F39" s="246"/>
    </row>
    <row r="40" spans="1:6" ht="15" customHeight="1">
      <c r="A40" s="246"/>
      <c r="B40" s="246"/>
      <c r="C40" s="246"/>
      <c r="D40" s="246"/>
      <c r="E40" s="246"/>
      <c r="F40" s="246"/>
    </row>
  </sheetData>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dimension ref="A1:G39"/>
  <sheetViews>
    <sheetView zoomScaleNormal="100" workbookViewId="0">
      <selection sqref="A1:E2"/>
    </sheetView>
  </sheetViews>
  <sheetFormatPr baseColWidth="10" defaultColWidth="11.42578125" defaultRowHeight="15.75"/>
  <cols>
    <col min="1" max="1" width="15.5703125" style="246" customWidth="1"/>
    <col min="2" max="2" width="68.42578125" style="246" bestFit="1" customWidth="1"/>
    <col min="3" max="5" width="15.5703125" style="246" customWidth="1"/>
    <col min="6" max="6" width="11.42578125" style="246" customWidth="1"/>
    <col min="7" max="16384" width="11.42578125" style="246"/>
  </cols>
  <sheetData>
    <row r="1" spans="1:7">
      <c r="A1" s="409" t="s">
        <v>277</v>
      </c>
      <c r="B1" s="409"/>
      <c r="C1" s="409"/>
      <c r="D1" s="410"/>
      <c r="E1" s="410"/>
    </row>
    <row r="2" spans="1:7">
      <c r="A2" s="409"/>
      <c r="B2" s="409"/>
      <c r="C2" s="409"/>
      <c r="D2" s="410"/>
      <c r="E2" s="410"/>
    </row>
    <row r="3" spans="1:7">
      <c r="A3" s="245"/>
      <c r="B3" s="245"/>
      <c r="C3" s="245"/>
    </row>
    <row r="4" spans="1:7" s="265" customFormat="1">
      <c r="A4" s="264" t="s">
        <v>278</v>
      </c>
      <c r="G4" s="266"/>
    </row>
    <row r="5" spans="1:7">
      <c r="A5" s="277"/>
      <c r="B5" s="265"/>
      <c r="C5" s="278">
        <f>+Resultatregnskap!C3</f>
        <v>45046</v>
      </c>
      <c r="D5" s="278">
        <f>+Resultatregnskap!C3</f>
        <v>45046</v>
      </c>
      <c r="E5" s="265"/>
      <c r="F5" s="157"/>
    </row>
    <row r="6" spans="1:7" ht="63">
      <c r="A6" s="277"/>
      <c r="B6" s="267"/>
      <c r="C6" s="268" t="s">
        <v>279</v>
      </c>
      <c r="D6" s="262" t="s">
        <v>280</v>
      </c>
      <c r="E6" s="262" t="s">
        <v>281</v>
      </c>
      <c r="F6" s="157"/>
    </row>
    <row r="7" spans="1:7">
      <c r="A7" s="267" t="s">
        <v>282</v>
      </c>
      <c r="B7" s="267"/>
      <c r="C7" s="268"/>
      <c r="D7" s="262"/>
      <c r="E7" s="262"/>
      <c r="F7" s="157"/>
    </row>
    <row r="8" spans="1:7">
      <c r="A8" s="265"/>
      <c r="B8" s="267" t="s">
        <v>236</v>
      </c>
      <c r="C8" s="269">
        <v>0</v>
      </c>
      <c r="D8" s="270">
        <v>0</v>
      </c>
      <c r="E8" s="270">
        <f>C8-D8</f>
        <v>0</v>
      </c>
      <c r="F8" s="157"/>
    </row>
    <row r="9" spans="1:7">
      <c r="A9" s="265"/>
      <c r="B9" s="267" t="s">
        <v>283</v>
      </c>
      <c r="C9" s="269">
        <v>0</v>
      </c>
      <c r="D9" s="270">
        <v>0</v>
      </c>
      <c r="E9" s="270">
        <f>C9-D9</f>
        <v>0</v>
      </c>
      <c r="F9" s="157"/>
    </row>
    <row r="10" spans="1:7">
      <c r="A10" s="274"/>
      <c r="B10" s="274" t="s">
        <v>204</v>
      </c>
      <c r="C10" s="273">
        <f>SUM(C8:C9)</f>
        <v>0</v>
      </c>
      <c r="D10" s="273">
        <f>SUM(D8:D9)</f>
        <v>0</v>
      </c>
      <c r="E10" s="273">
        <f>SUM(E8:E9)</f>
        <v>0</v>
      </c>
      <c r="F10" s="157"/>
    </row>
    <row r="11" spans="1:7">
      <c r="A11" s="267" t="s">
        <v>284</v>
      </c>
      <c r="B11" s="267"/>
      <c r="C11" s="269"/>
      <c r="D11" s="269"/>
      <c r="E11" s="269"/>
      <c r="F11" s="157"/>
    </row>
    <row r="12" spans="1:7">
      <c r="A12" s="267"/>
      <c r="B12" s="267" t="s">
        <v>125</v>
      </c>
      <c r="C12" s="270">
        <v>0</v>
      </c>
      <c r="D12" s="270">
        <v>0</v>
      </c>
      <c r="E12" s="270">
        <f>C12-D12</f>
        <v>0</v>
      </c>
      <c r="F12" s="157"/>
    </row>
    <row r="13" spans="1:7">
      <c r="A13" s="267"/>
      <c r="B13" s="267" t="s">
        <v>285</v>
      </c>
      <c r="C13" s="270">
        <v>0</v>
      </c>
      <c r="D13" s="270">
        <v>0</v>
      </c>
      <c r="E13" s="270">
        <f>C13-D13</f>
        <v>0</v>
      </c>
      <c r="F13" s="157"/>
    </row>
    <row r="14" spans="1:7">
      <c r="A14" s="267"/>
      <c r="B14" s="267" t="s">
        <v>127</v>
      </c>
      <c r="C14" s="270">
        <v>0</v>
      </c>
      <c r="D14" s="270">
        <v>0</v>
      </c>
      <c r="E14" s="270">
        <f>C14-D14</f>
        <v>0</v>
      </c>
      <c r="F14" s="157"/>
    </row>
    <row r="15" spans="1:7">
      <c r="A15" s="272"/>
      <c r="B15" s="274" t="s">
        <v>204</v>
      </c>
      <c r="C15" s="273">
        <f>SUM(C12:C14)</f>
        <v>0</v>
      </c>
      <c r="D15" s="273">
        <f>SUM(D12:D14)</f>
        <v>0</v>
      </c>
      <c r="E15" s="273">
        <f>SUM(E12:E14)</f>
        <v>0</v>
      </c>
      <c r="F15" s="157"/>
    </row>
    <row r="16" spans="1:7">
      <c r="A16" s="267" t="s">
        <v>286</v>
      </c>
      <c r="B16" s="267"/>
      <c r="C16" s="286"/>
      <c r="D16" s="270"/>
      <c r="E16" s="270"/>
      <c r="F16" s="157"/>
    </row>
    <row r="17" spans="1:6">
      <c r="A17" s="267"/>
      <c r="B17" s="267" t="s">
        <v>132</v>
      </c>
      <c r="C17" s="270">
        <v>0</v>
      </c>
      <c r="D17" s="270">
        <v>0</v>
      </c>
      <c r="E17" s="270">
        <f t="shared" ref="E17:E22" si="0">C17-D17</f>
        <v>0</v>
      </c>
      <c r="F17" s="157"/>
    </row>
    <row r="18" spans="1:6">
      <c r="A18" s="267"/>
      <c r="B18" s="267" t="s">
        <v>135</v>
      </c>
      <c r="C18" s="270">
        <v>0</v>
      </c>
      <c r="D18" s="270">
        <v>0</v>
      </c>
      <c r="E18" s="270">
        <f t="shared" si="0"/>
        <v>0</v>
      </c>
      <c r="F18" s="157"/>
    </row>
    <row r="19" spans="1:6">
      <c r="A19" s="267"/>
      <c r="B19" s="267" t="s">
        <v>136</v>
      </c>
      <c r="C19" s="270">
        <v>0</v>
      </c>
      <c r="D19" s="270">
        <v>0</v>
      </c>
      <c r="E19" s="270">
        <f t="shared" si="0"/>
        <v>0</v>
      </c>
      <c r="F19" s="157"/>
    </row>
    <row r="20" spans="1:6">
      <c r="A20" s="267"/>
      <c r="B20" s="267" t="s">
        <v>127</v>
      </c>
      <c r="C20" s="270">
        <v>0</v>
      </c>
      <c r="D20" s="270">
        <v>0</v>
      </c>
      <c r="E20" s="270">
        <f t="shared" si="0"/>
        <v>0</v>
      </c>
      <c r="F20" s="157"/>
    </row>
    <row r="21" spans="1:6">
      <c r="A21" s="157"/>
      <c r="B21" s="267" t="s">
        <v>287</v>
      </c>
      <c r="C21" s="270">
        <v>0</v>
      </c>
      <c r="D21" s="270">
        <v>0</v>
      </c>
      <c r="E21" s="270">
        <f t="shared" si="0"/>
        <v>0</v>
      </c>
      <c r="F21" s="157"/>
    </row>
    <row r="22" spans="1:6">
      <c r="A22" s="267"/>
      <c r="B22" s="267" t="s">
        <v>145</v>
      </c>
      <c r="C22" s="270">
        <v>0</v>
      </c>
      <c r="D22" s="270">
        <v>0</v>
      </c>
      <c r="E22" s="270">
        <f t="shared" si="0"/>
        <v>0</v>
      </c>
      <c r="F22" s="157"/>
    </row>
    <row r="23" spans="1:6">
      <c r="A23" s="272"/>
      <c r="B23" s="274" t="s">
        <v>204</v>
      </c>
      <c r="C23" s="273">
        <f>SUM(C17:C22)</f>
        <v>0</v>
      </c>
      <c r="D23" s="273">
        <f>SUM(D17:D22)</f>
        <v>0</v>
      </c>
      <c r="E23" s="273">
        <f>SUM(E17:E22)</f>
        <v>0</v>
      </c>
      <c r="F23" s="157"/>
    </row>
    <row r="24" spans="1:6">
      <c r="A24" s="267" t="s">
        <v>288</v>
      </c>
      <c r="B24" s="267"/>
      <c r="C24" s="286"/>
      <c r="D24" s="270"/>
      <c r="E24" s="270"/>
      <c r="F24" s="157"/>
    </row>
    <row r="25" spans="1:6">
      <c r="A25" s="267"/>
      <c r="B25" s="267" t="s">
        <v>158</v>
      </c>
      <c r="C25" s="270">
        <v>0</v>
      </c>
      <c r="D25" s="270">
        <v>0</v>
      </c>
      <c r="E25" s="270">
        <f>C25-D25</f>
        <v>0</v>
      </c>
      <c r="F25" s="157"/>
    </row>
    <row r="26" spans="1:6">
      <c r="A26" s="267"/>
      <c r="B26" s="267" t="s">
        <v>161</v>
      </c>
      <c r="C26" s="270">
        <v>0</v>
      </c>
      <c r="D26" s="270">
        <v>0</v>
      </c>
      <c r="E26" s="270">
        <f>C26-D26</f>
        <v>0</v>
      </c>
      <c r="F26" s="157"/>
    </row>
    <row r="27" spans="1:6">
      <c r="A27" s="272"/>
      <c r="B27" s="274" t="s">
        <v>204</v>
      </c>
      <c r="C27" s="273">
        <f>SUM(C25:C26)</f>
        <v>0</v>
      </c>
      <c r="D27" s="273">
        <f>SUM(D25:D26)</f>
        <v>0</v>
      </c>
      <c r="E27" s="273">
        <f>SUM(E25:E26)</f>
        <v>0</v>
      </c>
      <c r="F27" s="157"/>
    </row>
    <row r="28" spans="1:6">
      <c r="A28" s="267" t="s">
        <v>289</v>
      </c>
      <c r="B28" s="267"/>
      <c r="C28" s="286"/>
      <c r="D28" s="270"/>
      <c r="E28" s="270"/>
      <c r="F28" s="157"/>
    </row>
    <row r="29" spans="1:6">
      <c r="A29" s="267"/>
      <c r="B29" s="267" t="s">
        <v>164</v>
      </c>
      <c r="C29" s="270">
        <v>0</v>
      </c>
      <c r="D29" s="270">
        <v>0</v>
      </c>
      <c r="E29" s="270">
        <f t="shared" ref="E29:E35" si="1">C29-D29</f>
        <v>0</v>
      </c>
      <c r="F29" s="157"/>
    </row>
    <row r="30" spans="1:6">
      <c r="A30" s="267"/>
      <c r="B30" s="267" t="s">
        <v>76</v>
      </c>
      <c r="C30" s="270">
        <v>0</v>
      </c>
      <c r="D30" s="270">
        <v>0</v>
      </c>
      <c r="E30" s="270">
        <f t="shared" si="1"/>
        <v>0</v>
      </c>
      <c r="F30" s="157"/>
    </row>
    <row r="31" spans="1:6">
      <c r="A31" s="267"/>
      <c r="B31" s="267" t="s">
        <v>77</v>
      </c>
      <c r="C31" s="270">
        <v>0</v>
      </c>
      <c r="D31" s="270">
        <v>0</v>
      </c>
      <c r="E31" s="270">
        <f t="shared" si="1"/>
        <v>0</v>
      </c>
      <c r="F31" s="157"/>
    </row>
    <row r="32" spans="1:6">
      <c r="A32" s="267"/>
      <c r="B32" s="267" t="s">
        <v>166</v>
      </c>
      <c r="C32" s="270">
        <v>0</v>
      </c>
      <c r="D32" s="270">
        <v>0</v>
      </c>
      <c r="E32" s="270">
        <f t="shared" si="1"/>
        <v>0</v>
      </c>
      <c r="F32" s="157"/>
    </row>
    <row r="33" spans="1:6">
      <c r="A33" s="267"/>
      <c r="B33" s="267" t="s">
        <v>167</v>
      </c>
      <c r="C33" s="270">
        <v>0</v>
      </c>
      <c r="D33" s="270">
        <v>0</v>
      </c>
      <c r="E33" s="270">
        <f t="shared" si="1"/>
        <v>0</v>
      </c>
      <c r="F33" s="157"/>
    </row>
    <row r="34" spans="1:6">
      <c r="A34" s="267"/>
      <c r="B34" s="267" t="s">
        <v>168</v>
      </c>
      <c r="C34" s="270">
        <v>0</v>
      </c>
      <c r="D34" s="270">
        <v>0</v>
      </c>
      <c r="E34" s="270">
        <f t="shared" si="1"/>
        <v>0</v>
      </c>
      <c r="F34" s="157"/>
    </row>
    <row r="35" spans="1:6">
      <c r="A35" s="267"/>
      <c r="B35" s="267" t="s">
        <v>173</v>
      </c>
      <c r="C35" s="270">
        <v>0</v>
      </c>
      <c r="D35" s="270">
        <v>0</v>
      </c>
      <c r="E35" s="270">
        <f t="shared" si="1"/>
        <v>0</v>
      </c>
      <c r="F35" s="157"/>
    </row>
    <row r="36" spans="1:6">
      <c r="A36" s="272"/>
      <c r="B36" s="274" t="s">
        <v>204</v>
      </c>
      <c r="C36" s="273">
        <f>SUM(C29:C35)</f>
        <v>0</v>
      </c>
      <c r="D36" s="273">
        <f>SUM(D29:D35)</f>
        <v>0</v>
      </c>
      <c r="E36" s="273">
        <f>SUM(E29:E35)</f>
        <v>0</v>
      </c>
      <c r="F36" s="307"/>
    </row>
    <row r="37" spans="1:6">
      <c r="A37" s="267"/>
      <c r="B37" s="271"/>
      <c r="C37" s="286"/>
      <c r="D37" s="270"/>
      <c r="E37" s="270"/>
      <c r="F37" s="157"/>
    </row>
    <row r="38" spans="1:6" ht="16.5" thickBot="1">
      <c r="A38" s="275" t="s">
        <v>204</v>
      </c>
      <c r="B38" s="275"/>
      <c r="C38" s="276">
        <f>C10+C15+C23+C27+C36</f>
        <v>0</v>
      </c>
      <c r="D38" s="276">
        <f>D10+D15+D23+D27+D36</f>
        <v>0</v>
      </c>
      <c r="E38" s="276">
        <f>E10+E15+E23+E27+E36</f>
        <v>0</v>
      </c>
      <c r="F38" s="157"/>
    </row>
    <row r="39" spans="1:6" ht="16.5" thickTop="1"/>
  </sheetData>
  <mergeCells count="1">
    <mergeCell ref="A1:E2"/>
  </mergeCells>
  <pageMargins left="0.23622047244094491" right="0.23622047244094491" top="0.55118110236220474" bottom="0.55118110236220474" header="0.31496062992125984" footer="0.31496062992125984"/>
  <pageSetup paperSize="9" scale="77" orientation="portrait" r:id="rId1"/>
  <headerFooter>
    <oddHeader xml:space="preserve">&amp;LMal for bevilgningsrapportering og artskontorapportering med noter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E32"/>
  <sheetViews>
    <sheetView showWhiteSpace="0" topLeftCell="A2" zoomScaleNormal="100" workbookViewId="0">
      <selection activeCell="A2" sqref="A2:B2"/>
    </sheetView>
  </sheetViews>
  <sheetFormatPr baseColWidth="10" defaultColWidth="11.42578125" defaultRowHeight="15" customHeight="1"/>
  <cols>
    <col min="1" max="1" width="57.5703125" style="246" customWidth="1"/>
    <col min="2" max="2" width="15.5703125" style="246" customWidth="1"/>
    <col min="3" max="3" width="5.5703125" style="246" customWidth="1"/>
    <col min="4" max="5" width="15.5703125" style="246" customWidth="1"/>
    <col min="6" max="16384" width="11.42578125" style="246"/>
  </cols>
  <sheetData>
    <row r="1" spans="1:5" ht="15" customHeight="1">
      <c r="A1" s="281" t="s">
        <v>290</v>
      </c>
      <c r="B1" s="249"/>
      <c r="C1" s="249"/>
      <c r="D1" s="249"/>
      <c r="E1" s="249"/>
    </row>
    <row r="3" spans="1:5" ht="15" customHeight="1">
      <c r="A3" s="253" t="s">
        <v>291</v>
      </c>
    </row>
    <row r="4" spans="1:5" ht="15" customHeight="1">
      <c r="A4" s="253"/>
    </row>
    <row r="5" spans="1:5" ht="15" customHeight="1">
      <c r="A5" s="259"/>
      <c r="B5" s="254">
        <f>+Resultatregnskap!C3</f>
        <v>45046</v>
      </c>
      <c r="C5" s="254"/>
      <c r="D5" s="254">
        <f>+Resultatregnskap!D3</f>
        <v>44681</v>
      </c>
      <c r="E5" s="254">
        <f>+Resultatregnskap!E3</f>
        <v>44926</v>
      </c>
    </row>
    <row r="6" spans="1:5" ht="15" customHeight="1">
      <c r="A6" s="243"/>
      <c r="B6" s="244"/>
      <c r="C6" s="244"/>
      <c r="D6" s="244"/>
      <c r="E6" s="244"/>
    </row>
    <row r="7" spans="1:5" ht="15" customHeight="1">
      <c r="A7" s="246" t="s">
        <v>292</v>
      </c>
      <c r="B7" s="60">
        <v>0</v>
      </c>
      <c r="C7" s="60"/>
      <c r="D7" s="60">
        <v>0</v>
      </c>
      <c r="E7" s="60">
        <v>0</v>
      </c>
    </row>
    <row r="8" spans="1:5" ht="15" customHeight="1">
      <c r="A8" s="246" t="s">
        <v>293</v>
      </c>
      <c r="B8" s="60">
        <v>0</v>
      </c>
      <c r="C8" s="60"/>
      <c r="D8" s="60">
        <v>0</v>
      </c>
      <c r="E8" s="60">
        <v>0</v>
      </c>
    </row>
    <row r="9" spans="1:5" ht="15" customHeight="1">
      <c r="A9" s="246" t="s">
        <v>294</v>
      </c>
      <c r="B9" s="60">
        <v>0</v>
      </c>
      <c r="C9" s="60"/>
      <c r="D9" s="60">
        <v>0</v>
      </c>
      <c r="E9" s="60">
        <v>0</v>
      </c>
    </row>
    <row r="10" spans="1:5" s="243" customFormat="1" ht="15" customHeight="1">
      <c r="A10" s="250" t="s">
        <v>295</v>
      </c>
      <c r="B10" s="61">
        <f>SUM(B7:B9)</f>
        <v>0</v>
      </c>
      <c r="C10" s="61"/>
      <c r="D10" s="61">
        <f>SUM(D7:D9)</f>
        <v>0</v>
      </c>
      <c r="E10" s="61">
        <f>SUM(E7:E9)</f>
        <v>0</v>
      </c>
    </row>
    <row r="11" spans="1:5" s="243" customFormat="1" ht="15" customHeight="1">
      <c r="A11" s="259"/>
      <c r="B11" s="309"/>
      <c r="C11" s="309"/>
      <c r="D11" s="309"/>
      <c r="E11" s="309"/>
    </row>
    <row r="12" spans="1:5" s="243" customFormat="1" ht="15" customHeight="1">
      <c r="A12" s="259"/>
      <c r="B12" s="309"/>
      <c r="C12" s="309"/>
      <c r="D12" s="309"/>
      <c r="E12" s="309"/>
    </row>
    <row r="13" spans="1:5" ht="15" customHeight="1">
      <c r="B13" s="60"/>
      <c r="C13" s="60"/>
      <c r="D13" s="60"/>
      <c r="E13" s="60"/>
    </row>
    <row r="14" spans="1:5" ht="15" customHeight="1">
      <c r="A14" s="253" t="s">
        <v>296</v>
      </c>
    </row>
    <row r="15" spans="1:5" ht="15" customHeight="1">
      <c r="A15" s="253"/>
    </row>
    <row r="16" spans="1:5" ht="15" customHeight="1">
      <c r="A16" s="257" t="s">
        <v>106</v>
      </c>
    </row>
    <row r="17" spans="1:5" ht="15" customHeight="1">
      <c r="A17" s="259"/>
      <c r="B17" s="254">
        <f>+Resultatregnskap!C3</f>
        <v>45046</v>
      </c>
      <c r="C17" s="254"/>
      <c r="D17" s="254">
        <f>+Resultatregnskap!D3</f>
        <v>44681</v>
      </c>
      <c r="E17" s="254">
        <f>+Resultatregnskap!E3</f>
        <v>44926</v>
      </c>
    </row>
    <row r="18" spans="1:5" ht="15" customHeight="1">
      <c r="A18" s="243"/>
      <c r="B18" s="244"/>
      <c r="C18" s="244"/>
      <c r="D18" s="244"/>
      <c r="E18" s="244"/>
    </row>
    <row r="19" spans="1:5" ht="15" customHeight="1">
      <c r="A19" s="246" t="s">
        <v>292</v>
      </c>
      <c r="B19" s="60">
        <v>0</v>
      </c>
      <c r="C19" s="60"/>
      <c r="D19" s="60">
        <v>0</v>
      </c>
      <c r="E19" s="60">
        <v>0</v>
      </c>
    </row>
    <row r="20" spans="1:5" ht="15" customHeight="1">
      <c r="A20" s="246" t="s">
        <v>293</v>
      </c>
      <c r="B20" s="60">
        <v>0</v>
      </c>
      <c r="C20" s="60"/>
      <c r="D20" s="60">
        <v>0</v>
      </c>
      <c r="E20" s="60">
        <v>0</v>
      </c>
    </row>
    <row r="21" spans="1:5" ht="15" customHeight="1">
      <c r="A21" s="140" t="s">
        <v>294</v>
      </c>
      <c r="B21" s="60">
        <v>0</v>
      </c>
      <c r="C21" s="60"/>
      <c r="D21" s="60">
        <v>0</v>
      </c>
      <c r="E21" s="60">
        <v>0</v>
      </c>
    </row>
    <row r="22" spans="1:5" ht="15" customHeight="1">
      <c r="A22" s="250" t="s">
        <v>295</v>
      </c>
      <c r="B22" s="61">
        <f>SUM(B19:B21)</f>
        <v>0</v>
      </c>
      <c r="C22" s="61"/>
      <c r="D22" s="61">
        <f>SUM(D19:D21)</f>
        <v>0</v>
      </c>
      <c r="E22" s="61">
        <f>SUM(E19:E21)</f>
        <v>0</v>
      </c>
    </row>
    <row r="24" spans="1:5" ht="15" customHeight="1">
      <c r="A24" s="257" t="s">
        <v>297</v>
      </c>
    </row>
    <row r="25" spans="1:5" ht="15" customHeight="1">
      <c r="B25" s="254">
        <f>+Resultatregnskap!C3</f>
        <v>45046</v>
      </c>
      <c r="C25" s="254"/>
      <c r="D25" s="254">
        <f>+Resultatregnskap!D3</f>
        <v>44681</v>
      </c>
      <c r="E25" s="254">
        <f>+Resultatregnskap!E3</f>
        <v>44926</v>
      </c>
    </row>
    <row r="26" spans="1:5" ht="15" customHeight="1">
      <c r="A26" s="246" t="s">
        <v>298</v>
      </c>
      <c r="B26" s="60">
        <v>0</v>
      </c>
      <c r="C26" s="60"/>
      <c r="D26" s="60">
        <v>0</v>
      </c>
      <c r="E26" s="60">
        <v>0</v>
      </c>
    </row>
    <row r="27" spans="1:5" ht="15" customHeight="1">
      <c r="A27" s="246" t="s">
        <v>299</v>
      </c>
      <c r="B27" s="60">
        <v>0</v>
      </c>
      <c r="C27" s="60"/>
      <c r="D27" s="60">
        <v>0</v>
      </c>
      <c r="E27" s="60">
        <v>0</v>
      </c>
    </row>
    <row r="28" spans="1:5" ht="31.5">
      <c r="A28" s="261" t="s">
        <v>300</v>
      </c>
      <c r="B28" s="61">
        <f>SUM(B26:B27)</f>
        <v>0</v>
      </c>
      <c r="C28" s="61"/>
      <c r="D28" s="61">
        <f>SUM(D26:D27)</f>
        <v>0</v>
      </c>
      <c r="E28" s="61">
        <f>SUM(E26:E27)</f>
        <v>0</v>
      </c>
    </row>
    <row r="32" spans="1:5" ht="15" customHeight="1">
      <c r="A32" s="243"/>
    </row>
  </sheetData>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E24"/>
  <sheetViews>
    <sheetView zoomScaleNormal="100" workbookViewId="0">
      <selection activeCell="A2" sqref="A2:B2"/>
    </sheetView>
  </sheetViews>
  <sheetFormatPr baseColWidth="10" defaultColWidth="11.42578125" defaultRowHeight="15" customHeight="1"/>
  <cols>
    <col min="1" max="1" width="46.42578125" style="246" customWidth="1"/>
    <col min="2" max="2" width="15.5703125" style="246" customWidth="1"/>
    <col min="3" max="3" width="5.5703125" style="246" customWidth="1"/>
    <col min="4" max="5" width="15.5703125" style="246" customWidth="1"/>
    <col min="6" max="16384" width="11.42578125" style="246"/>
  </cols>
  <sheetData>
    <row r="1" spans="1:5" ht="15" customHeight="1">
      <c r="A1" s="281" t="s">
        <v>301</v>
      </c>
      <c r="B1" s="249"/>
      <c r="C1" s="249"/>
      <c r="D1" s="249"/>
      <c r="E1" s="249"/>
    </row>
    <row r="2" spans="1:5" ht="15" customHeight="1">
      <c r="A2" s="285"/>
    </row>
    <row r="3" spans="1:5" ht="15" customHeight="1">
      <c r="A3" s="253" t="s">
        <v>291</v>
      </c>
    </row>
    <row r="5" spans="1:5" s="266" customFormat="1" ht="15" customHeight="1">
      <c r="A5" s="260"/>
      <c r="B5" s="247">
        <f>+Resultatregnskap!C3</f>
        <v>45046</v>
      </c>
      <c r="C5" s="247"/>
      <c r="D5" s="247">
        <f>+Resultatregnskap!D3</f>
        <v>44681</v>
      </c>
      <c r="E5" s="247">
        <f>+Resultatregnskap!E3</f>
        <v>44926</v>
      </c>
    </row>
    <row r="6" spans="1:5" ht="15" customHeight="1">
      <c r="A6" s="243"/>
      <c r="B6" s="244"/>
      <c r="C6" s="244"/>
      <c r="D6" s="244"/>
      <c r="E6" s="244"/>
    </row>
    <row r="7" spans="1:5" ht="15" customHeight="1">
      <c r="A7" s="246" t="s">
        <v>302</v>
      </c>
      <c r="B7" s="60">
        <v>0</v>
      </c>
      <c r="C7" s="60"/>
      <c r="D7" s="60">
        <v>0</v>
      </c>
      <c r="E7" s="60">
        <v>0</v>
      </c>
    </row>
    <row r="8" spans="1:5" ht="15" customHeight="1">
      <c r="A8" s="246" t="s">
        <v>303</v>
      </c>
      <c r="B8" s="60">
        <v>0</v>
      </c>
      <c r="C8" s="60"/>
      <c r="D8" s="60">
        <v>0</v>
      </c>
      <c r="E8" s="60">
        <v>0</v>
      </c>
    </row>
    <row r="9" spans="1:5" ht="15" customHeight="1">
      <c r="A9" s="246" t="s">
        <v>304</v>
      </c>
      <c r="B9" s="263">
        <v>0</v>
      </c>
      <c r="C9" s="263"/>
      <c r="D9" s="263">
        <v>0</v>
      </c>
      <c r="E9" s="263">
        <v>0</v>
      </c>
    </row>
    <row r="10" spans="1:5" s="243" customFormat="1" ht="15" customHeight="1">
      <c r="A10" s="250" t="s">
        <v>305</v>
      </c>
      <c r="B10" s="61">
        <f>SUM(B7:B9)</f>
        <v>0</v>
      </c>
      <c r="C10" s="61"/>
      <c r="D10" s="61">
        <f>SUM(D7:D9)</f>
        <v>0</v>
      </c>
      <c r="E10" s="61">
        <f>SUM(E7:E9)</f>
        <v>0</v>
      </c>
    </row>
    <row r="13" spans="1:5" ht="15" customHeight="1">
      <c r="A13" s="253" t="s">
        <v>296</v>
      </c>
    </row>
    <row r="14" spans="1:5" ht="15" customHeight="1">
      <c r="A14" s="253"/>
    </row>
    <row r="15" spans="1:5" ht="15" customHeight="1">
      <c r="A15" s="257" t="s">
        <v>108</v>
      </c>
    </row>
    <row r="16" spans="1:5" ht="15" customHeight="1">
      <c r="A16" s="260"/>
      <c r="B16" s="247">
        <f>+Resultatregnskap!C3</f>
        <v>45046</v>
      </c>
      <c r="C16" s="247"/>
      <c r="D16" s="247">
        <f>+Resultatregnskap!D3</f>
        <v>44681</v>
      </c>
      <c r="E16" s="247">
        <f>+Resultatregnskap!E3</f>
        <v>44926</v>
      </c>
    </row>
    <row r="17" spans="1:5" ht="15" customHeight="1">
      <c r="A17" s="243"/>
      <c r="B17" s="244"/>
      <c r="C17" s="244"/>
      <c r="D17" s="244"/>
      <c r="E17" s="244"/>
    </row>
    <row r="18" spans="1:5" ht="15" customHeight="1">
      <c r="A18" s="246" t="s">
        <v>302</v>
      </c>
      <c r="B18" s="60">
        <v>0</v>
      </c>
      <c r="C18" s="60"/>
      <c r="D18" s="60">
        <v>0</v>
      </c>
      <c r="E18" s="60">
        <v>0</v>
      </c>
    </row>
    <row r="19" spans="1:5" ht="15" customHeight="1">
      <c r="A19" s="246" t="s">
        <v>303</v>
      </c>
      <c r="B19" s="60">
        <v>0</v>
      </c>
      <c r="C19" s="60"/>
      <c r="D19" s="60">
        <v>0</v>
      </c>
      <c r="E19" s="60">
        <v>0</v>
      </c>
    </row>
    <row r="20" spans="1:5" ht="15" customHeight="1">
      <c r="A20" s="246" t="s">
        <v>304</v>
      </c>
      <c r="B20" s="263">
        <v>0</v>
      </c>
      <c r="C20" s="263"/>
      <c r="D20" s="263">
        <v>0</v>
      </c>
      <c r="E20" s="263">
        <v>0</v>
      </c>
    </row>
    <row r="21" spans="1:5" ht="15" customHeight="1">
      <c r="A21" s="248" t="s">
        <v>305</v>
      </c>
      <c r="B21" s="61">
        <f>SUM(B18:B20)</f>
        <v>0</v>
      </c>
      <c r="C21" s="61"/>
      <c r="D21" s="61">
        <f>SUM(D18:D20)</f>
        <v>0</v>
      </c>
      <c r="E21" s="61">
        <f>SUM(E18:E20)</f>
        <v>0</v>
      </c>
    </row>
    <row r="23" spans="1:5" ht="15" customHeight="1">
      <c r="A23" s="257" t="s">
        <v>173</v>
      </c>
    </row>
    <row r="24" spans="1:5" ht="15" customHeight="1">
      <c r="A24" s="253" t="s">
        <v>306</v>
      </c>
    </row>
  </sheetData>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
  <sheetViews>
    <sheetView zoomScaleNormal="100" workbookViewId="0">
      <selection activeCell="A2" sqref="A2:B2"/>
    </sheetView>
  </sheetViews>
  <sheetFormatPr baseColWidth="10" defaultColWidth="11.42578125" defaultRowHeight="15.75"/>
  <cols>
    <col min="1" max="1" width="28.42578125" style="12" customWidth="1"/>
    <col min="2" max="9" width="16.42578125" style="12" customWidth="1"/>
    <col min="10" max="16384" width="11.42578125" style="12"/>
  </cols>
  <sheetData>
    <row r="1" spans="1:9">
      <c r="A1" s="106" t="s">
        <v>307</v>
      </c>
      <c r="B1" s="62"/>
      <c r="C1" s="62"/>
      <c r="D1" s="62"/>
      <c r="E1" s="62"/>
      <c r="F1" s="62"/>
      <c r="G1" s="62"/>
      <c r="H1" s="62"/>
      <c r="I1" s="54"/>
    </row>
    <row r="2" spans="1:9">
      <c r="A2" s="135"/>
      <c r="B2" s="136"/>
      <c r="C2" s="136"/>
      <c r="D2" s="136"/>
      <c r="E2" s="136"/>
      <c r="F2" s="136"/>
      <c r="G2" s="136"/>
      <c r="H2" s="136"/>
    </row>
    <row r="3" spans="1:9" s="71" customFormat="1" ht="47.25">
      <c r="A3" s="118" t="s">
        <v>308</v>
      </c>
      <c r="B3" s="127" t="s">
        <v>309</v>
      </c>
      <c r="C3" s="127" t="s">
        <v>310</v>
      </c>
      <c r="D3" s="127" t="s">
        <v>311</v>
      </c>
      <c r="E3" s="127" t="s">
        <v>312</v>
      </c>
      <c r="F3" s="127" t="s">
        <v>313</v>
      </c>
      <c r="G3" s="127" t="s">
        <v>314</v>
      </c>
      <c r="H3" s="127" t="s">
        <v>315</v>
      </c>
      <c r="I3" s="127" t="s">
        <v>316</v>
      </c>
    </row>
    <row r="4" spans="1:9">
      <c r="A4" s="63" t="s">
        <v>317</v>
      </c>
      <c r="B4" s="111"/>
      <c r="C4" s="111"/>
      <c r="D4" s="64">
        <v>0</v>
      </c>
      <c r="E4" s="64">
        <v>0</v>
      </c>
      <c r="F4" s="41">
        <v>0</v>
      </c>
      <c r="G4" s="41">
        <v>0</v>
      </c>
      <c r="H4" s="41">
        <v>0</v>
      </c>
      <c r="I4" s="12">
        <v>0</v>
      </c>
    </row>
    <row r="5" spans="1:9">
      <c r="A5" s="63" t="s">
        <v>318</v>
      </c>
      <c r="B5" s="111"/>
      <c r="C5" s="111"/>
      <c r="D5" s="64">
        <v>0</v>
      </c>
      <c r="E5" s="64">
        <v>0</v>
      </c>
      <c r="F5" s="41">
        <v>0</v>
      </c>
      <c r="G5" s="41">
        <v>0</v>
      </c>
      <c r="H5" s="41">
        <v>0</v>
      </c>
      <c r="I5" s="12">
        <v>0</v>
      </c>
    </row>
    <row r="6" spans="1:9">
      <c r="A6" s="63" t="s">
        <v>319</v>
      </c>
      <c r="B6" s="111"/>
      <c r="C6" s="111"/>
      <c r="D6" s="64">
        <v>0</v>
      </c>
      <c r="E6" s="64">
        <v>0</v>
      </c>
      <c r="F6" s="41">
        <v>0</v>
      </c>
      <c r="G6" s="41">
        <v>0</v>
      </c>
      <c r="H6" s="41">
        <v>0</v>
      </c>
      <c r="I6" s="12">
        <v>0</v>
      </c>
    </row>
    <row r="7" spans="1:9">
      <c r="A7" s="65" t="s">
        <v>380</v>
      </c>
      <c r="B7" s="66"/>
      <c r="C7" s="66"/>
      <c r="D7" s="67"/>
      <c r="E7" s="67"/>
      <c r="F7" s="68"/>
      <c r="G7" s="68"/>
      <c r="H7" s="69">
        <f>SUM(H4:H6)</f>
        <v>0</v>
      </c>
      <c r="I7" s="70">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63" orientation="portrait" r:id="rId3"/>
  <headerFooter>
    <oddHeader xml:space="preserve">&amp;LMal for bevilgningsrapportering og artskontorapportering med noter
</oddHeader>
  </headerFooter>
  <ignoredErrors>
    <ignoredError sqref="H7:I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3"/>
  <sheetViews>
    <sheetView zoomScaleNormal="100" workbookViewId="0">
      <selection activeCell="A2" sqref="A2:B2"/>
    </sheetView>
  </sheetViews>
  <sheetFormatPr baseColWidth="10" defaultColWidth="11.42578125" defaultRowHeight="15" customHeight="1"/>
  <cols>
    <col min="1" max="1" width="48.140625" style="12" customWidth="1"/>
    <col min="2" max="2" width="15.5703125" style="12" customWidth="1"/>
    <col min="3" max="3" width="5.5703125" style="12" customWidth="1"/>
    <col min="4" max="5" width="15.5703125" style="12" customWidth="1"/>
    <col min="6" max="16384" width="11.42578125" style="12"/>
  </cols>
  <sheetData>
    <row r="1" spans="1:5" ht="15" customHeight="1">
      <c r="A1" s="93" t="s">
        <v>320</v>
      </c>
      <c r="B1" s="54"/>
      <c r="C1" s="54"/>
      <c r="D1" s="54"/>
      <c r="E1" s="54"/>
    </row>
    <row r="2" spans="1:5" ht="15" customHeight="1">
      <c r="A2" s="32"/>
    </row>
    <row r="3" spans="1:5" s="28" customFormat="1" ht="15" customHeight="1">
      <c r="A3" s="98"/>
      <c r="B3" s="88">
        <f>Resultatregnskap!C3</f>
        <v>45046</v>
      </c>
      <c r="C3" s="88"/>
      <c r="D3" s="88">
        <f>Resultatregnskap!D3</f>
        <v>44681</v>
      </c>
      <c r="E3" s="88">
        <f>Resultatregnskap!E3</f>
        <v>44926</v>
      </c>
    </row>
    <row r="4" spans="1:5" ht="15" customHeight="1">
      <c r="A4" s="1" t="s">
        <v>321</v>
      </c>
    </row>
    <row r="5" spans="1:5" ht="15" customHeight="1">
      <c r="A5" s="51" t="s">
        <v>322</v>
      </c>
      <c r="B5" s="56">
        <v>0</v>
      </c>
      <c r="C5" s="56"/>
      <c r="D5" s="56">
        <v>0</v>
      </c>
      <c r="E5" s="56">
        <v>0</v>
      </c>
    </row>
    <row r="6" spans="1:5" ht="15" customHeight="1">
      <c r="A6" s="51" t="s">
        <v>323</v>
      </c>
      <c r="B6" s="56">
        <v>0</v>
      </c>
      <c r="C6" s="56"/>
      <c r="D6" s="56">
        <v>0</v>
      </c>
      <c r="E6" s="56">
        <v>0</v>
      </c>
    </row>
    <row r="7" spans="1:5" ht="15" customHeight="1">
      <c r="A7" s="51" t="s">
        <v>324</v>
      </c>
      <c r="B7" s="56">
        <v>0</v>
      </c>
      <c r="C7" s="56"/>
      <c r="D7" s="56">
        <v>0</v>
      </c>
      <c r="E7" s="56">
        <v>0</v>
      </c>
    </row>
    <row r="8" spans="1:5" ht="15" customHeight="1">
      <c r="A8" s="72" t="s">
        <v>325</v>
      </c>
      <c r="B8" s="56">
        <v>0</v>
      </c>
      <c r="C8" s="56"/>
      <c r="D8" s="56">
        <v>0</v>
      </c>
      <c r="E8" s="56">
        <v>0</v>
      </c>
    </row>
    <row r="9" spans="1:5" ht="15" customHeight="1">
      <c r="A9" s="73" t="s">
        <v>326</v>
      </c>
      <c r="B9" s="31">
        <f>SUM(B5:B8)</f>
        <v>0</v>
      </c>
      <c r="C9" s="31"/>
      <c r="D9" s="31">
        <f>SUM(D5:D8)</f>
        <v>0</v>
      </c>
      <c r="E9" s="31">
        <f>SUM(E5:E8)</f>
        <v>0</v>
      </c>
    </row>
    <row r="10" spans="1:5" ht="15" customHeight="1">
      <c r="A10" s="37"/>
      <c r="B10" s="26"/>
      <c r="C10" s="26"/>
      <c r="D10" s="27"/>
      <c r="E10" s="27"/>
    </row>
    <row r="11" spans="1:5" ht="15" customHeight="1">
      <c r="A11" s="37" t="s">
        <v>327</v>
      </c>
      <c r="B11" s="38"/>
      <c r="C11" s="38"/>
      <c r="D11" s="56"/>
      <c r="E11" s="56"/>
    </row>
    <row r="12" spans="1:5" ht="15" customHeight="1">
      <c r="A12" s="34" t="s">
        <v>328</v>
      </c>
      <c r="B12" s="56">
        <v>0</v>
      </c>
      <c r="C12" s="56"/>
      <c r="D12" s="56">
        <v>0</v>
      </c>
      <c r="E12" s="56">
        <v>0</v>
      </c>
    </row>
    <row r="13" spans="1:5" ht="15" customHeight="1">
      <c r="A13" s="34" t="s">
        <v>329</v>
      </c>
      <c r="B13" s="56">
        <v>0</v>
      </c>
      <c r="C13" s="56"/>
      <c r="D13" s="56">
        <v>0</v>
      </c>
      <c r="E13" s="56">
        <v>0</v>
      </c>
    </row>
    <row r="14" spans="1:5" ht="15" customHeight="1">
      <c r="A14" s="34" t="s">
        <v>330</v>
      </c>
      <c r="B14" s="56">
        <v>0</v>
      </c>
      <c r="C14" s="56"/>
      <c r="D14" s="56">
        <v>0</v>
      </c>
      <c r="E14" s="56">
        <v>0</v>
      </c>
    </row>
    <row r="15" spans="1:5" ht="15" customHeight="1">
      <c r="A15" s="34" t="s">
        <v>331</v>
      </c>
      <c r="B15" s="56">
        <v>0</v>
      </c>
      <c r="C15" s="56"/>
      <c r="D15" s="56">
        <v>0</v>
      </c>
      <c r="E15" s="56">
        <v>0</v>
      </c>
    </row>
    <row r="16" spans="1:5" ht="15" customHeight="1">
      <c r="A16" s="34" t="s">
        <v>332</v>
      </c>
      <c r="B16" s="56">
        <v>0</v>
      </c>
      <c r="C16" s="56"/>
      <c r="D16" s="56">
        <v>0</v>
      </c>
      <c r="E16" s="56">
        <v>0</v>
      </c>
    </row>
    <row r="17" spans="1:5" ht="15" customHeight="1">
      <c r="A17" s="74" t="s">
        <v>333</v>
      </c>
      <c r="B17" s="31">
        <f>SUM(B12:B16)</f>
        <v>0</v>
      </c>
      <c r="C17" s="31"/>
      <c r="D17" s="31">
        <f>SUM(D12:D16)</f>
        <v>0</v>
      </c>
      <c r="E17" s="31">
        <f>SUM(E12:E16)</f>
        <v>0</v>
      </c>
    </row>
    <row r="18" spans="1:5" ht="15" customHeight="1">
      <c r="B18" s="26"/>
      <c r="C18" s="26"/>
      <c r="D18" s="27"/>
      <c r="E18" s="27"/>
    </row>
    <row r="19" spans="1:5" ht="15" customHeight="1">
      <c r="A19" s="30" t="s">
        <v>334</v>
      </c>
      <c r="B19" s="31">
        <f>B9-B17</f>
        <v>0</v>
      </c>
      <c r="C19" s="31"/>
      <c r="D19" s="31">
        <f>D9-D17</f>
        <v>0</v>
      </c>
      <c r="E19" s="31">
        <f>E9-E17</f>
        <v>0</v>
      </c>
    </row>
    <row r="23" spans="1:5" ht="15" customHeight="1">
      <c r="A23" s="134"/>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90B2-CA2B-47D3-946E-300310D57251}">
  <dimension ref="A1:L49"/>
  <sheetViews>
    <sheetView showGridLines="0" showRuler="0" zoomScaleNormal="100" workbookViewId="0">
      <selection activeCell="A2" sqref="A2:B2"/>
    </sheetView>
  </sheetViews>
  <sheetFormatPr baseColWidth="10" defaultColWidth="11.42578125" defaultRowHeight="12.75"/>
  <cols>
    <col min="1" max="1" width="18.42578125" style="140" customWidth="1"/>
    <col min="2" max="2" width="32.85546875" style="140" customWidth="1"/>
    <col min="3" max="3" width="9.5703125" style="140" customWidth="1"/>
    <col min="4" max="4" width="24.85546875" style="140" customWidth="1"/>
    <col min="5" max="5" width="8.140625" style="140" customWidth="1"/>
    <col min="6" max="6" width="17.42578125" style="140" customWidth="1"/>
    <col min="7" max="7" width="17" style="140" customWidth="1"/>
    <col min="8" max="8" width="18.42578125" style="140" customWidth="1"/>
    <col min="9" max="9" width="11" style="140" customWidth="1"/>
    <col min="10" max="10" width="8.5703125" style="140" customWidth="1"/>
    <col min="11" max="11" width="14.140625" style="140" customWidth="1"/>
    <col min="12" max="12" width="14" style="140" customWidth="1"/>
    <col min="13" max="16384" width="11.42578125" style="140"/>
  </cols>
  <sheetData>
    <row r="1" spans="1:11" ht="20.25">
      <c r="A1" s="204" t="s">
        <v>384</v>
      </c>
      <c r="B1" s="324"/>
      <c r="C1" s="324"/>
      <c r="D1" s="324"/>
      <c r="E1" s="324"/>
      <c r="F1" s="324"/>
      <c r="G1" s="324"/>
      <c r="H1" s="372"/>
    </row>
    <row r="2" spans="1:11" ht="25.5">
      <c r="A2" s="205" t="s">
        <v>0</v>
      </c>
      <c r="B2" s="206" t="s">
        <v>1</v>
      </c>
      <c r="C2" s="325" t="s">
        <v>2</v>
      </c>
      <c r="D2" s="326" t="s">
        <v>3</v>
      </c>
      <c r="E2" s="325" t="s">
        <v>4</v>
      </c>
      <c r="F2" s="327" t="s">
        <v>391</v>
      </c>
      <c r="G2" s="327" t="s">
        <v>385</v>
      </c>
      <c r="H2" s="390"/>
    </row>
    <row r="3" spans="1:11">
      <c r="A3" s="207" t="s">
        <v>5</v>
      </c>
      <c r="B3" s="373" t="s">
        <v>6</v>
      </c>
      <c r="C3" s="328" t="s">
        <v>7</v>
      </c>
      <c r="D3" s="324" t="s">
        <v>8</v>
      </c>
      <c r="E3" s="329"/>
      <c r="F3" s="330"/>
      <c r="G3" s="330"/>
      <c r="H3" s="391"/>
    </row>
    <row r="4" spans="1:11" ht="24.75" customHeight="1">
      <c r="A4" s="208" t="s">
        <v>5</v>
      </c>
      <c r="B4" s="373" t="s">
        <v>6</v>
      </c>
      <c r="C4" s="374" t="s">
        <v>7</v>
      </c>
      <c r="D4" s="375" t="s">
        <v>9</v>
      </c>
      <c r="E4" s="376"/>
      <c r="F4" s="141"/>
      <c r="G4" s="141"/>
      <c r="H4" s="392"/>
    </row>
    <row r="5" spans="1:11">
      <c r="A5" s="209" t="s">
        <v>5</v>
      </c>
      <c r="B5" s="373" t="s">
        <v>6</v>
      </c>
      <c r="C5" s="377" t="s">
        <v>7</v>
      </c>
      <c r="D5" s="203" t="s">
        <v>10</v>
      </c>
      <c r="E5" s="210"/>
      <c r="F5" s="141"/>
      <c r="G5" s="141"/>
      <c r="H5" s="392"/>
    </row>
    <row r="6" spans="1:11">
      <c r="A6" s="209" t="s">
        <v>5</v>
      </c>
      <c r="B6" s="373" t="s">
        <v>6</v>
      </c>
      <c r="C6" s="377" t="s">
        <v>7</v>
      </c>
      <c r="D6" s="203" t="s">
        <v>11</v>
      </c>
      <c r="E6" s="210"/>
      <c r="F6" s="141"/>
      <c r="G6" s="141"/>
      <c r="H6" s="392"/>
    </row>
    <row r="7" spans="1:11">
      <c r="A7" s="209" t="s">
        <v>5</v>
      </c>
      <c r="B7" s="373" t="s">
        <v>12</v>
      </c>
      <c r="C7" s="377" t="s">
        <v>7</v>
      </c>
      <c r="D7" s="203" t="s">
        <v>8</v>
      </c>
      <c r="E7" s="210"/>
      <c r="F7" s="141"/>
      <c r="G7" s="141"/>
      <c r="H7" s="392"/>
    </row>
    <row r="8" spans="1:11">
      <c r="A8" s="211">
        <v>1633</v>
      </c>
      <c r="B8" s="212" t="s">
        <v>13</v>
      </c>
      <c r="C8" s="213" t="s">
        <v>14</v>
      </c>
      <c r="D8" s="212" t="s">
        <v>8</v>
      </c>
      <c r="E8" s="214"/>
      <c r="F8" s="142"/>
      <c r="G8" s="142"/>
      <c r="H8" s="393"/>
    </row>
    <row r="9" spans="1:11">
      <c r="A9" s="339" t="s">
        <v>15</v>
      </c>
      <c r="B9" s="340"/>
      <c r="C9" s="341"/>
      <c r="D9" s="341"/>
      <c r="E9" s="341"/>
      <c r="F9" s="342">
        <f>SUM(F3:F8)</f>
        <v>0</v>
      </c>
      <c r="G9" s="342">
        <f>SUM(G3:G8)</f>
        <v>0</v>
      </c>
      <c r="H9" s="351"/>
    </row>
    <row r="10" spans="1:11">
      <c r="A10" s="339"/>
      <c r="B10" s="340"/>
      <c r="C10" s="341"/>
      <c r="D10" s="341"/>
      <c r="E10" s="341"/>
      <c r="F10" s="342"/>
      <c r="G10" s="342"/>
      <c r="H10" s="351"/>
    </row>
    <row r="11" spans="1:11">
      <c r="A11" s="209"/>
      <c r="B11" s="203"/>
      <c r="C11" s="203"/>
      <c r="D11" s="203"/>
      <c r="E11" s="203"/>
      <c r="F11" s="141"/>
      <c r="G11" s="141"/>
      <c r="H11" s="392"/>
    </row>
    <row r="12" spans="1:11" ht="25.5">
      <c r="A12" s="215" t="s">
        <v>16</v>
      </c>
      <c r="B12" s="206" t="s">
        <v>1</v>
      </c>
      <c r="C12" s="216" t="s">
        <v>2</v>
      </c>
      <c r="D12" s="206" t="s">
        <v>3</v>
      </c>
      <c r="E12" s="206"/>
      <c r="F12" s="217" t="s">
        <v>391</v>
      </c>
      <c r="G12" s="217" t="s">
        <v>385</v>
      </c>
      <c r="H12" s="394"/>
      <c r="K12" s="203"/>
    </row>
    <row r="13" spans="1:11">
      <c r="A13" s="209" t="s">
        <v>5</v>
      </c>
      <c r="B13" s="373" t="s">
        <v>6</v>
      </c>
      <c r="C13" s="377" t="s">
        <v>7</v>
      </c>
      <c r="D13" s="203"/>
      <c r="E13" s="203"/>
      <c r="F13" s="378"/>
      <c r="G13" s="141"/>
      <c r="H13" s="392"/>
    </row>
    <row r="14" spans="1:11">
      <c r="A14" s="218">
        <v>5309</v>
      </c>
      <c r="B14" s="203" t="s">
        <v>17</v>
      </c>
      <c r="C14" s="379">
        <v>29</v>
      </c>
      <c r="D14" s="203" t="s">
        <v>18</v>
      </c>
      <c r="E14" s="341"/>
      <c r="F14" s="203"/>
      <c r="G14" s="342"/>
      <c r="H14" s="351"/>
    </row>
    <row r="15" spans="1:11">
      <c r="A15" s="211">
        <v>5700</v>
      </c>
      <c r="B15" s="212" t="s">
        <v>19</v>
      </c>
      <c r="C15" s="213" t="s">
        <v>20</v>
      </c>
      <c r="D15" s="212" t="s">
        <v>21</v>
      </c>
      <c r="E15" s="343"/>
      <c r="F15" s="212"/>
      <c r="G15" s="344"/>
      <c r="H15" s="395"/>
    </row>
    <row r="16" spans="1:11">
      <c r="A16" s="219" t="s">
        <v>22</v>
      </c>
      <c r="B16" s="345"/>
      <c r="C16" s="346"/>
      <c r="D16" s="346"/>
      <c r="E16" s="346"/>
      <c r="F16" s="342">
        <f>SUM(F13:F15)</f>
        <v>0</v>
      </c>
      <c r="G16" s="342">
        <f>SUM(G13:G15)</f>
        <v>0</v>
      </c>
      <c r="H16" s="351"/>
    </row>
    <row r="17" spans="1:12" ht="13.5" thickBot="1">
      <c r="A17" s="220"/>
      <c r="B17" s="347"/>
      <c r="C17" s="348"/>
      <c r="D17" s="348"/>
      <c r="E17" s="348"/>
      <c r="F17" s="221"/>
      <c r="G17" s="349"/>
      <c r="H17" s="396"/>
    </row>
    <row r="18" spans="1:12" ht="13.5">
      <c r="A18" s="222" t="s">
        <v>23</v>
      </c>
      <c r="B18" s="345"/>
      <c r="C18" s="346"/>
      <c r="D18" s="346"/>
      <c r="E18" s="346"/>
      <c r="F18" s="203"/>
      <c r="G18" s="350">
        <f>G9-G16</f>
        <v>0</v>
      </c>
      <c r="H18" s="397"/>
      <c r="I18" s="196"/>
      <c r="J18" s="196"/>
    </row>
    <row r="19" spans="1:12">
      <c r="A19" s="223" t="s">
        <v>24</v>
      </c>
      <c r="B19" s="224"/>
      <c r="C19" s="225"/>
      <c r="D19" s="225"/>
      <c r="E19" s="225"/>
      <c r="F19" s="226"/>
      <c r="G19" s="227"/>
      <c r="H19" s="228"/>
      <c r="I19" s="196"/>
    </row>
    <row r="20" spans="1:12">
      <c r="A20" s="352" t="s">
        <v>25</v>
      </c>
      <c r="B20" s="380" t="s">
        <v>26</v>
      </c>
      <c r="C20" s="381"/>
      <c r="D20" s="203"/>
      <c r="E20" s="382"/>
      <c r="F20" s="203"/>
      <c r="G20" s="353"/>
      <c r="H20" s="398"/>
      <c r="I20" s="196"/>
      <c r="J20" s="196"/>
    </row>
    <row r="21" spans="1:12">
      <c r="A21" s="354" t="s">
        <v>25</v>
      </c>
      <c r="B21" s="380" t="s">
        <v>27</v>
      </c>
      <c r="C21" s="380"/>
      <c r="D21" s="380"/>
      <c r="E21" s="380"/>
      <c r="F21" s="383"/>
      <c r="G21" s="353"/>
      <c r="H21" s="398"/>
      <c r="I21" s="331"/>
      <c r="J21" s="143"/>
      <c r="K21" s="389"/>
      <c r="L21" s="389"/>
    </row>
    <row r="22" spans="1:12" ht="13.5" thickBot="1">
      <c r="A22" s="230" t="s">
        <v>28</v>
      </c>
      <c r="B22" s="231" t="s">
        <v>29</v>
      </c>
      <c r="C22" s="232"/>
      <c r="D22" s="232"/>
      <c r="E22" s="232"/>
      <c r="F22" s="232"/>
      <c r="G22" s="355"/>
      <c r="H22" s="399"/>
      <c r="K22" s="389"/>
      <c r="L22" s="389"/>
    </row>
    <row r="23" spans="1:12" ht="13.5" thickBot="1">
      <c r="A23" s="234" t="s">
        <v>30</v>
      </c>
      <c r="B23" s="221"/>
      <c r="C23" s="221"/>
      <c r="D23" s="221"/>
      <c r="E23" s="221"/>
      <c r="F23" s="221"/>
      <c r="G23" s="355">
        <f>SUM(G18:G22)</f>
        <v>0</v>
      </c>
      <c r="H23" s="233"/>
      <c r="K23" s="197"/>
      <c r="L23" s="197"/>
    </row>
    <row r="24" spans="1:12">
      <c r="A24" s="218"/>
      <c r="B24" s="384"/>
      <c r="C24" s="203"/>
      <c r="D24" s="203"/>
      <c r="E24" s="203"/>
      <c r="F24" s="385"/>
      <c r="G24" s="386"/>
      <c r="H24" s="229"/>
      <c r="K24" s="197"/>
      <c r="L24" s="197"/>
    </row>
    <row r="25" spans="1:12">
      <c r="A25" s="209"/>
      <c r="B25" s="203"/>
      <c r="C25" s="203"/>
      <c r="D25" s="203"/>
      <c r="E25" s="203"/>
      <c r="F25" s="203"/>
      <c r="G25" s="387"/>
      <c r="H25" s="229"/>
      <c r="K25" s="197"/>
      <c r="L25" s="197"/>
    </row>
    <row r="26" spans="1:12">
      <c r="A26" s="235" t="s">
        <v>386</v>
      </c>
      <c r="B26" s="388"/>
      <c r="C26" s="236"/>
      <c r="D26" s="236"/>
      <c r="E26" s="236"/>
      <c r="F26" s="236"/>
      <c r="G26" s="237"/>
      <c r="H26" s="229"/>
      <c r="K26" s="197"/>
      <c r="L26" s="197"/>
    </row>
    <row r="27" spans="1:12">
      <c r="A27" s="238" t="s">
        <v>31</v>
      </c>
      <c r="B27" s="356" t="s">
        <v>32</v>
      </c>
      <c r="C27" s="239"/>
      <c r="D27" s="240"/>
      <c r="E27" s="356"/>
      <c r="F27" s="361">
        <v>45046</v>
      </c>
      <c r="G27" s="361">
        <v>44926</v>
      </c>
      <c r="H27" s="241" t="s">
        <v>33</v>
      </c>
      <c r="J27" s="198"/>
    </row>
    <row r="28" spans="1:12">
      <c r="A28" s="211" t="s">
        <v>28</v>
      </c>
      <c r="B28" s="212" t="s">
        <v>35</v>
      </c>
      <c r="C28" s="212"/>
      <c r="D28" s="212"/>
      <c r="E28" s="212"/>
      <c r="F28" s="357"/>
      <c r="G28" s="357"/>
      <c r="H28" s="358">
        <f>SUM(F28-G28)</f>
        <v>0</v>
      </c>
    </row>
    <row r="29" spans="1:12">
      <c r="A29" s="210"/>
      <c r="B29" s="203"/>
      <c r="C29" s="203"/>
      <c r="D29" s="203"/>
      <c r="E29" s="203"/>
      <c r="F29" s="353"/>
      <c r="G29" s="353"/>
      <c r="H29" s="353"/>
    </row>
    <row r="30" spans="1:12">
      <c r="A30" s="203"/>
      <c r="B30" s="203"/>
      <c r="C30" s="203"/>
      <c r="D30" s="203"/>
      <c r="E30" s="203"/>
      <c r="F30" s="203"/>
    </row>
    <row r="31" spans="1:12" ht="15">
      <c r="F31" s="359"/>
    </row>
    <row r="32" spans="1:12" ht="15">
      <c r="F32" s="359"/>
    </row>
    <row r="33" spans="6:6" ht="15">
      <c r="F33" s="359"/>
    </row>
    <row r="34" spans="6:6" ht="15">
      <c r="F34" s="359"/>
    </row>
    <row r="35" spans="6:6" ht="15">
      <c r="F35" s="359"/>
    </row>
    <row r="36" spans="6:6" ht="15">
      <c r="F36" s="359"/>
    </row>
    <row r="37" spans="6:6" ht="15">
      <c r="F37" s="359"/>
    </row>
    <row r="38" spans="6:6" ht="15">
      <c r="F38" s="199"/>
    </row>
    <row r="40" spans="6:6" ht="15">
      <c r="F40" s="360"/>
    </row>
    <row r="41" spans="6:6">
      <c r="F41" s="200"/>
    </row>
    <row r="42" spans="6:6">
      <c r="F42" s="200"/>
    </row>
    <row r="47" spans="6:6">
      <c r="F47" s="196"/>
    </row>
    <row r="48" spans="6:6">
      <c r="F48" s="201"/>
    </row>
    <row r="49" spans="6:6">
      <c r="F49" s="202"/>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
  <sheetViews>
    <sheetView zoomScaleNormal="100" workbookViewId="0">
      <selection activeCell="A2" sqref="A2:B2"/>
    </sheetView>
  </sheetViews>
  <sheetFormatPr baseColWidth="10" defaultColWidth="11.42578125" defaultRowHeight="15.75"/>
  <cols>
    <col min="1" max="1" width="40.5703125" style="12" customWidth="1"/>
    <col min="2" max="2" width="15.5703125" style="12" customWidth="1"/>
    <col min="3" max="3" width="5.5703125" style="12" customWidth="1"/>
    <col min="4" max="5" width="15.5703125" style="12" customWidth="1"/>
    <col min="6" max="16384" width="11.42578125" style="12"/>
  </cols>
  <sheetData>
    <row r="1" spans="1:5">
      <c r="A1" s="102" t="s">
        <v>335</v>
      </c>
      <c r="B1" s="53"/>
      <c r="C1" s="53"/>
      <c r="D1" s="54"/>
      <c r="E1" s="54"/>
    </row>
    <row r="2" spans="1:5">
      <c r="B2" s="1"/>
      <c r="C2" s="1"/>
    </row>
    <row r="3" spans="1:5" s="28" customFormat="1">
      <c r="B3" s="88">
        <f>Resultatregnskap!C3</f>
        <v>45046</v>
      </c>
      <c r="C3" s="88"/>
      <c r="D3" s="88">
        <f>Resultatregnskap!D3</f>
        <v>44681</v>
      </c>
      <c r="E3" s="88">
        <f>Resultatregnskap!E3</f>
        <v>44926</v>
      </c>
    </row>
    <row r="4" spans="1:5">
      <c r="B4" s="1"/>
      <c r="C4" s="1"/>
    </row>
    <row r="5" spans="1:5">
      <c r="A5" s="12" t="s">
        <v>336</v>
      </c>
      <c r="B5" s="27">
        <v>0</v>
      </c>
      <c r="C5" s="27"/>
      <c r="D5" s="27">
        <v>0</v>
      </c>
      <c r="E5" s="27">
        <v>0</v>
      </c>
    </row>
    <row r="6" spans="1:5">
      <c r="A6" s="12" t="s">
        <v>299</v>
      </c>
      <c r="B6" s="27">
        <v>0</v>
      </c>
      <c r="C6" s="27"/>
      <c r="D6" s="27">
        <v>0</v>
      </c>
      <c r="E6" s="27">
        <v>0</v>
      </c>
    </row>
    <row r="7" spans="1:5">
      <c r="A7" s="30" t="s">
        <v>337</v>
      </c>
      <c r="B7" s="31">
        <f>SUM(B5:B6)</f>
        <v>0</v>
      </c>
      <c r="C7" s="31"/>
      <c r="D7" s="31">
        <f>SUM(D5:D6)</f>
        <v>0</v>
      </c>
      <c r="E7" s="31">
        <f>SUM(E5:E6)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1"/>
  <sheetViews>
    <sheetView zoomScaleNormal="100" workbookViewId="0">
      <selection activeCell="A2" sqref="A2:B2"/>
    </sheetView>
  </sheetViews>
  <sheetFormatPr baseColWidth="10" defaultColWidth="11.42578125" defaultRowHeight="15.75"/>
  <cols>
    <col min="1" max="1" width="46.42578125" style="12" customWidth="1"/>
    <col min="2" max="2" width="15.5703125" style="12" customWidth="1"/>
    <col min="3" max="3" width="5.5703125" style="12" customWidth="1"/>
    <col min="4" max="5" width="15.5703125" style="12" customWidth="1"/>
    <col min="6" max="16384" width="11.42578125" style="12"/>
  </cols>
  <sheetData>
    <row r="1" spans="1:5">
      <c r="A1" s="102" t="s">
        <v>338</v>
      </c>
      <c r="B1" s="53"/>
      <c r="C1" s="53"/>
      <c r="D1" s="54"/>
      <c r="E1" s="54"/>
    </row>
    <row r="2" spans="1:5">
      <c r="B2" s="1"/>
      <c r="C2" s="1"/>
    </row>
    <row r="3" spans="1:5" s="109" customFormat="1">
      <c r="A3" s="24" t="s">
        <v>339</v>
      </c>
      <c r="B3" s="88"/>
      <c r="C3" s="88"/>
      <c r="D3" s="88"/>
      <c r="E3" s="88"/>
    </row>
    <row r="4" spans="1:5" s="109" customFormat="1">
      <c r="A4" s="28"/>
      <c r="B4" s="88">
        <f>Resultatregnskap!C3</f>
        <v>45046</v>
      </c>
      <c r="C4" s="110"/>
      <c r="D4" s="88">
        <f>Resultatregnskap!D3</f>
        <v>44681</v>
      </c>
      <c r="E4" s="88">
        <f>Resultatregnskap!E3</f>
        <v>44926</v>
      </c>
    </row>
    <row r="5" spans="1:5">
      <c r="B5" s="1"/>
      <c r="C5" s="1"/>
    </row>
    <row r="6" spans="1:5">
      <c r="A6" s="12" t="s">
        <v>340</v>
      </c>
      <c r="B6" s="27">
        <v>0</v>
      </c>
      <c r="C6" s="27"/>
      <c r="D6" s="27">
        <v>0</v>
      </c>
      <c r="E6" s="27">
        <v>0</v>
      </c>
    </row>
    <row r="7" spans="1:5">
      <c r="A7" s="12" t="s">
        <v>341</v>
      </c>
      <c r="B7" s="27">
        <v>0</v>
      </c>
      <c r="C7" s="27"/>
      <c r="D7" s="27">
        <v>0</v>
      </c>
      <c r="E7" s="27">
        <v>0</v>
      </c>
    </row>
    <row r="8" spans="1:5">
      <c r="A8" s="12" t="s">
        <v>342</v>
      </c>
      <c r="B8" s="27">
        <v>0</v>
      </c>
      <c r="C8" s="27"/>
      <c r="D8" s="27">
        <v>0</v>
      </c>
      <c r="E8" s="27">
        <v>0</v>
      </c>
    </row>
    <row r="9" spans="1:5">
      <c r="A9" s="30" t="s">
        <v>343</v>
      </c>
      <c r="B9" s="31">
        <f>SUM(B6:B8)</f>
        <v>0</v>
      </c>
      <c r="C9" s="31"/>
      <c r="D9" s="31">
        <f>SUM(D6:D8)</f>
        <v>0</v>
      </c>
      <c r="E9" s="31">
        <f>SUM(E6:E8)</f>
        <v>0</v>
      </c>
    </row>
    <row r="10" spans="1:5">
      <c r="B10" s="1"/>
      <c r="C10" s="1"/>
    </row>
    <row r="11" spans="1:5" s="109" customFormat="1">
      <c r="A11" s="24" t="s">
        <v>344</v>
      </c>
      <c r="B11" s="88"/>
      <c r="C11" s="88"/>
      <c r="D11" s="88"/>
      <c r="E11" s="88"/>
    </row>
    <row r="12" spans="1:5" s="109" customFormat="1">
      <c r="A12" s="28"/>
      <c r="B12" s="88">
        <f>B4</f>
        <v>45046</v>
      </c>
      <c r="C12" s="88"/>
      <c r="D12" s="88">
        <f>D4</f>
        <v>44681</v>
      </c>
      <c r="E12" s="88">
        <f>E4</f>
        <v>44926</v>
      </c>
    </row>
    <row r="13" spans="1:5">
      <c r="B13" s="1"/>
      <c r="C13" s="1"/>
    </row>
    <row r="14" spans="1:5">
      <c r="A14" s="12" t="s">
        <v>340</v>
      </c>
      <c r="B14" s="27">
        <v>0</v>
      </c>
      <c r="C14" s="27"/>
      <c r="D14" s="27">
        <v>0</v>
      </c>
      <c r="E14" s="27">
        <v>0</v>
      </c>
    </row>
    <row r="15" spans="1:5">
      <c r="A15" s="12" t="s">
        <v>341</v>
      </c>
      <c r="B15" s="27">
        <v>0</v>
      </c>
      <c r="C15" s="27"/>
      <c r="D15" s="27">
        <v>0</v>
      </c>
      <c r="E15" s="27">
        <v>0</v>
      </c>
    </row>
    <row r="16" spans="1:5">
      <c r="A16" s="12" t="s">
        <v>342</v>
      </c>
      <c r="B16" s="27">
        <v>0</v>
      </c>
      <c r="C16" s="27"/>
      <c r="D16" s="27">
        <v>0</v>
      </c>
      <c r="E16" s="27">
        <v>0</v>
      </c>
    </row>
    <row r="17" spans="1:5">
      <c r="A17" s="30" t="s">
        <v>345</v>
      </c>
      <c r="B17" s="31">
        <f>SUM(B14:B16)</f>
        <v>0</v>
      </c>
      <c r="C17" s="31"/>
      <c r="D17" s="31">
        <f>SUM(D14:D16)</f>
        <v>0</v>
      </c>
      <c r="E17" s="31">
        <f>SUM(E14:E16)</f>
        <v>0</v>
      </c>
    </row>
    <row r="18" spans="1:5">
      <c r="B18" s="1"/>
      <c r="C18" s="1"/>
    </row>
    <row r="19" spans="1:5">
      <c r="A19" s="25"/>
      <c r="B19" s="1"/>
      <c r="C19" s="1"/>
    </row>
    <row r="20" spans="1:5">
      <c r="A20" s="25"/>
      <c r="B20" s="1"/>
      <c r="C20" s="1"/>
    </row>
    <row r="21" spans="1:5">
      <c r="B21" s="1"/>
      <c r="C21" s="1"/>
    </row>
    <row r="22" spans="1:5">
      <c r="B22" s="1"/>
      <c r="C22" s="1"/>
    </row>
    <row r="23" spans="1:5">
      <c r="B23" s="1"/>
      <c r="C23" s="1"/>
    </row>
    <row r="24" spans="1:5">
      <c r="B24" s="1"/>
      <c r="C24" s="1"/>
    </row>
    <row r="25" spans="1:5">
      <c r="A25" s="25"/>
      <c r="B25" s="1"/>
      <c r="C25" s="1"/>
    </row>
    <row r="26" spans="1:5">
      <c r="B26" s="1"/>
      <c r="C26" s="1"/>
    </row>
    <row r="27" spans="1:5">
      <c r="B27" s="1"/>
      <c r="C27" s="1"/>
    </row>
    <row r="28" spans="1:5">
      <c r="B28" s="1"/>
      <c r="C28" s="1"/>
    </row>
    <row r="29" spans="1:5">
      <c r="A29" s="1"/>
    </row>
    <row r="31" spans="1:5">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3"/>
  <sheetViews>
    <sheetView zoomScaleNormal="100" workbookViewId="0">
      <selection activeCell="A2" sqref="A2:B2"/>
    </sheetView>
  </sheetViews>
  <sheetFormatPr baseColWidth="10" defaultColWidth="11.42578125" defaultRowHeight="15.75"/>
  <cols>
    <col min="1" max="1" width="40.5703125" style="12" customWidth="1"/>
    <col min="2" max="2" width="15.5703125" style="12" customWidth="1"/>
    <col min="3" max="3" width="5.5703125" style="12" customWidth="1"/>
    <col min="4" max="5" width="15.5703125" style="12" customWidth="1"/>
    <col min="6" max="16384" width="11.42578125" style="12"/>
  </cols>
  <sheetData>
    <row r="1" spans="1:5">
      <c r="A1" s="102" t="s">
        <v>346</v>
      </c>
      <c r="B1" s="54"/>
      <c r="C1" s="54"/>
      <c r="D1" s="54"/>
      <c r="E1" s="54"/>
    </row>
    <row r="3" spans="1:5" s="28" customFormat="1">
      <c r="A3" s="104"/>
      <c r="B3" s="88">
        <f>Resultatregnskap!C3</f>
        <v>45046</v>
      </c>
      <c r="C3" s="88"/>
      <c r="D3" s="88">
        <f>Resultatregnskap!D3</f>
        <v>44681</v>
      </c>
      <c r="E3" s="88">
        <f>Resultatregnskap!E3</f>
        <v>44926</v>
      </c>
    </row>
    <row r="4" spans="1:5">
      <c r="A4" s="1"/>
      <c r="B4" s="59"/>
      <c r="C4" s="59"/>
      <c r="D4" s="59"/>
      <c r="E4" s="59"/>
    </row>
    <row r="5" spans="1:5">
      <c r="A5" s="12" t="s">
        <v>347</v>
      </c>
      <c r="B5" s="60">
        <v>0</v>
      </c>
      <c r="C5" s="60"/>
      <c r="D5" s="60">
        <v>0</v>
      </c>
      <c r="E5" s="60">
        <v>0</v>
      </c>
    </row>
    <row r="6" spans="1:5">
      <c r="A6" s="12" t="s">
        <v>348</v>
      </c>
      <c r="B6" s="60">
        <v>0</v>
      </c>
      <c r="C6" s="60"/>
      <c r="D6" s="60">
        <v>0</v>
      </c>
      <c r="E6" s="60">
        <v>0</v>
      </c>
    </row>
    <row r="7" spans="1:5">
      <c r="A7" s="12" t="s">
        <v>349</v>
      </c>
      <c r="B7" s="60">
        <v>0</v>
      </c>
      <c r="C7" s="60"/>
      <c r="D7" s="60">
        <v>0</v>
      </c>
      <c r="E7" s="60">
        <v>0</v>
      </c>
    </row>
    <row r="8" spans="1:5">
      <c r="A8" s="12" t="s">
        <v>350</v>
      </c>
      <c r="B8" s="60">
        <v>0</v>
      </c>
      <c r="C8" s="60"/>
      <c r="D8" s="60">
        <v>0</v>
      </c>
      <c r="E8" s="60">
        <v>0</v>
      </c>
    </row>
    <row r="9" spans="1:5">
      <c r="A9" s="12" t="s">
        <v>351</v>
      </c>
      <c r="B9" s="60">
        <v>0</v>
      </c>
      <c r="C9" s="60"/>
      <c r="D9" s="60">
        <v>0</v>
      </c>
      <c r="E9" s="60">
        <v>0</v>
      </c>
    </row>
    <row r="10" spans="1:5">
      <c r="A10" s="12" t="s">
        <v>352</v>
      </c>
      <c r="B10" s="60">
        <v>0</v>
      </c>
      <c r="C10" s="60"/>
      <c r="D10" s="60">
        <v>0</v>
      </c>
      <c r="E10" s="60">
        <v>0</v>
      </c>
    </row>
    <row r="11" spans="1:5">
      <c r="A11" s="12" t="s">
        <v>127</v>
      </c>
      <c r="B11" s="60">
        <v>0</v>
      </c>
      <c r="C11" s="60"/>
      <c r="D11" s="60">
        <v>0</v>
      </c>
      <c r="E11" s="60">
        <v>0</v>
      </c>
    </row>
    <row r="12" spans="1:5" s="1" customFormat="1">
      <c r="A12" s="105" t="s">
        <v>353</v>
      </c>
      <c r="B12" s="61">
        <f>SUM(B5:B11)</f>
        <v>0</v>
      </c>
      <c r="C12" s="61"/>
      <c r="D12" s="61">
        <f>SUM(D5:D11)</f>
        <v>0</v>
      </c>
      <c r="E12" s="61">
        <f>SUM(E5:E11)</f>
        <v>0</v>
      </c>
    </row>
    <row r="13" spans="1:5">
      <c r="A13"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8"/>
  <sheetViews>
    <sheetView zoomScaleNormal="100" workbookViewId="0">
      <selection activeCell="A2" sqref="A2:B2"/>
    </sheetView>
  </sheetViews>
  <sheetFormatPr baseColWidth="10" defaultColWidth="11.42578125" defaultRowHeight="12.75"/>
  <cols>
    <col min="1" max="1" width="56" customWidth="1"/>
    <col min="2" max="2" width="15.5703125" customWidth="1"/>
    <col min="3" max="3" width="5.5703125" customWidth="1"/>
    <col min="4" max="5" width="15.5703125" customWidth="1"/>
  </cols>
  <sheetData>
    <row r="1" spans="1:6" s="11" customFormat="1" ht="15.75">
      <c r="A1" s="102" t="s">
        <v>354</v>
      </c>
      <c r="B1" s="102"/>
      <c r="C1" s="102"/>
      <c r="D1" s="103"/>
      <c r="E1" s="103"/>
      <c r="F1" s="242"/>
    </row>
    <row r="2" spans="1:6" ht="15.75">
      <c r="A2" s="12"/>
      <c r="B2" s="1"/>
      <c r="C2" s="1"/>
      <c r="D2" s="12"/>
      <c r="E2" s="12"/>
    </row>
    <row r="3" spans="1:6" s="11" customFormat="1" ht="15.75">
      <c r="A3" s="28"/>
      <c r="B3" s="88">
        <f>Resultatregnskap!C3</f>
        <v>45046</v>
      </c>
      <c r="C3" s="88"/>
      <c r="D3" s="88">
        <f>Resultatregnskap!D3</f>
        <v>44681</v>
      </c>
      <c r="E3" s="88">
        <f>Resultatregnskap!E3</f>
        <v>44926</v>
      </c>
      <c r="F3" s="242"/>
    </row>
    <row r="4" spans="1:6" ht="15.75">
      <c r="A4" s="12"/>
      <c r="B4" s="1"/>
      <c r="C4" s="1"/>
      <c r="D4" s="12"/>
      <c r="E4" s="12"/>
    </row>
    <row r="5" spans="1:6" ht="15.75">
      <c r="A5" s="12" t="s">
        <v>355</v>
      </c>
      <c r="B5" s="27">
        <v>0</v>
      </c>
      <c r="C5" s="27"/>
      <c r="D5" s="27">
        <v>0</v>
      </c>
      <c r="E5" s="27">
        <v>0</v>
      </c>
      <c r="F5" s="195"/>
    </row>
    <row r="6" spans="1:6" ht="15.75">
      <c r="A6" s="12" t="s">
        <v>356</v>
      </c>
      <c r="B6" s="27">
        <v>0</v>
      </c>
      <c r="C6" s="27"/>
      <c r="D6" s="27">
        <v>0</v>
      </c>
      <c r="E6" s="27">
        <v>0</v>
      </c>
    </row>
    <row r="7" spans="1:6" ht="15.75">
      <c r="A7" s="30" t="s">
        <v>141</v>
      </c>
      <c r="B7" s="31">
        <f>SUM(B5:B6)</f>
        <v>0</v>
      </c>
      <c r="C7" s="31"/>
      <c r="D7" s="31">
        <f>SUM(D5:D6)</f>
        <v>0</v>
      </c>
      <c r="E7" s="31">
        <f>SUM(E5:E6)</f>
        <v>0</v>
      </c>
    </row>
    <row r="8" spans="1:6" ht="15.75">
      <c r="A8" s="12"/>
      <c r="B8" s="12"/>
      <c r="C8" s="12"/>
      <c r="D8" s="12"/>
      <c r="E8" s="12"/>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2"/>
  <sheetViews>
    <sheetView zoomScaleNormal="100" workbookViewId="0">
      <selection activeCell="A2" sqref="A2:B2"/>
    </sheetView>
  </sheetViews>
  <sheetFormatPr baseColWidth="10" defaultColWidth="11.42578125" defaultRowHeight="15.75"/>
  <cols>
    <col min="1" max="1" width="55.140625" style="12" customWidth="1"/>
    <col min="2" max="2" width="15.5703125" style="12" customWidth="1"/>
    <col min="3" max="3" width="5.5703125" style="12" customWidth="1"/>
    <col min="4" max="5" width="15.5703125" style="12" customWidth="1"/>
    <col min="6" max="16384" width="11.42578125" style="12"/>
  </cols>
  <sheetData>
    <row r="1" spans="1:5">
      <c r="A1" s="102" t="s">
        <v>357</v>
      </c>
      <c r="B1" s="54"/>
      <c r="C1" s="54"/>
      <c r="D1" s="54"/>
      <c r="E1" s="54"/>
    </row>
    <row r="3" spans="1:5" s="28" customFormat="1">
      <c r="A3" s="104"/>
      <c r="B3" s="88">
        <f>Resultatregnskap!C3</f>
        <v>45046</v>
      </c>
      <c r="C3" s="88"/>
      <c r="D3" s="88">
        <f>Resultatregnskap!D3</f>
        <v>44681</v>
      </c>
      <c r="E3" s="88">
        <f>Resultatregnskap!E3</f>
        <v>44926</v>
      </c>
    </row>
    <row r="4" spans="1:5">
      <c r="A4" s="1"/>
      <c r="B4" s="59"/>
      <c r="C4" s="59"/>
      <c r="D4" s="59"/>
      <c r="E4" s="59"/>
    </row>
    <row r="5" spans="1:5">
      <c r="A5" s="12" t="s">
        <v>358</v>
      </c>
      <c r="B5" s="60">
        <v>0</v>
      </c>
      <c r="C5" s="60"/>
      <c r="D5" s="60">
        <v>0</v>
      </c>
      <c r="E5" s="60">
        <v>0</v>
      </c>
    </row>
    <row r="6" spans="1:5">
      <c r="A6" s="12" t="s">
        <v>359</v>
      </c>
      <c r="B6" s="60">
        <v>0</v>
      </c>
      <c r="C6" s="60"/>
      <c r="D6" s="60">
        <v>0</v>
      </c>
      <c r="E6" s="60">
        <v>0</v>
      </c>
    </row>
    <row r="7" spans="1:5">
      <c r="A7" s="12" t="s">
        <v>360</v>
      </c>
      <c r="B7" s="60">
        <v>0</v>
      </c>
      <c r="C7" s="60"/>
      <c r="D7" s="60">
        <v>0</v>
      </c>
      <c r="E7" s="60">
        <v>0</v>
      </c>
    </row>
    <row r="8" spans="1:5">
      <c r="A8" s="12" t="s">
        <v>361</v>
      </c>
      <c r="B8" s="60">
        <v>0</v>
      </c>
      <c r="C8" s="60"/>
      <c r="D8" s="60">
        <v>0</v>
      </c>
      <c r="E8" s="60">
        <v>0</v>
      </c>
    </row>
    <row r="9" spans="1:5">
      <c r="A9" s="12" t="s">
        <v>362</v>
      </c>
      <c r="B9" s="60">
        <v>0</v>
      </c>
      <c r="C9" s="60"/>
      <c r="D9" s="60">
        <v>0</v>
      </c>
      <c r="E9" s="60">
        <v>0</v>
      </c>
    </row>
    <row r="10" spans="1:5">
      <c r="A10" s="12" t="s">
        <v>168</v>
      </c>
      <c r="B10" s="60">
        <v>0</v>
      </c>
      <c r="C10" s="60"/>
      <c r="D10" s="60">
        <v>0</v>
      </c>
      <c r="E10" s="60">
        <v>0</v>
      </c>
    </row>
    <row r="11" spans="1:5">
      <c r="A11" s="105" t="s">
        <v>363</v>
      </c>
      <c r="B11" s="61">
        <f>SUM(B5:B10)</f>
        <v>0</v>
      </c>
      <c r="C11" s="61"/>
      <c r="D11" s="61">
        <f>SUM(D5:D10)</f>
        <v>0</v>
      </c>
      <c r="E11" s="61">
        <f>SUM(E5:E10)</f>
        <v>0</v>
      </c>
    </row>
    <row r="12" spans="1:5">
      <c r="A12" s="25"/>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90" orientation="portrait" r:id="rId3"/>
  <headerFooter>
    <oddHeader xml:space="preserve">&amp;LMal for bevilgningsrapportering og artskontorapportering med noter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zoomScalePageLayoutView="130" workbookViewId="0">
      <selection activeCell="A2" sqref="A2:B2"/>
    </sheetView>
  </sheetViews>
  <sheetFormatPr baseColWidth="10" defaultColWidth="11.42578125" defaultRowHeight="12.75"/>
  <cols>
    <col min="1" max="1" width="12.85546875" style="140" customWidth="1"/>
    <col min="2" max="2" width="15.5703125" style="140" customWidth="1"/>
    <col min="3" max="4" width="14.5703125" style="140" customWidth="1"/>
    <col min="5" max="16384" width="11.42578125" style="140"/>
  </cols>
  <sheetData>
    <row r="1" spans="1:5" ht="15.75">
      <c r="A1" s="400" t="s">
        <v>36</v>
      </c>
      <c r="B1" s="401"/>
      <c r="C1" s="401"/>
      <c r="D1" s="402"/>
      <c r="E1" s="143"/>
    </row>
    <row r="2" spans="1:5" ht="25.5">
      <c r="A2" s="144" t="s">
        <v>37</v>
      </c>
      <c r="B2" s="145" t="s">
        <v>38</v>
      </c>
      <c r="C2" s="146" t="s">
        <v>39</v>
      </c>
      <c r="D2" s="147" t="s">
        <v>40</v>
      </c>
    </row>
    <row r="3" spans="1:5">
      <c r="A3" s="148" t="s">
        <v>34</v>
      </c>
      <c r="B3" s="149"/>
      <c r="C3" s="150"/>
      <c r="D3" s="149">
        <f>B3+C3</f>
        <v>0</v>
      </c>
    </row>
    <row r="4" spans="1:5">
      <c r="A4" s="148" t="s">
        <v>34</v>
      </c>
      <c r="B4" s="151"/>
      <c r="C4" s="141"/>
      <c r="D4" s="151">
        <f>B4+C4</f>
        <v>0</v>
      </c>
    </row>
    <row r="5" spans="1:5">
      <c r="A5" s="148" t="s">
        <v>34</v>
      </c>
      <c r="B5" s="151"/>
      <c r="C5" s="141"/>
      <c r="D5" s="151">
        <f>B5+C5</f>
        <v>0</v>
      </c>
    </row>
    <row r="6" spans="1:5">
      <c r="A6" s="152" t="s">
        <v>34</v>
      </c>
      <c r="B6" s="153"/>
      <c r="C6" s="142"/>
      <c r="D6" s="153">
        <f>B6+C6</f>
        <v>0</v>
      </c>
    </row>
  </sheetData>
  <mergeCells count="1">
    <mergeCell ref="A1:D1"/>
  </mergeCells>
  <pageMargins left="0.23622047244094491" right="0.23622047244094491" top="0.55118110236220474" bottom="0.55118110236220474" header="0.31496062992125984" footer="0.31496062992125984"/>
  <pageSetup paperSize="9" scale="90"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0"/>
  <sheetViews>
    <sheetView showGridLines="0" showWhiteSpace="0" zoomScale="120" zoomScaleNormal="120" workbookViewId="0">
      <selection activeCell="A2" sqref="A2:B2"/>
    </sheetView>
  </sheetViews>
  <sheetFormatPr baseColWidth="10" defaultColWidth="11.42578125" defaultRowHeight="15"/>
  <cols>
    <col min="1" max="1" width="70.5703125" style="161" customWidth="1"/>
    <col min="2" max="4" width="13.5703125" style="161" customWidth="1"/>
    <col min="5" max="5" width="11.42578125" style="161" customWidth="1"/>
    <col min="6" max="6" width="11.42578125" style="185"/>
    <col min="7" max="7" width="11.42578125" style="186" customWidth="1"/>
    <col min="8" max="8" width="11.42578125" style="161" customWidth="1"/>
    <col min="9" max="16384" width="11.42578125" style="161"/>
  </cols>
  <sheetData>
    <row r="1" spans="1:7" ht="37.5" customHeight="1">
      <c r="A1" s="154" t="s">
        <v>387</v>
      </c>
      <c r="B1" s="155"/>
      <c r="C1" s="156"/>
      <c r="D1" s="156"/>
      <c r="F1" s="161"/>
      <c r="G1" s="161"/>
    </row>
    <row r="2" spans="1:7">
      <c r="A2" s="162"/>
      <c r="B2" s="332" t="s">
        <v>388</v>
      </c>
      <c r="C2" s="333" t="s">
        <v>389</v>
      </c>
      <c r="D2" s="333" t="s">
        <v>364</v>
      </c>
      <c r="F2" s="161"/>
      <c r="G2" s="161"/>
    </row>
    <row r="3" spans="1:7">
      <c r="A3" s="163" t="s">
        <v>41</v>
      </c>
      <c r="B3" s="164"/>
      <c r="C3" s="165"/>
      <c r="D3" s="165"/>
      <c r="F3" s="161"/>
      <c r="G3" s="161"/>
    </row>
    <row r="4" spans="1:7">
      <c r="A4" s="166" t="s">
        <v>42</v>
      </c>
      <c r="B4" s="167"/>
      <c r="C4" s="168"/>
      <c r="D4" s="168"/>
      <c r="F4" s="161"/>
      <c r="G4" s="161"/>
    </row>
    <row r="5" spans="1:7">
      <c r="A5" s="166" t="s">
        <v>43</v>
      </c>
      <c r="B5" s="167"/>
      <c r="C5" s="168"/>
      <c r="D5" s="168"/>
      <c r="F5" s="161"/>
      <c r="G5" s="161"/>
    </row>
    <row r="6" spans="1:7">
      <c r="A6" s="166" t="s">
        <v>44</v>
      </c>
      <c r="B6" s="167"/>
      <c r="C6" s="168"/>
      <c r="D6" s="168"/>
      <c r="F6" s="161"/>
      <c r="G6" s="161"/>
    </row>
    <row r="7" spans="1:7">
      <c r="A7" s="169" t="s">
        <v>45</v>
      </c>
      <c r="B7" s="167"/>
      <c r="C7" s="168"/>
      <c r="D7" s="168"/>
      <c r="F7" s="161"/>
      <c r="G7" s="161"/>
    </row>
    <row r="8" spans="1:7">
      <c r="A8" s="170" t="s">
        <v>46</v>
      </c>
      <c r="B8" s="334">
        <f>SUM(B4:B7)</f>
        <v>0</v>
      </c>
      <c r="C8" s="335">
        <f>SUM(C4:C7)</f>
        <v>0</v>
      </c>
      <c r="D8" s="335">
        <f>SUM(D4:D7)</f>
        <v>0</v>
      </c>
      <c r="F8" s="161"/>
      <c r="G8" s="161"/>
    </row>
    <row r="9" spans="1:7">
      <c r="A9" s="170"/>
      <c r="B9" s="167"/>
      <c r="C9" s="168"/>
      <c r="D9" s="168"/>
      <c r="F9" s="161"/>
      <c r="G9" s="161"/>
    </row>
    <row r="10" spans="1:7">
      <c r="A10" s="163" t="s">
        <v>47</v>
      </c>
      <c r="B10" s="164"/>
      <c r="C10" s="165"/>
      <c r="D10" s="165"/>
      <c r="F10" s="161"/>
      <c r="G10" s="161"/>
    </row>
    <row r="11" spans="1:7">
      <c r="A11" s="166" t="s">
        <v>48</v>
      </c>
      <c r="B11" s="167"/>
      <c r="C11" s="168"/>
      <c r="D11" s="168"/>
      <c r="E11" s="157"/>
      <c r="F11" s="157"/>
      <c r="G11" s="157"/>
    </row>
    <row r="12" spans="1:7">
      <c r="A12" s="166" t="s">
        <v>49</v>
      </c>
      <c r="B12" s="167"/>
      <c r="C12" s="168"/>
      <c r="D12" s="168"/>
      <c r="F12" s="161"/>
      <c r="G12" s="161"/>
    </row>
    <row r="13" spans="1:7">
      <c r="A13" s="171" t="s">
        <v>50</v>
      </c>
      <c r="B13" s="334">
        <f>SUM(B11:B12)</f>
        <v>0</v>
      </c>
      <c r="C13" s="335">
        <f>SUM(C11:C12)</f>
        <v>0</v>
      </c>
      <c r="D13" s="335">
        <f>SUM(D11:D12)</f>
        <v>0</v>
      </c>
      <c r="F13" s="161"/>
      <c r="G13" s="161"/>
    </row>
    <row r="14" spans="1:7">
      <c r="A14" s="170"/>
      <c r="B14" s="167"/>
      <c r="C14" s="168"/>
      <c r="D14" s="168"/>
      <c r="F14" s="161"/>
      <c r="G14" s="161"/>
    </row>
    <row r="15" spans="1:7" ht="15.75" thickBot="1">
      <c r="A15" s="172" t="s">
        <v>51</v>
      </c>
      <c r="B15" s="173">
        <f>B13-B8</f>
        <v>0</v>
      </c>
      <c r="C15" s="174">
        <f>C13-C8</f>
        <v>0</v>
      </c>
      <c r="D15" s="174">
        <f>D13-D8</f>
        <v>0</v>
      </c>
      <c r="F15" s="161"/>
      <c r="G15" s="161"/>
    </row>
    <row r="16" spans="1:7">
      <c r="A16" s="170"/>
      <c r="B16" s="167"/>
      <c r="C16" s="168"/>
      <c r="D16" s="168"/>
      <c r="F16" s="161"/>
      <c r="G16" s="161"/>
    </row>
    <row r="17" spans="1:7">
      <c r="A17" s="163" t="s">
        <v>52</v>
      </c>
      <c r="B17" s="167"/>
      <c r="C17" s="168"/>
      <c r="D17" s="168"/>
      <c r="F17" s="161"/>
      <c r="G17" s="161"/>
    </row>
    <row r="18" spans="1:7">
      <c r="A18" s="166" t="s">
        <v>53</v>
      </c>
      <c r="B18" s="167"/>
      <c r="C18" s="168"/>
      <c r="D18" s="168"/>
      <c r="F18" s="161"/>
      <c r="G18" s="161"/>
    </row>
    <row r="19" spans="1:7">
      <c r="A19" s="171" t="s">
        <v>54</v>
      </c>
      <c r="B19" s="334">
        <f>SUM(B18)</f>
        <v>0</v>
      </c>
      <c r="C19" s="335">
        <f>SUM(C18)</f>
        <v>0</v>
      </c>
      <c r="D19" s="335">
        <f>SUM(D18)</f>
        <v>0</v>
      </c>
      <c r="F19" s="161"/>
      <c r="G19" s="161"/>
    </row>
    <row r="20" spans="1:7">
      <c r="A20" s="170"/>
      <c r="B20" s="167"/>
      <c r="C20" s="168"/>
      <c r="D20" s="168"/>
      <c r="F20" s="161"/>
      <c r="G20" s="161"/>
    </row>
    <row r="21" spans="1:7">
      <c r="A21" s="163" t="s">
        <v>55</v>
      </c>
      <c r="B21" s="167"/>
      <c r="C21" s="168"/>
      <c r="D21" s="168"/>
      <c r="F21" s="161"/>
      <c r="G21" s="161"/>
    </row>
    <row r="22" spans="1:7" ht="15" customHeight="1">
      <c r="A22" s="166" t="s">
        <v>56</v>
      </c>
      <c r="B22" s="167"/>
      <c r="C22" s="168"/>
      <c r="D22" s="168"/>
      <c r="F22" s="161"/>
      <c r="G22" s="161"/>
    </row>
    <row r="23" spans="1:7">
      <c r="A23" s="166" t="s">
        <v>57</v>
      </c>
      <c r="B23" s="167"/>
      <c r="C23" s="168"/>
      <c r="D23" s="168"/>
      <c r="F23" s="161"/>
      <c r="G23" s="161"/>
    </row>
    <row r="24" spans="1:7">
      <c r="A24" s="166" t="s">
        <v>58</v>
      </c>
      <c r="B24" s="167"/>
      <c r="C24" s="168"/>
      <c r="D24" s="168"/>
      <c r="F24" s="161"/>
      <c r="G24" s="161"/>
    </row>
    <row r="25" spans="1:7">
      <c r="A25" s="171" t="s">
        <v>59</v>
      </c>
      <c r="B25" s="334">
        <f>SUM(B22:B24)</f>
        <v>0</v>
      </c>
      <c r="C25" s="335">
        <f>SUM(C22:C24)</f>
        <v>0</v>
      </c>
      <c r="D25" s="335">
        <f>SUM(D22:D24)</f>
        <v>0</v>
      </c>
      <c r="F25" s="161"/>
      <c r="G25" s="161"/>
    </row>
    <row r="26" spans="1:7">
      <c r="A26" s="175"/>
      <c r="C26" s="176"/>
      <c r="D26" s="176"/>
      <c r="F26" s="161"/>
      <c r="G26" s="161"/>
    </row>
    <row r="27" spans="1:7" ht="15.75" thickBot="1">
      <c r="A27" s="172" t="s">
        <v>60</v>
      </c>
      <c r="B27" s="173">
        <f>B25-B19</f>
        <v>0</v>
      </c>
      <c r="C27" s="174">
        <f>C25-C19</f>
        <v>0</v>
      </c>
      <c r="D27" s="174">
        <f>D25-D19</f>
        <v>0</v>
      </c>
      <c r="F27" s="161"/>
      <c r="G27" s="161"/>
    </row>
    <row r="28" spans="1:7">
      <c r="A28" s="163"/>
      <c r="B28" s="164"/>
      <c r="C28" s="165"/>
      <c r="D28" s="165"/>
      <c r="F28" s="161"/>
      <c r="G28" s="161"/>
    </row>
    <row r="29" spans="1:7">
      <c r="A29" s="163" t="s">
        <v>365</v>
      </c>
      <c r="B29" s="164"/>
      <c r="C29" s="165"/>
      <c r="D29" s="165"/>
      <c r="F29" s="161"/>
      <c r="G29" s="161"/>
    </row>
    <row r="30" spans="1:7">
      <c r="A30" s="166" t="s">
        <v>62</v>
      </c>
      <c r="B30" s="167"/>
      <c r="C30" s="168"/>
      <c r="D30" s="168"/>
      <c r="F30" s="161"/>
      <c r="G30" s="161"/>
    </row>
    <row r="31" spans="1:7">
      <c r="A31" s="171" t="s">
        <v>63</v>
      </c>
      <c r="B31" s="334">
        <f>SUM(B30)</f>
        <v>0</v>
      </c>
      <c r="C31" s="335">
        <f>SUM(C30)</f>
        <v>0</v>
      </c>
      <c r="D31" s="335">
        <f>SUM(D30)</f>
        <v>0</v>
      </c>
      <c r="F31" s="161"/>
      <c r="G31" s="161"/>
    </row>
    <row r="32" spans="1:7">
      <c r="A32" s="170"/>
      <c r="B32" s="177"/>
      <c r="C32" s="178"/>
      <c r="D32" s="178"/>
      <c r="F32" s="161"/>
      <c r="G32" s="161"/>
    </row>
    <row r="33" spans="1:7">
      <c r="A33" s="163" t="s">
        <v>366</v>
      </c>
      <c r="B33" s="167"/>
      <c r="C33" s="168"/>
      <c r="D33" s="168"/>
      <c r="F33" s="161"/>
      <c r="G33" s="161"/>
    </row>
    <row r="34" spans="1:7">
      <c r="A34" s="166" t="s">
        <v>65</v>
      </c>
      <c r="B34" s="167"/>
      <c r="C34" s="168"/>
      <c r="D34" s="168"/>
      <c r="F34" s="161"/>
      <c r="G34" s="161"/>
    </row>
    <row r="35" spans="1:7" ht="15" customHeight="1">
      <c r="A35" s="171" t="s">
        <v>66</v>
      </c>
      <c r="B35" s="334">
        <f>SUM(B34)</f>
        <v>0</v>
      </c>
      <c r="C35" s="335">
        <f>SUM(C34)</f>
        <v>0</v>
      </c>
      <c r="D35" s="335">
        <f>SUM(D34)</f>
        <v>0</v>
      </c>
      <c r="F35" s="161"/>
      <c r="G35" s="161"/>
    </row>
    <row r="36" spans="1:7">
      <c r="A36" s="179"/>
      <c r="B36" s="180"/>
      <c r="C36" s="181"/>
      <c r="D36" s="181"/>
      <c r="F36" s="161"/>
      <c r="G36" s="161"/>
    </row>
    <row r="37" spans="1:7">
      <c r="A37" s="182" t="s">
        <v>368</v>
      </c>
      <c r="B37" s="180"/>
      <c r="C37" s="181"/>
      <c r="D37" s="181"/>
      <c r="F37" s="161"/>
      <c r="G37" s="161"/>
    </row>
    <row r="38" spans="1:7">
      <c r="A38" s="166" t="s">
        <v>67</v>
      </c>
      <c r="B38" s="167"/>
      <c r="C38" s="168"/>
      <c r="D38" s="168"/>
      <c r="F38" s="161"/>
      <c r="G38" s="161"/>
    </row>
    <row r="39" spans="1:7">
      <c r="A39" s="166" t="s">
        <v>68</v>
      </c>
      <c r="B39" s="167"/>
      <c r="C39" s="168"/>
      <c r="D39" s="168"/>
      <c r="F39" s="161"/>
      <c r="G39" s="161"/>
    </row>
    <row r="40" spans="1:7" ht="15" customHeight="1">
      <c r="A40" s="166" t="s">
        <v>69</v>
      </c>
      <c r="B40" s="167"/>
      <c r="C40" s="168"/>
      <c r="D40" s="168"/>
      <c r="F40" s="161"/>
      <c r="G40" s="161"/>
    </row>
    <row r="41" spans="1:7">
      <c r="A41" s="171" t="s">
        <v>70</v>
      </c>
      <c r="B41" s="334">
        <f>B40-B39-B38</f>
        <v>0</v>
      </c>
      <c r="C41" s="335">
        <f>C40-C39-C38</f>
        <v>0</v>
      </c>
      <c r="D41" s="335">
        <f>D40-D39-D38</f>
        <v>0</v>
      </c>
      <c r="F41" s="161"/>
      <c r="G41" s="161"/>
    </row>
    <row r="42" spans="1:7">
      <c r="A42" s="179"/>
      <c r="B42" s="180"/>
      <c r="C42" s="181"/>
      <c r="D42" s="181"/>
      <c r="F42" s="161"/>
      <c r="G42" s="161"/>
    </row>
    <row r="43" spans="1:7" ht="15.75" thickBot="1">
      <c r="A43" s="172" t="s">
        <v>71</v>
      </c>
      <c r="B43" s="173">
        <f>B15+B27-B31+B35+B41</f>
        <v>0</v>
      </c>
      <c r="C43" s="174">
        <f>C15+C27-C31+C35+C41</f>
        <v>0</v>
      </c>
      <c r="D43" s="174">
        <f>D15+D27-D31+D35+D41</f>
        <v>0</v>
      </c>
      <c r="F43" s="161"/>
      <c r="G43" s="161"/>
    </row>
    <row r="44" spans="1:7">
      <c r="A44" s="166"/>
      <c r="B44" s="183"/>
      <c r="C44" s="184"/>
      <c r="D44" s="184"/>
      <c r="F44" s="161"/>
      <c r="G44" s="161"/>
    </row>
    <row r="45" spans="1:7">
      <c r="A45" s="158" t="s">
        <v>367</v>
      </c>
      <c r="B45" s="159"/>
      <c r="C45" s="160"/>
      <c r="D45" s="160"/>
      <c r="F45" s="161"/>
      <c r="G45" s="161"/>
    </row>
    <row r="46" spans="1:7">
      <c r="A46" s="162" t="s">
        <v>72</v>
      </c>
      <c r="B46" s="332" t="str">
        <f>B2</f>
        <v>30.04.2023</v>
      </c>
      <c r="C46" s="333" t="str">
        <f>C2</f>
        <v>30.04.2022</v>
      </c>
      <c r="D46" s="333" t="str">
        <f>D2</f>
        <v>31.12.2022</v>
      </c>
      <c r="F46" s="161"/>
      <c r="G46" s="161"/>
    </row>
    <row r="47" spans="1:7">
      <c r="A47" s="179" t="s">
        <v>73</v>
      </c>
      <c r="B47" s="167"/>
      <c r="C47" s="168"/>
      <c r="D47" s="168"/>
    </row>
    <row r="48" spans="1:7">
      <c r="A48" s="179" t="s">
        <v>74</v>
      </c>
      <c r="B48" s="167"/>
      <c r="C48" s="168"/>
      <c r="D48" s="168"/>
    </row>
    <row r="49" spans="1:7">
      <c r="A49" s="179" t="s">
        <v>75</v>
      </c>
      <c r="B49" s="167"/>
      <c r="C49" s="168"/>
      <c r="D49" s="168"/>
    </row>
    <row r="50" spans="1:7">
      <c r="A50" s="179" t="s">
        <v>76</v>
      </c>
      <c r="B50" s="167"/>
      <c r="C50" s="168"/>
      <c r="D50" s="168"/>
    </row>
    <row r="51" spans="1:7">
      <c r="A51" s="179" t="s">
        <v>77</v>
      </c>
      <c r="B51" s="167"/>
      <c r="C51" s="168"/>
      <c r="D51" s="168"/>
    </row>
    <row r="52" spans="1:7">
      <c r="A52" s="179" t="s">
        <v>369</v>
      </c>
      <c r="B52" s="167"/>
      <c r="C52" s="168"/>
      <c r="D52" s="168"/>
    </row>
    <row r="53" spans="1:7">
      <c r="A53" s="179" t="s">
        <v>78</v>
      </c>
      <c r="B53" s="167"/>
      <c r="C53" s="168"/>
      <c r="D53" s="168"/>
    </row>
    <row r="54" spans="1:7">
      <c r="A54" s="179" t="s">
        <v>79</v>
      </c>
      <c r="B54" s="167"/>
      <c r="C54" s="168"/>
      <c r="D54" s="168"/>
    </row>
    <row r="55" spans="1:7">
      <c r="A55" s="179" t="s">
        <v>80</v>
      </c>
      <c r="B55" s="167"/>
      <c r="C55" s="168"/>
      <c r="D55" s="168"/>
    </row>
    <row r="56" spans="1:7">
      <c r="A56" s="187" t="s">
        <v>81</v>
      </c>
      <c r="B56" s="188">
        <f>SUM(B47:B55)</f>
        <v>0</v>
      </c>
      <c r="C56" s="189">
        <f>SUM(C47:C55)</f>
        <v>0</v>
      </c>
      <c r="D56" s="189">
        <f>SUM(D47:D55)</f>
        <v>0</v>
      </c>
    </row>
    <row r="57" spans="1:7">
      <c r="A57" s="338"/>
      <c r="B57" s="167"/>
      <c r="C57" s="167"/>
      <c r="D57" s="167"/>
    </row>
    <row r="58" spans="1:7">
      <c r="A58" s="180"/>
      <c r="B58" s="167"/>
      <c r="C58" s="167"/>
      <c r="D58" s="167"/>
    </row>
    <row r="59" spans="1:7" s="191" customFormat="1">
      <c r="A59" s="180"/>
      <c r="B59" s="190"/>
      <c r="C59" s="190"/>
      <c r="D59" s="190"/>
      <c r="F59" s="192"/>
      <c r="G59" s="193"/>
    </row>
    <row r="60" spans="1:7" s="191" customFormat="1">
      <c r="A60" s="180"/>
      <c r="B60" s="194"/>
      <c r="C60" s="194"/>
      <c r="D60" s="194"/>
      <c r="F60" s="192"/>
      <c r="G60" s="193"/>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showGridLines="0" zoomScaleNormal="100" workbookViewId="0">
      <selection activeCell="A2" sqref="A2:B2"/>
    </sheetView>
  </sheetViews>
  <sheetFormatPr baseColWidth="10" defaultColWidth="11.42578125" defaultRowHeight="15" customHeight="1"/>
  <cols>
    <col min="1" max="1" width="65.5703125" customWidth="1"/>
    <col min="2" max="2" width="10.5703125" style="112" customWidth="1"/>
    <col min="3" max="5" width="15.5703125" style="113" customWidth="1"/>
  </cols>
  <sheetData>
    <row r="1" spans="1:5" ht="15" customHeight="1">
      <c r="A1" s="3" t="s">
        <v>82</v>
      </c>
    </row>
    <row r="3" spans="1:5" ht="15" customHeight="1">
      <c r="A3" s="21"/>
      <c r="B3" s="5" t="s">
        <v>4</v>
      </c>
      <c r="C3" s="22">
        <v>45046</v>
      </c>
      <c r="D3" s="22">
        <v>44681</v>
      </c>
      <c r="E3" s="22">
        <v>44926</v>
      </c>
    </row>
    <row r="4" spans="1:5" ht="15" customHeight="1">
      <c r="A4" s="4" t="s">
        <v>83</v>
      </c>
      <c r="B4" s="5"/>
      <c r="C4" s="13"/>
      <c r="D4" s="13"/>
      <c r="E4" s="13"/>
    </row>
    <row r="5" spans="1:5" s="114" customFormat="1" ht="15" customHeight="1">
      <c r="A5" s="77" t="s">
        <v>84</v>
      </c>
      <c r="B5" s="78">
        <v>1</v>
      </c>
      <c r="C5" s="79"/>
      <c r="D5" s="79"/>
      <c r="E5" s="79"/>
    </row>
    <row r="6" spans="1:5" s="114" customFormat="1" ht="15" customHeight="1">
      <c r="A6" s="77" t="s">
        <v>85</v>
      </c>
      <c r="B6" s="78">
        <v>1</v>
      </c>
      <c r="C6" s="79"/>
      <c r="D6" s="79"/>
      <c r="E6" s="79"/>
    </row>
    <row r="7" spans="1:5" s="114" customFormat="1" ht="15" customHeight="1">
      <c r="A7" s="77" t="s">
        <v>86</v>
      </c>
      <c r="B7" s="78">
        <v>1</v>
      </c>
      <c r="C7" s="79"/>
      <c r="D7" s="79"/>
      <c r="E7" s="79"/>
    </row>
    <row r="8" spans="1:5" s="114" customFormat="1" ht="15" customHeight="1">
      <c r="A8" s="77" t="s">
        <v>87</v>
      </c>
      <c r="B8" s="78">
        <v>1</v>
      </c>
      <c r="C8" s="79"/>
      <c r="D8" s="79"/>
      <c r="E8" s="79"/>
    </row>
    <row r="9" spans="1:5" s="114" customFormat="1" ht="15" customHeight="1">
      <c r="A9" s="77" t="s">
        <v>88</v>
      </c>
      <c r="B9" s="78">
        <v>1</v>
      </c>
      <c r="C9" s="79"/>
      <c r="D9" s="79"/>
      <c r="E9" s="79"/>
    </row>
    <row r="10" spans="1:5" ht="15" customHeight="1">
      <c r="A10" s="80" t="s">
        <v>89</v>
      </c>
      <c r="B10" s="78"/>
      <c r="C10" s="79">
        <f>SUM(C5:C9)</f>
        <v>0</v>
      </c>
      <c r="D10" s="79">
        <f>SUM(D5:D9)</f>
        <v>0</v>
      </c>
      <c r="E10" s="79">
        <f>SUM(E5:E9)</f>
        <v>0</v>
      </c>
    </row>
    <row r="11" spans="1:5" ht="15" customHeight="1">
      <c r="A11" s="21"/>
      <c r="B11" s="78"/>
      <c r="C11" s="79"/>
      <c r="D11" s="79"/>
      <c r="E11" s="79"/>
    </row>
    <row r="12" spans="1:5" ht="15" customHeight="1">
      <c r="A12" s="4" t="s">
        <v>90</v>
      </c>
      <c r="B12" s="5"/>
      <c r="C12" s="13"/>
      <c r="D12" s="13"/>
      <c r="E12" s="13"/>
    </row>
    <row r="13" spans="1:5" ht="15" customHeight="1">
      <c r="A13" s="77" t="s">
        <v>91</v>
      </c>
      <c r="B13" s="78"/>
      <c r="C13" s="79"/>
      <c r="D13" s="79"/>
      <c r="E13" s="79"/>
    </row>
    <row r="14" spans="1:5" ht="15" customHeight="1">
      <c r="A14" s="77" t="s">
        <v>92</v>
      </c>
      <c r="B14" s="78">
        <v>2</v>
      </c>
      <c r="C14" s="79"/>
      <c r="D14" s="79"/>
      <c r="E14" s="79"/>
    </row>
    <row r="15" spans="1:5" ht="15" customHeight="1">
      <c r="A15" s="77" t="s">
        <v>93</v>
      </c>
      <c r="B15" s="78">
        <v>3.4</v>
      </c>
      <c r="C15" s="79"/>
      <c r="D15" s="79"/>
      <c r="E15" s="79"/>
    </row>
    <row r="16" spans="1:5" ht="15" customHeight="1">
      <c r="A16" s="77" t="s">
        <v>94</v>
      </c>
      <c r="B16" s="78">
        <v>3.4</v>
      </c>
      <c r="C16" s="79"/>
      <c r="D16" s="79"/>
      <c r="E16" s="79"/>
    </row>
    <row r="17" spans="1:8" ht="15" customHeight="1">
      <c r="A17" s="77" t="s">
        <v>95</v>
      </c>
      <c r="B17" s="78">
        <v>5</v>
      </c>
      <c r="C17" s="79"/>
      <c r="D17" s="79"/>
      <c r="E17" s="79"/>
    </row>
    <row r="18" spans="1:8" ht="15" customHeight="1">
      <c r="A18" s="80" t="s">
        <v>96</v>
      </c>
      <c r="B18" s="81"/>
      <c r="C18" s="79">
        <f>SUM(C13:C17)</f>
        <v>0</v>
      </c>
      <c r="D18" s="79">
        <f>SUM(D13:D17)</f>
        <v>0</v>
      </c>
      <c r="E18" s="79">
        <f>SUM(E13:E17)</f>
        <v>0</v>
      </c>
    </row>
    <row r="19" spans="1:8" ht="15" customHeight="1">
      <c r="A19" s="8"/>
      <c r="B19" s="6"/>
      <c r="C19" s="14"/>
      <c r="D19" s="14"/>
      <c r="E19" s="14"/>
    </row>
    <row r="20" spans="1:8" ht="15" customHeight="1">
      <c r="A20" s="4" t="s">
        <v>97</v>
      </c>
      <c r="B20" s="5"/>
      <c r="C20" s="13">
        <f>C10-C18</f>
        <v>0</v>
      </c>
      <c r="D20" s="13">
        <f>D10-D18</f>
        <v>0</v>
      </c>
      <c r="E20" s="13">
        <f>E10-E18</f>
        <v>0</v>
      </c>
    </row>
    <row r="21" spans="1:8" ht="15" customHeight="1">
      <c r="A21" s="8"/>
      <c r="B21" s="6"/>
      <c r="C21" s="14"/>
      <c r="D21" s="14"/>
      <c r="E21" s="14"/>
    </row>
    <row r="22" spans="1:8" ht="15" customHeight="1">
      <c r="A22" s="4" t="s">
        <v>98</v>
      </c>
      <c r="B22" s="5"/>
      <c r="C22" s="13"/>
      <c r="D22" s="13"/>
      <c r="E22" s="13"/>
    </row>
    <row r="23" spans="1:8" ht="15" customHeight="1">
      <c r="A23" s="77" t="s">
        <v>99</v>
      </c>
      <c r="B23" s="78">
        <v>6</v>
      </c>
      <c r="C23" s="79"/>
      <c r="D23" s="79"/>
      <c r="E23" s="79"/>
    </row>
    <row r="24" spans="1:8" ht="15" customHeight="1">
      <c r="A24" s="77" t="s">
        <v>100</v>
      </c>
      <c r="B24" s="78">
        <v>6</v>
      </c>
      <c r="C24" s="79"/>
      <c r="D24" s="79"/>
      <c r="E24" s="79"/>
    </row>
    <row r="25" spans="1:8" ht="15" customHeight="1">
      <c r="A25" s="80" t="s">
        <v>101</v>
      </c>
      <c r="B25" s="81"/>
      <c r="C25" s="79">
        <f>C23-C24</f>
        <v>0</v>
      </c>
      <c r="D25" s="79">
        <f>D23-D24</f>
        <v>0</v>
      </c>
      <c r="E25" s="79">
        <f>E23-E24</f>
        <v>0</v>
      </c>
    </row>
    <row r="26" spans="1:8" ht="15" customHeight="1">
      <c r="A26" s="8"/>
      <c r="B26" s="6"/>
      <c r="C26" s="14"/>
      <c r="D26" s="14"/>
      <c r="E26" s="14"/>
    </row>
    <row r="27" spans="1:8" ht="15" customHeight="1">
      <c r="A27" s="4" t="s">
        <v>102</v>
      </c>
      <c r="B27" s="5"/>
      <c r="C27" s="13">
        <f>C20+C25</f>
        <v>0</v>
      </c>
      <c r="D27" s="13">
        <f>D20+D25</f>
        <v>0</v>
      </c>
      <c r="E27" s="13">
        <f>E20+E25</f>
        <v>0</v>
      </c>
    </row>
    <row r="28" spans="1:8" ht="15" customHeight="1">
      <c r="A28" s="8"/>
      <c r="B28" s="6"/>
      <c r="C28" s="14"/>
      <c r="D28" s="14"/>
      <c r="E28" s="14"/>
    </row>
    <row r="29" spans="1:8" ht="15" customHeight="1">
      <c r="A29" s="4" t="s">
        <v>103</v>
      </c>
      <c r="B29" s="5"/>
      <c r="C29" s="13"/>
      <c r="D29" s="13"/>
      <c r="E29" s="13"/>
      <c r="G29" s="16"/>
      <c r="H29" s="17"/>
    </row>
    <row r="30" spans="1:8" s="115" customFormat="1" ht="15" customHeight="1">
      <c r="A30" s="77" t="s">
        <v>104</v>
      </c>
      <c r="B30" s="78">
        <v>7</v>
      </c>
      <c r="C30" s="79"/>
      <c r="D30" s="79"/>
      <c r="E30" s="79"/>
    </row>
    <row r="31" spans="1:8" ht="15" customHeight="1">
      <c r="A31" s="80" t="s">
        <v>105</v>
      </c>
      <c r="B31" s="78"/>
      <c r="C31" s="79">
        <f>SUM(C30:C30)</f>
        <v>0</v>
      </c>
      <c r="D31" s="79">
        <f>SUM(D30:D30)</f>
        <v>0</v>
      </c>
      <c r="E31" s="79">
        <f>SUM(E30:E30)</f>
        <v>0</v>
      </c>
    </row>
    <row r="32" spans="1:8" ht="15" customHeight="1">
      <c r="A32" s="8"/>
      <c r="B32" s="6"/>
      <c r="C32" s="14"/>
      <c r="D32" s="14"/>
      <c r="E32" s="14"/>
    </row>
    <row r="33" spans="1:5" ht="15" customHeight="1">
      <c r="A33" s="4" t="s">
        <v>61</v>
      </c>
      <c r="B33" s="5"/>
      <c r="C33" s="13"/>
      <c r="D33" s="13"/>
      <c r="E33" s="13"/>
    </row>
    <row r="34" spans="1:5" s="82" customFormat="1" ht="15" customHeight="1">
      <c r="A34" s="77" t="s">
        <v>106</v>
      </c>
      <c r="B34" s="78">
        <v>8</v>
      </c>
      <c r="C34" s="79"/>
      <c r="D34" s="79"/>
      <c r="E34" s="79"/>
    </row>
    <row r="35" spans="1:5" s="82" customFormat="1" ht="15" customHeight="1">
      <c r="A35" s="77" t="s">
        <v>107</v>
      </c>
      <c r="B35" s="78"/>
      <c r="C35" s="79"/>
      <c r="D35" s="79"/>
      <c r="E35" s="79"/>
    </row>
    <row r="36" spans="1:5" s="12" customFormat="1" ht="15" customHeight="1">
      <c r="A36" s="80" t="s">
        <v>63</v>
      </c>
      <c r="B36" s="81"/>
      <c r="C36" s="79">
        <f>C34-C35</f>
        <v>0</v>
      </c>
      <c r="D36" s="79">
        <f>D34-D35</f>
        <v>0</v>
      </c>
      <c r="E36" s="79">
        <f>E34-E35</f>
        <v>0</v>
      </c>
    </row>
    <row r="37" spans="1:5" ht="15" customHeight="1">
      <c r="A37" s="7"/>
      <c r="B37" s="9"/>
      <c r="C37" s="15"/>
      <c r="D37" s="15"/>
      <c r="E37" s="15"/>
    </row>
    <row r="38" spans="1:5" ht="15" customHeight="1">
      <c r="A38" s="4" t="s">
        <v>64</v>
      </c>
      <c r="B38" s="5"/>
      <c r="C38" s="13"/>
      <c r="D38" s="13"/>
      <c r="E38" s="13"/>
    </row>
    <row r="39" spans="1:5" s="82" customFormat="1" ht="15" customHeight="1">
      <c r="A39" s="77" t="s">
        <v>108</v>
      </c>
      <c r="B39" s="78">
        <v>9</v>
      </c>
      <c r="C39" s="79"/>
      <c r="D39" s="79"/>
      <c r="E39" s="79"/>
    </row>
    <row r="40" spans="1:5" s="82" customFormat="1" ht="15" customHeight="1">
      <c r="A40" s="77" t="s">
        <v>109</v>
      </c>
      <c r="B40" s="78"/>
      <c r="C40" s="79"/>
      <c r="D40" s="79"/>
      <c r="E40" s="79"/>
    </row>
    <row r="41" spans="1:5" s="12" customFormat="1" ht="15" customHeight="1">
      <c r="A41" s="80" t="s">
        <v>66</v>
      </c>
      <c r="B41" s="81"/>
      <c r="C41" s="79">
        <f>C39-C40</f>
        <v>0</v>
      </c>
      <c r="D41" s="79">
        <f>D39-D40</f>
        <v>0</v>
      </c>
      <c r="E41" s="79">
        <f>E39-E40</f>
        <v>0</v>
      </c>
    </row>
  </sheetData>
  <phoneticPr fontId="19" type="noConversion"/>
  <pageMargins left="0.23622047244094491" right="0.23622047244094491" top="0.55118110236220474" bottom="0.55118110236220474" header="0.31496062992125984" footer="0.31496062992125984"/>
  <pageSetup paperSize="9" scale="82" orientation="portrait" r:id="rId1"/>
  <headerFooter>
    <oddHeader xml:space="preserve">&amp;LMal for bevilgningsrapportering og artskontorapportering med noter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A2" sqref="A2:B2"/>
    </sheetView>
  </sheetViews>
  <sheetFormatPr baseColWidth="10" defaultColWidth="11.42578125" defaultRowHeight="15" customHeight="1"/>
  <cols>
    <col min="1" max="1" width="65.5703125" customWidth="1"/>
    <col min="2" max="2" width="10.5703125" style="112" customWidth="1"/>
    <col min="3" max="4" width="15.5703125" style="113" customWidth="1"/>
    <col min="5" max="5" width="15.5703125" customWidth="1"/>
    <col min="6" max="6" width="11.42578125" customWidth="1"/>
  </cols>
  <sheetData>
    <row r="1" spans="1:5" ht="15" customHeight="1">
      <c r="A1" s="3" t="s">
        <v>110</v>
      </c>
    </row>
    <row r="3" spans="1:5" s="19" customFormat="1" ht="15" customHeight="1">
      <c r="A3" s="23"/>
      <c r="B3" s="18" t="s">
        <v>4</v>
      </c>
      <c r="C3" s="20">
        <f>Resultatregnskap!C3</f>
        <v>45046</v>
      </c>
      <c r="D3" s="20">
        <f>Resultatregnskap!D3</f>
        <v>44681</v>
      </c>
      <c r="E3" s="20">
        <f>Resultatregnskap!E3</f>
        <v>44926</v>
      </c>
    </row>
    <row r="4" spans="1:5" ht="15" customHeight="1">
      <c r="A4" s="4" t="s">
        <v>111</v>
      </c>
      <c r="B4" s="117"/>
      <c r="C4" s="119"/>
      <c r="D4" s="119"/>
      <c r="E4" s="119"/>
    </row>
    <row r="5" spans="1:5" ht="15" customHeight="1">
      <c r="A5" s="116"/>
      <c r="B5" s="117"/>
      <c r="C5" s="119"/>
      <c r="D5" s="119"/>
      <c r="E5" s="119"/>
    </row>
    <row r="6" spans="1:5" ht="15" customHeight="1">
      <c r="A6" s="4" t="s">
        <v>112</v>
      </c>
      <c r="B6" s="120"/>
      <c r="C6" s="121"/>
      <c r="D6" s="121"/>
      <c r="E6" s="121"/>
    </row>
    <row r="7" spans="1:5" ht="15" customHeight="1">
      <c r="A7" s="8"/>
      <c r="B7" s="120"/>
      <c r="C7" s="121"/>
      <c r="D7" s="121"/>
      <c r="E7" s="121"/>
    </row>
    <row r="8" spans="1:5" ht="15" customHeight="1">
      <c r="A8" s="4" t="s">
        <v>113</v>
      </c>
      <c r="B8" s="120"/>
      <c r="C8" s="121"/>
      <c r="D8" s="121"/>
      <c r="E8" s="121"/>
    </row>
    <row r="9" spans="1:5" s="84" customFormat="1" ht="15" customHeight="1">
      <c r="A9" s="77" t="s">
        <v>114</v>
      </c>
      <c r="B9" s="83">
        <v>3</v>
      </c>
      <c r="C9" s="75"/>
      <c r="D9" s="75"/>
      <c r="E9" s="75"/>
    </row>
    <row r="10" spans="1:5" s="84" customFormat="1" ht="15" customHeight="1">
      <c r="A10" s="77" t="s">
        <v>115</v>
      </c>
      <c r="B10" s="83">
        <v>3</v>
      </c>
      <c r="C10" s="75"/>
      <c r="D10" s="75"/>
      <c r="E10" s="75"/>
    </row>
    <row r="11" spans="1:5" s="12" customFormat="1" ht="15" customHeight="1">
      <c r="A11" s="80" t="s">
        <v>116</v>
      </c>
      <c r="B11" s="83"/>
      <c r="C11" s="75">
        <f>SUM(C9:C10)</f>
        <v>0</v>
      </c>
      <c r="D11" s="75">
        <f>SUM(D9:D10)</f>
        <v>0</v>
      </c>
      <c r="E11" s="75">
        <f>SUM(E9:E10)</f>
        <v>0</v>
      </c>
    </row>
    <row r="12" spans="1:5" ht="15" customHeight="1">
      <c r="A12" s="8"/>
      <c r="B12" s="120"/>
      <c r="C12" s="121"/>
      <c r="D12" s="121"/>
      <c r="E12" s="121"/>
    </row>
    <row r="13" spans="1:5" ht="15" customHeight="1">
      <c r="A13" s="4" t="s">
        <v>117</v>
      </c>
      <c r="B13" s="120"/>
      <c r="C13" s="121"/>
      <c r="D13" s="121"/>
      <c r="E13" s="121"/>
    </row>
    <row r="14" spans="1:5" s="84" customFormat="1" ht="15" customHeight="1">
      <c r="A14" s="77" t="s">
        <v>118</v>
      </c>
      <c r="B14" s="83">
        <v>4</v>
      </c>
      <c r="C14" s="75"/>
      <c r="D14" s="75"/>
      <c r="E14" s="75"/>
    </row>
    <row r="15" spans="1:5" s="84" customFormat="1" ht="15" customHeight="1">
      <c r="A15" s="77" t="s">
        <v>119</v>
      </c>
      <c r="B15" s="83">
        <v>4</v>
      </c>
      <c r="C15" s="75"/>
      <c r="D15" s="75"/>
      <c r="E15" s="75"/>
    </row>
    <row r="16" spans="1:5" s="84" customFormat="1" ht="15" customHeight="1">
      <c r="A16" s="77" t="s">
        <v>120</v>
      </c>
      <c r="B16" s="83">
        <v>4</v>
      </c>
      <c r="C16" s="75"/>
      <c r="D16" s="75"/>
      <c r="E16" s="75"/>
    </row>
    <row r="17" spans="1:5" s="84" customFormat="1" ht="15" customHeight="1">
      <c r="A17" s="77" t="s">
        <v>121</v>
      </c>
      <c r="B17" s="83">
        <v>4</v>
      </c>
      <c r="C17" s="75"/>
      <c r="D17" s="75"/>
      <c r="E17" s="75"/>
    </row>
    <row r="18" spans="1:5" s="84" customFormat="1" ht="15" customHeight="1">
      <c r="A18" s="77" t="s">
        <v>122</v>
      </c>
      <c r="B18" s="83">
        <v>4</v>
      </c>
      <c r="C18" s="75"/>
      <c r="D18" s="75"/>
      <c r="E18" s="75"/>
    </row>
    <row r="19" spans="1:5" s="12" customFormat="1" ht="15" customHeight="1">
      <c r="A19" s="80" t="s">
        <v>123</v>
      </c>
      <c r="B19" s="83"/>
      <c r="C19" s="75">
        <f>SUM(C14:C18)</f>
        <v>0</v>
      </c>
      <c r="D19" s="75">
        <f>SUM(D14:D18)</f>
        <v>0</v>
      </c>
      <c r="E19" s="75">
        <f>SUM(E14:E18)</f>
        <v>0</v>
      </c>
    </row>
    <row r="20" spans="1:5" ht="15" customHeight="1">
      <c r="A20" s="8"/>
      <c r="B20" s="120"/>
      <c r="C20" s="121"/>
      <c r="D20" s="121"/>
      <c r="E20" s="121"/>
    </row>
    <row r="21" spans="1:5" ht="15" customHeight="1">
      <c r="A21" s="4" t="s">
        <v>124</v>
      </c>
      <c r="B21" s="120"/>
      <c r="C21" s="121"/>
      <c r="D21" s="121"/>
      <c r="E21" s="121"/>
    </row>
    <row r="22" spans="1:5" s="84" customFormat="1" ht="15" customHeight="1">
      <c r="A22" s="77" t="s">
        <v>125</v>
      </c>
      <c r="B22" s="83">
        <v>10</v>
      </c>
      <c r="C22" s="75"/>
      <c r="D22" s="75"/>
      <c r="E22" s="75"/>
    </row>
    <row r="23" spans="1:5" s="84" customFormat="1" ht="15" customHeight="1">
      <c r="A23" s="77" t="s">
        <v>126</v>
      </c>
      <c r="B23" s="83"/>
      <c r="C23" s="75"/>
      <c r="D23" s="75"/>
      <c r="E23" s="75"/>
    </row>
    <row r="24" spans="1:5" s="84" customFormat="1" ht="15" customHeight="1">
      <c r="A24" s="77" t="s">
        <v>127</v>
      </c>
      <c r="B24" s="83"/>
      <c r="C24" s="75"/>
      <c r="D24" s="75"/>
      <c r="E24" s="75"/>
    </row>
    <row r="25" spans="1:5" s="12" customFormat="1" ht="15" customHeight="1">
      <c r="A25" s="80" t="s">
        <v>128</v>
      </c>
      <c r="B25" s="83"/>
      <c r="C25" s="75">
        <f>SUM(C22:C24)</f>
        <v>0</v>
      </c>
      <c r="D25" s="75">
        <f>SUM(D22:D24)</f>
        <v>0</v>
      </c>
      <c r="E25" s="75">
        <f>SUM(E22:E24)</f>
        <v>0</v>
      </c>
    </row>
    <row r="26" spans="1:5" s="12" customFormat="1" ht="15" customHeight="1">
      <c r="A26" s="80"/>
      <c r="B26" s="83"/>
      <c r="C26" s="75"/>
      <c r="D26" s="75"/>
      <c r="E26" s="75"/>
    </row>
    <row r="27" spans="1:5" ht="15" customHeight="1">
      <c r="A27" s="4" t="s">
        <v>129</v>
      </c>
      <c r="B27" s="18"/>
      <c r="C27" s="122">
        <f>C11+C19+C25</f>
        <v>0</v>
      </c>
      <c r="D27" s="122">
        <f>D11+D19+D25</f>
        <v>0</v>
      </c>
      <c r="E27" s="122">
        <f>E11+E19+E25</f>
        <v>0</v>
      </c>
    </row>
    <row r="28" spans="1:5" ht="15" customHeight="1">
      <c r="A28" s="8"/>
      <c r="B28" s="120"/>
      <c r="C28" s="121"/>
      <c r="D28" s="121"/>
      <c r="E28" s="121"/>
    </row>
    <row r="29" spans="1:5" ht="15" customHeight="1">
      <c r="A29" s="4" t="s">
        <v>130</v>
      </c>
      <c r="B29" s="120"/>
      <c r="C29" s="121"/>
      <c r="D29" s="121"/>
      <c r="E29" s="121"/>
    </row>
    <row r="30" spans="1:5" ht="15" customHeight="1">
      <c r="A30" s="8"/>
      <c r="B30" s="120"/>
      <c r="C30" s="121"/>
      <c r="D30" s="121"/>
      <c r="E30" s="121"/>
    </row>
    <row r="31" spans="1:5" ht="15" customHeight="1">
      <c r="A31" s="4" t="s">
        <v>131</v>
      </c>
      <c r="B31" s="120"/>
      <c r="C31" s="121"/>
      <c r="D31" s="121"/>
      <c r="E31" s="121"/>
    </row>
    <row r="32" spans="1:5" s="84" customFormat="1" ht="15" customHeight="1">
      <c r="A32" s="77" t="s">
        <v>132</v>
      </c>
      <c r="B32" s="83">
        <v>11</v>
      </c>
      <c r="C32" s="75"/>
      <c r="D32" s="75"/>
      <c r="E32" s="75"/>
    </row>
    <row r="33" spans="1:5" s="12" customFormat="1" ht="15" customHeight="1">
      <c r="A33" s="80" t="s">
        <v>133</v>
      </c>
      <c r="B33" s="83"/>
      <c r="C33" s="75">
        <f>SUM(C32:C32)</f>
        <v>0</v>
      </c>
      <c r="D33" s="75">
        <f>SUM(D32:D32)</f>
        <v>0</v>
      </c>
      <c r="E33" s="75">
        <f>SUM(E32:E32)</f>
        <v>0</v>
      </c>
    </row>
    <row r="34" spans="1:5" ht="15" customHeight="1">
      <c r="A34" s="8"/>
      <c r="B34" s="120"/>
      <c r="C34" s="121"/>
      <c r="D34" s="121"/>
      <c r="E34" s="121"/>
    </row>
    <row r="35" spans="1:5" ht="15" customHeight="1">
      <c r="A35" s="4" t="s">
        <v>134</v>
      </c>
      <c r="B35" s="120"/>
      <c r="C35" s="121"/>
      <c r="D35" s="121"/>
      <c r="E35" s="121"/>
    </row>
    <row r="36" spans="1:5" s="84" customFormat="1" ht="15" customHeight="1">
      <c r="A36" s="77" t="s">
        <v>135</v>
      </c>
      <c r="B36" s="83">
        <v>12</v>
      </c>
      <c r="C36" s="75"/>
      <c r="D36" s="75"/>
      <c r="E36" s="75"/>
    </row>
    <row r="37" spans="1:5" s="84" customFormat="1" ht="15" customHeight="1">
      <c r="A37" s="77" t="s">
        <v>136</v>
      </c>
      <c r="B37" s="83">
        <v>13</v>
      </c>
      <c r="C37" s="75"/>
      <c r="D37" s="75"/>
      <c r="E37" s="75"/>
    </row>
    <row r="38" spans="1:5" s="84" customFormat="1" ht="15" customHeight="1">
      <c r="A38" s="77" t="s">
        <v>127</v>
      </c>
      <c r="B38" s="83">
        <v>14</v>
      </c>
      <c r="C38" s="75"/>
      <c r="D38" s="75"/>
      <c r="E38" s="75"/>
    </row>
    <row r="39" spans="1:5" s="12" customFormat="1" ht="15" customHeight="1">
      <c r="A39" s="80" t="s">
        <v>137</v>
      </c>
      <c r="B39" s="83"/>
      <c r="C39" s="75">
        <f>SUM(C36:C38)</f>
        <v>0</v>
      </c>
      <c r="D39" s="75">
        <f>SUM(D36:D38)</f>
        <v>0</v>
      </c>
      <c r="E39" s="75">
        <f>SUM(E36:E38)</f>
        <v>0</v>
      </c>
    </row>
    <row r="40" spans="1:5" ht="15" customHeight="1">
      <c r="A40" s="8"/>
      <c r="B40" s="120"/>
      <c r="C40" s="121"/>
      <c r="D40" s="121"/>
      <c r="E40" s="121"/>
    </row>
    <row r="41" spans="1:5" ht="15" customHeight="1">
      <c r="A41" s="4" t="s">
        <v>138</v>
      </c>
      <c r="B41" s="120"/>
      <c r="C41" s="121"/>
      <c r="D41" s="121"/>
      <c r="E41" s="121"/>
    </row>
    <row r="42" spans="1:5" s="84" customFormat="1" ht="15" customHeight="1">
      <c r="A42" s="77" t="s">
        <v>139</v>
      </c>
      <c r="B42" s="83">
        <v>15</v>
      </c>
      <c r="C42" s="75"/>
      <c r="D42" s="75"/>
      <c r="E42" s="75"/>
    </row>
    <row r="43" spans="1:5" s="84" customFormat="1" ht="15" customHeight="1">
      <c r="A43" s="77" t="s">
        <v>140</v>
      </c>
      <c r="B43" s="83">
        <v>15</v>
      </c>
      <c r="C43" s="75"/>
      <c r="D43" s="75"/>
      <c r="E43" s="75"/>
    </row>
    <row r="44" spans="1:5" s="12" customFormat="1" ht="15" customHeight="1">
      <c r="A44" s="80" t="s">
        <v>141</v>
      </c>
      <c r="B44" s="83"/>
      <c r="C44" s="75">
        <f>SUM(C42:C43)</f>
        <v>0</v>
      </c>
      <c r="D44" s="75">
        <f>SUM(D42:D43)</f>
        <v>0</v>
      </c>
      <c r="E44" s="75">
        <f>SUM(E42:E43)</f>
        <v>0</v>
      </c>
    </row>
    <row r="45" spans="1:5" ht="15" customHeight="1">
      <c r="A45" s="7"/>
      <c r="B45" s="120"/>
      <c r="C45" s="121"/>
      <c r="D45" s="121"/>
      <c r="E45" s="121"/>
    </row>
    <row r="46" spans="1:5" ht="15" customHeight="1">
      <c r="A46" s="4" t="s">
        <v>142</v>
      </c>
      <c r="B46" s="18"/>
      <c r="C46" s="122">
        <f>C33+C39+C44</f>
        <v>0</v>
      </c>
      <c r="D46" s="122">
        <f>D33+D39+D44</f>
        <v>0</v>
      </c>
      <c r="E46" s="122">
        <f>E33+E39+E44</f>
        <v>0</v>
      </c>
    </row>
    <row r="47" spans="1:5" ht="15" customHeight="1">
      <c r="A47" s="4"/>
      <c r="B47" s="18"/>
      <c r="C47" s="122"/>
      <c r="D47" s="122"/>
      <c r="E47" s="122"/>
    </row>
    <row r="48" spans="1:5" ht="15" customHeight="1">
      <c r="A48" s="4" t="s">
        <v>143</v>
      </c>
      <c r="B48" s="83"/>
      <c r="C48" s="122">
        <f>C27+C46</f>
        <v>0</v>
      </c>
      <c r="D48" s="122">
        <f>D27+D46</f>
        <v>0</v>
      </c>
      <c r="E48" s="122">
        <f>E27+E46</f>
        <v>0</v>
      </c>
    </row>
    <row r="49" spans="1:5" ht="15" customHeight="1">
      <c r="A49" s="280"/>
      <c r="B49" s="83"/>
      <c r="C49" s="122"/>
      <c r="D49" s="122"/>
      <c r="E49" s="122"/>
    </row>
    <row r="50" spans="1:5" ht="30" customHeight="1">
      <c r="A50" s="4" t="s">
        <v>144</v>
      </c>
      <c r="B50" s="83"/>
      <c r="C50" s="122"/>
      <c r="D50" s="122"/>
      <c r="E50" s="122"/>
    </row>
    <row r="51" spans="1:5" ht="15" customHeight="1">
      <c r="A51" s="77" t="s">
        <v>145</v>
      </c>
      <c r="B51" s="83">
        <v>8</v>
      </c>
      <c r="C51" s="122"/>
      <c r="D51" s="122"/>
      <c r="E51" s="122"/>
    </row>
    <row r="52" spans="1:5" ht="15" customHeight="1">
      <c r="A52" s="80" t="s">
        <v>146</v>
      </c>
      <c r="B52" s="83"/>
      <c r="C52" s="122">
        <f>SUM(C51)</f>
        <v>0</v>
      </c>
      <c r="D52" s="122">
        <f>SUM(D51)</f>
        <v>0</v>
      </c>
      <c r="E52" s="122">
        <f>SUM(E51)</f>
        <v>0</v>
      </c>
    </row>
    <row r="53" spans="1:5" ht="15" customHeight="1">
      <c r="A53" s="8"/>
      <c r="B53" s="120"/>
      <c r="C53" s="121"/>
      <c r="D53" s="121"/>
      <c r="E53" s="121"/>
    </row>
    <row r="54" spans="1:5" ht="15" customHeight="1">
      <c r="A54" s="4" t="s">
        <v>147</v>
      </c>
      <c r="B54" s="120"/>
      <c r="C54" s="122">
        <f>C48+C52</f>
        <v>0</v>
      </c>
      <c r="D54" s="122">
        <f>D48+D52</f>
        <v>0</v>
      </c>
      <c r="E54" s="122">
        <f>E48+E52</f>
        <v>0</v>
      </c>
    </row>
    <row r="56" spans="1:5" ht="15" customHeight="1">
      <c r="A56" s="114"/>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82" orientation="portrait" r:id="rId3"/>
  <headerFooter>
    <oddHeader xml:space="preserve">&amp;LMal for bevilgningsrapportering og artskontorapportering med noter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showWhiteSpace="0" zoomScaleNormal="100" workbookViewId="0">
      <selection activeCell="E23" sqref="E23"/>
    </sheetView>
  </sheetViews>
  <sheetFormatPr baseColWidth="10" defaultColWidth="11.42578125" defaultRowHeight="15" customHeight="1"/>
  <cols>
    <col min="1" max="1" width="75.85546875" customWidth="1"/>
    <col min="2" max="2" width="10.5703125" style="112" customWidth="1"/>
    <col min="3" max="5" width="15.5703125" customWidth="1"/>
  </cols>
  <sheetData>
    <row r="1" spans="1:5" ht="15" customHeight="1">
      <c r="A1" s="3" t="s">
        <v>110</v>
      </c>
      <c r="C1" s="113"/>
      <c r="D1" s="113"/>
    </row>
    <row r="2" spans="1:5" ht="15" customHeight="1">
      <c r="C2" s="113"/>
      <c r="D2" s="113"/>
    </row>
    <row r="3" spans="1:5" s="19" customFormat="1" ht="15" customHeight="1">
      <c r="A3" s="336"/>
      <c r="B3" s="18" t="s">
        <v>4</v>
      </c>
      <c r="C3" s="20">
        <f>Resultatregnskap!C3</f>
        <v>45046</v>
      </c>
      <c r="D3" s="20">
        <f>Resultatregnskap!D3</f>
        <v>44681</v>
      </c>
      <c r="E3" s="20">
        <f>Resultatregnskap!E3</f>
        <v>44926</v>
      </c>
    </row>
    <row r="4" spans="1:5" ht="15" customHeight="1">
      <c r="A4" s="4" t="s">
        <v>148</v>
      </c>
      <c r="B4" s="117"/>
      <c r="C4" s="119"/>
      <c r="D4" s="119"/>
      <c r="E4" s="119"/>
    </row>
    <row r="5" spans="1:5" ht="15" customHeight="1">
      <c r="A5" s="8"/>
      <c r="B5" s="120"/>
      <c r="C5" s="121"/>
      <c r="D5" s="121"/>
      <c r="E5" s="121"/>
    </row>
    <row r="6" spans="1:5" ht="15" customHeight="1">
      <c r="A6" s="4" t="s">
        <v>149</v>
      </c>
      <c r="B6" s="120"/>
      <c r="C6" s="121"/>
      <c r="D6" s="121"/>
      <c r="E6" s="121"/>
    </row>
    <row r="7" spans="1:5" ht="15" customHeight="1">
      <c r="A7" s="4"/>
      <c r="B7" s="120"/>
      <c r="C7" s="121"/>
      <c r="D7" s="121"/>
      <c r="E7" s="121"/>
    </row>
    <row r="8" spans="1:5" ht="15" customHeight="1">
      <c r="A8" s="4" t="s">
        <v>150</v>
      </c>
      <c r="B8" s="120"/>
      <c r="C8" s="121"/>
      <c r="D8" s="121"/>
      <c r="E8" s="121"/>
    </row>
    <row r="9" spans="1:5" s="12" customFormat="1" ht="15" customHeight="1">
      <c r="A9" s="80" t="s">
        <v>151</v>
      </c>
      <c r="B9" s="83"/>
      <c r="C9" s="75">
        <v>0</v>
      </c>
      <c r="D9" s="75">
        <v>0</v>
      </c>
      <c r="E9" s="75">
        <v>0</v>
      </c>
    </row>
    <row r="10" spans="1:5" ht="15" customHeight="1">
      <c r="A10" s="8"/>
      <c r="B10" s="120"/>
      <c r="C10" s="121"/>
      <c r="D10" s="121"/>
      <c r="E10" s="121"/>
    </row>
    <row r="11" spans="1:5" ht="15" customHeight="1">
      <c r="A11" s="4" t="s">
        <v>152</v>
      </c>
      <c r="B11" s="120"/>
      <c r="C11" s="121"/>
      <c r="D11" s="121"/>
      <c r="E11" s="121"/>
    </row>
    <row r="12" spans="1:5" s="12" customFormat="1" ht="15" customHeight="1">
      <c r="A12" s="77" t="s">
        <v>153</v>
      </c>
      <c r="B12" s="83">
        <v>7</v>
      </c>
      <c r="C12" s="75"/>
      <c r="D12" s="75"/>
      <c r="E12" s="75"/>
    </row>
    <row r="13" spans="1:5" s="12" customFormat="1" ht="15" customHeight="1">
      <c r="A13" s="80" t="s">
        <v>154</v>
      </c>
      <c r="B13" s="83"/>
      <c r="C13" s="75">
        <f>SUM(C12:C12)</f>
        <v>0</v>
      </c>
      <c r="D13" s="75">
        <f>SUM(D12:D12)</f>
        <v>0</v>
      </c>
      <c r="E13" s="75">
        <f>SUM(E12:E12)</f>
        <v>0</v>
      </c>
    </row>
    <row r="14" spans="1:5" s="12" customFormat="1" ht="15" customHeight="1">
      <c r="A14" s="80"/>
      <c r="B14" s="83"/>
      <c r="C14" s="75"/>
      <c r="D14" s="75"/>
      <c r="E14" s="75"/>
    </row>
    <row r="15" spans="1:5" ht="15" customHeight="1">
      <c r="A15" s="4" t="s">
        <v>155</v>
      </c>
      <c r="B15" s="18"/>
      <c r="C15" s="122">
        <f>C9+C13</f>
        <v>0</v>
      </c>
      <c r="D15" s="122">
        <f>D9+D13</f>
        <v>0</v>
      </c>
      <c r="E15" s="122">
        <f>E9+E13</f>
        <v>0</v>
      </c>
    </row>
    <row r="16" spans="1:5" ht="15" customHeight="1">
      <c r="A16" s="8"/>
      <c r="B16" s="120"/>
      <c r="C16" s="121"/>
      <c r="D16" s="121"/>
      <c r="E16" s="121"/>
    </row>
    <row r="17" spans="1:5" ht="15" customHeight="1">
      <c r="A17" s="4" t="s">
        <v>156</v>
      </c>
      <c r="B17" s="120"/>
      <c r="C17" s="121"/>
      <c r="D17" s="121"/>
      <c r="E17" s="121"/>
    </row>
    <row r="18" spans="1:5" ht="15" customHeight="1">
      <c r="A18" s="8"/>
      <c r="B18" s="120"/>
      <c r="C18" s="121"/>
      <c r="D18" s="121"/>
      <c r="E18" s="121"/>
    </row>
    <row r="19" spans="1:5" ht="15" customHeight="1">
      <c r="A19" s="4" t="s">
        <v>157</v>
      </c>
      <c r="B19" s="120"/>
      <c r="C19" s="121"/>
      <c r="D19" s="121"/>
      <c r="E19" s="121"/>
    </row>
    <row r="20" spans="1:5" s="12" customFormat="1" ht="15" customHeight="1">
      <c r="A20" s="77" t="s">
        <v>158</v>
      </c>
      <c r="B20" s="83"/>
      <c r="C20" s="75"/>
      <c r="D20" s="75"/>
      <c r="E20" s="75"/>
    </row>
    <row r="21" spans="1:5" s="12" customFormat="1" ht="15" customHeight="1">
      <c r="A21" s="80" t="s">
        <v>159</v>
      </c>
      <c r="B21" s="83"/>
      <c r="C21" s="75">
        <f>SUM(C20)</f>
        <v>0</v>
      </c>
      <c r="D21" s="75">
        <f>SUM(D20)</f>
        <v>0</v>
      </c>
      <c r="E21" s="75">
        <f>SUM(E20)</f>
        <v>0</v>
      </c>
    </row>
    <row r="22" spans="1:5" ht="15" customHeight="1">
      <c r="A22" s="8"/>
      <c r="B22" s="120"/>
      <c r="C22" s="121"/>
      <c r="D22" s="121"/>
      <c r="E22" s="121"/>
    </row>
    <row r="23" spans="1:5" ht="15" customHeight="1">
      <c r="A23" s="4" t="s">
        <v>160</v>
      </c>
      <c r="B23" s="120"/>
      <c r="C23" s="121"/>
      <c r="D23" s="121"/>
      <c r="E23" s="121"/>
    </row>
    <row r="24" spans="1:5" s="12" customFormat="1" ht="15" customHeight="1">
      <c r="A24" s="77" t="s">
        <v>161</v>
      </c>
      <c r="B24" s="78"/>
      <c r="C24" s="75"/>
      <c r="D24" s="75"/>
      <c r="E24" s="75"/>
    </row>
    <row r="25" spans="1:5" s="12" customFormat="1" ht="15" customHeight="1">
      <c r="A25" s="80" t="s">
        <v>162</v>
      </c>
      <c r="B25" s="83"/>
      <c r="C25" s="75">
        <f>SUM(C24)</f>
        <v>0</v>
      </c>
      <c r="D25" s="75">
        <f>SUM(D24)</f>
        <v>0</v>
      </c>
      <c r="E25" s="75">
        <f>SUM(E24)</f>
        <v>0</v>
      </c>
    </row>
    <row r="26" spans="1:5" ht="15" customHeight="1">
      <c r="A26" s="8"/>
      <c r="B26" s="120"/>
      <c r="C26" s="121"/>
      <c r="D26" s="121"/>
      <c r="E26" s="121"/>
    </row>
    <row r="27" spans="1:5" ht="15" customHeight="1">
      <c r="A27" s="4" t="s">
        <v>163</v>
      </c>
      <c r="B27" s="120"/>
      <c r="C27" s="121"/>
      <c r="D27" s="121"/>
      <c r="E27" s="121"/>
    </row>
    <row r="28" spans="1:5" s="12" customFormat="1" ht="15" customHeight="1">
      <c r="A28" s="77" t="s">
        <v>164</v>
      </c>
      <c r="B28" s="83"/>
      <c r="C28" s="75"/>
      <c r="D28" s="75"/>
      <c r="E28" s="75"/>
    </row>
    <row r="29" spans="1:5" s="12" customFormat="1" ht="15" customHeight="1">
      <c r="A29" s="77" t="s">
        <v>165</v>
      </c>
      <c r="B29" s="83"/>
      <c r="C29" s="75"/>
      <c r="D29" s="75"/>
      <c r="E29" s="75"/>
    </row>
    <row r="30" spans="1:5" s="12" customFormat="1" ht="15" customHeight="1">
      <c r="A30" s="77" t="s">
        <v>77</v>
      </c>
      <c r="B30" s="83"/>
      <c r="C30" s="75"/>
      <c r="D30" s="75"/>
      <c r="E30" s="75"/>
    </row>
    <row r="31" spans="1:5" s="12" customFormat="1" ht="15" customHeight="1">
      <c r="A31" s="77" t="s">
        <v>166</v>
      </c>
      <c r="B31" s="83"/>
      <c r="C31" s="75"/>
      <c r="D31" s="75"/>
      <c r="E31" s="75"/>
    </row>
    <row r="32" spans="1:5" s="12" customFormat="1" ht="15" customHeight="1">
      <c r="A32" s="77" t="s">
        <v>167</v>
      </c>
      <c r="B32" s="83">
        <v>13</v>
      </c>
      <c r="C32" s="75"/>
      <c r="D32" s="75"/>
      <c r="E32" s="75"/>
    </row>
    <row r="33" spans="1:5" s="12" customFormat="1" ht="15" customHeight="1">
      <c r="A33" s="77" t="s">
        <v>168</v>
      </c>
      <c r="B33" s="83">
        <v>16</v>
      </c>
      <c r="C33" s="75"/>
      <c r="D33" s="75"/>
      <c r="E33" s="75"/>
    </row>
    <row r="34" spans="1:5" s="12" customFormat="1" ht="15" customHeight="1">
      <c r="A34" s="80" t="s">
        <v>169</v>
      </c>
      <c r="B34" s="83"/>
      <c r="C34" s="75">
        <f>SUM(C28:C33)</f>
        <v>0</v>
      </c>
      <c r="D34" s="75">
        <f>SUM(D28:D33)</f>
        <v>0</v>
      </c>
      <c r="E34" s="75">
        <f>SUM(E28:E33)</f>
        <v>0</v>
      </c>
    </row>
    <row r="35" spans="1:5" ht="15" customHeight="1">
      <c r="A35" s="8"/>
      <c r="B35" s="120"/>
      <c r="C35" s="121"/>
      <c r="D35" s="121"/>
      <c r="E35" s="121"/>
    </row>
    <row r="36" spans="1:5" ht="15" customHeight="1">
      <c r="A36" s="10" t="s">
        <v>170</v>
      </c>
      <c r="B36" s="18"/>
      <c r="C36" s="122">
        <f>C21+C25+C34</f>
        <v>0</v>
      </c>
      <c r="D36" s="122">
        <f>D21+D25+D34</f>
        <v>0</v>
      </c>
      <c r="E36" s="122">
        <f>E21+E25+E34</f>
        <v>0</v>
      </c>
    </row>
    <row r="37" spans="1:5" ht="15" customHeight="1">
      <c r="A37" s="10"/>
      <c r="B37" s="18"/>
      <c r="C37" s="122"/>
      <c r="D37" s="122"/>
      <c r="E37" s="122"/>
    </row>
    <row r="38" spans="1:5" ht="15" customHeight="1">
      <c r="A38" s="4" t="s">
        <v>171</v>
      </c>
      <c r="B38" s="18"/>
      <c r="C38" s="122">
        <f>C15+C36</f>
        <v>0</v>
      </c>
      <c r="D38" s="122">
        <f>D15+D36</f>
        <v>0</v>
      </c>
      <c r="E38" s="122">
        <f>E15+E36</f>
        <v>0</v>
      </c>
    </row>
    <row r="39" spans="1:5" ht="15" customHeight="1">
      <c r="A39" s="10"/>
      <c r="B39" s="18"/>
      <c r="C39" s="122"/>
      <c r="D39" s="122"/>
      <c r="E39" s="122"/>
    </row>
    <row r="40" spans="1:5" ht="15" customHeight="1">
      <c r="A40" s="4" t="s">
        <v>172</v>
      </c>
      <c r="B40" s="18"/>
      <c r="C40" s="122"/>
      <c r="D40" s="122"/>
      <c r="E40" s="122"/>
    </row>
    <row r="41" spans="1:5" ht="15" customHeight="1">
      <c r="A41" s="77" t="s">
        <v>173</v>
      </c>
      <c r="B41" s="120">
        <v>9</v>
      </c>
      <c r="C41" s="122"/>
      <c r="D41" s="122"/>
      <c r="E41" s="122"/>
    </row>
    <row r="42" spans="1:5" ht="15" customHeight="1">
      <c r="A42" s="80" t="s">
        <v>174</v>
      </c>
      <c r="B42" s="18"/>
      <c r="C42" s="122">
        <f>SUM(C41)</f>
        <v>0</v>
      </c>
      <c r="D42" s="122">
        <f>SUM(D41)</f>
        <v>0</v>
      </c>
      <c r="E42" s="122">
        <f>SUM(E41)</f>
        <v>0</v>
      </c>
    </row>
    <row r="43" spans="1:5" ht="15" customHeight="1">
      <c r="A43" s="8"/>
      <c r="B43" s="120"/>
      <c r="C43" s="121"/>
      <c r="D43" s="121"/>
      <c r="E43" s="121"/>
    </row>
    <row r="44" spans="1:5" s="11" customFormat="1" ht="15" customHeight="1">
      <c r="A44" s="4" t="s">
        <v>175</v>
      </c>
      <c r="B44" s="120"/>
      <c r="C44" s="122">
        <f>C38+C42</f>
        <v>0</v>
      </c>
      <c r="D44" s="122">
        <f>D38+D42</f>
        <v>0</v>
      </c>
      <c r="E44" s="122">
        <f>E38+E42</f>
        <v>0</v>
      </c>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75" orientation="portrait" r:id="rId3"/>
  <headerFooter>
    <oddHeader xml:space="preserve">&amp;LMal for bevilgningsrapportering og artskontorapportering med noter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F69"/>
  <sheetViews>
    <sheetView zoomScaleNormal="100" workbookViewId="0">
      <selection activeCell="A2" sqref="A2:B2"/>
    </sheetView>
  </sheetViews>
  <sheetFormatPr baseColWidth="10" defaultColWidth="11.42578125" defaultRowHeight="15" customHeight="1"/>
  <cols>
    <col min="1" max="1" width="48" style="242" bestFit="1" customWidth="1"/>
    <col min="2" max="2" width="22.42578125" style="242" customWidth="1"/>
    <col min="3" max="3" width="5.5703125" style="242" customWidth="1"/>
    <col min="4" max="6" width="22.42578125" style="242" customWidth="1"/>
    <col min="7" max="8" width="23.85546875" style="242" customWidth="1"/>
    <col min="9" max="9" width="23.140625" style="242" customWidth="1"/>
    <col min="10" max="10" width="11.42578125" style="242" bestFit="1" customWidth="1"/>
    <col min="11" max="11" width="11.85546875" style="242" customWidth="1"/>
    <col min="12" max="16384" width="11.42578125" style="242"/>
  </cols>
  <sheetData>
    <row r="1" spans="1:5" ht="15" customHeight="1">
      <c r="A1" s="102" t="s">
        <v>176</v>
      </c>
      <c r="B1" s="87"/>
      <c r="C1" s="87"/>
      <c r="D1" s="87"/>
      <c r="E1" s="87"/>
    </row>
    <row r="2" spans="1:5" ht="12.75"/>
    <row r="3" spans="1:5" s="24" customFormat="1" ht="15" customHeight="1">
      <c r="B3" s="88">
        <f>Resultatregnskap!C3</f>
        <v>45046</v>
      </c>
      <c r="C3" s="88"/>
      <c r="D3" s="88">
        <f>Resultatregnskap!D3</f>
        <v>44681</v>
      </c>
      <c r="E3" s="88">
        <f>Resultatregnskap!E3</f>
        <v>44926</v>
      </c>
    </row>
    <row r="4" spans="1:5" s="24" customFormat="1" ht="15" customHeight="1">
      <c r="A4" s="24" t="s">
        <v>177</v>
      </c>
      <c r="B4" s="89"/>
      <c r="C4" s="89"/>
      <c r="D4" s="89"/>
      <c r="E4" s="89"/>
    </row>
    <row r="5" spans="1:5" s="28" customFormat="1" ht="15" customHeight="1">
      <c r="A5" s="12" t="s">
        <v>84</v>
      </c>
      <c r="B5" s="27">
        <v>0</v>
      </c>
      <c r="C5" s="27"/>
      <c r="D5" s="27">
        <v>0</v>
      </c>
      <c r="E5" s="27">
        <v>0</v>
      </c>
    </row>
    <row r="6" spans="1:5" s="28" customFormat="1" ht="15" customHeight="1">
      <c r="A6" s="12"/>
      <c r="B6" s="26"/>
      <c r="C6" s="26"/>
      <c r="D6" s="27"/>
      <c r="E6" s="27"/>
    </row>
    <row r="7" spans="1:5" s="24" customFormat="1" ht="15" customHeight="1">
      <c r="A7" s="108" t="s">
        <v>178</v>
      </c>
      <c r="B7" s="279">
        <f>SUM(B5:B6)</f>
        <v>0</v>
      </c>
      <c r="C7" s="279"/>
      <c r="D7" s="279">
        <f>SUM(D5:D6)</f>
        <v>0</v>
      </c>
      <c r="E7" s="279">
        <f>SUM(E5:E6)</f>
        <v>0</v>
      </c>
    </row>
    <row r="8" spans="1:5" s="24" customFormat="1" ht="15" customHeight="1">
      <c r="A8" s="1"/>
      <c r="B8" s="26"/>
      <c r="C8" s="26"/>
      <c r="D8" s="26"/>
      <c r="E8" s="26"/>
    </row>
    <row r="9" spans="1:5" s="24" customFormat="1" ht="15" customHeight="1">
      <c r="A9" s="1"/>
      <c r="B9" s="26"/>
      <c r="C9" s="26"/>
      <c r="D9" s="26"/>
      <c r="E9" s="26"/>
    </row>
    <row r="10" spans="1:5" s="24" customFormat="1" ht="15" customHeight="1">
      <c r="A10" s="1"/>
      <c r="B10" s="26"/>
      <c r="C10" s="26"/>
      <c r="D10" s="26"/>
      <c r="E10" s="26"/>
    </row>
    <row r="11" spans="1:5" s="24" customFormat="1" ht="15" customHeight="1">
      <c r="A11" s="1"/>
      <c r="B11" s="26"/>
      <c r="C11" s="26"/>
      <c r="D11" s="26"/>
      <c r="E11" s="26"/>
    </row>
    <row r="12" spans="1:5" s="24" customFormat="1" ht="15" customHeight="1">
      <c r="A12" s="1"/>
      <c r="B12" s="26"/>
      <c r="C12" s="26"/>
      <c r="D12" s="26"/>
      <c r="E12" s="26"/>
    </row>
    <row r="13" spans="1:5" s="24" customFormat="1" ht="15" customHeight="1">
      <c r="A13" s="1"/>
      <c r="B13" s="26"/>
      <c r="C13" s="26"/>
      <c r="D13" s="26"/>
      <c r="E13" s="26"/>
    </row>
    <row r="14" spans="1:5" s="24" customFormat="1" ht="15" customHeight="1">
      <c r="A14" s="1"/>
      <c r="B14" s="26"/>
      <c r="C14" s="26"/>
      <c r="D14" s="26"/>
      <c r="E14" s="26"/>
    </row>
    <row r="15" spans="1:5" s="24" customFormat="1" ht="15" customHeight="1">
      <c r="A15" s="1"/>
      <c r="B15" s="26"/>
      <c r="C15" s="26"/>
      <c r="D15" s="26"/>
      <c r="E15" s="26"/>
    </row>
    <row r="16" spans="1:5" s="28" customFormat="1" ht="15" customHeight="1">
      <c r="A16" s="24" t="s">
        <v>85</v>
      </c>
      <c r="B16" s="89"/>
      <c r="C16" s="89"/>
      <c r="D16" s="91"/>
      <c r="E16" s="91"/>
    </row>
    <row r="17" spans="1:5" s="28" customFormat="1" ht="15" customHeight="1">
      <c r="A17" s="12" t="s">
        <v>179</v>
      </c>
      <c r="B17" s="27">
        <v>0</v>
      </c>
      <c r="C17" s="27"/>
      <c r="D17" s="27">
        <v>0</v>
      </c>
      <c r="E17" s="27">
        <v>0</v>
      </c>
    </row>
    <row r="18" spans="1:5" s="28" customFormat="1" ht="15" customHeight="1">
      <c r="A18" s="12" t="s">
        <v>180</v>
      </c>
      <c r="B18" s="27">
        <v>0</v>
      </c>
      <c r="C18" s="27"/>
      <c r="D18" s="27">
        <v>0</v>
      </c>
      <c r="E18" s="27">
        <v>0</v>
      </c>
    </row>
    <row r="19" spans="1:5" s="28" customFormat="1" ht="15" customHeight="1">
      <c r="A19" s="12" t="s">
        <v>181</v>
      </c>
      <c r="B19" s="27">
        <v>0</v>
      </c>
      <c r="C19" s="27"/>
      <c r="D19" s="27">
        <v>0</v>
      </c>
      <c r="E19" s="27">
        <v>0</v>
      </c>
    </row>
    <row r="20" spans="1:5" s="28" customFormat="1" ht="15" customHeight="1">
      <c r="A20" s="25"/>
      <c r="B20" s="27"/>
      <c r="C20" s="27"/>
      <c r="D20" s="27"/>
      <c r="E20" s="27"/>
    </row>
    <row r="21" spans="1:5" s="24" customFormat="1" ht="15" customHeight="1">
      <c r="A21" s="108" t="s">
        <v>182</v>
      </c>
      <c r="B21" s="279">
        <f>SUM(B17:B19)</f>
        <v>0</v>
      </c>
      <c r="C21" s="279"/>
      <c r="D21" s="279">
        <f>SUM(D17:D19)</f>
        <v>0</v>
      </c>
      <c r="E21" s="279">
        <f>SUM(E17:E19)</f>
        <v>0</v>
      </c>
    </row>
    <row r="22" spans="1:5" s="28" customFormat="1" ht="15" customHeight="1">
      <c r="A22" s="25"/>
      <c r="B22" s="27"/>
      <c r="C22" s="27"/>
      <c r="D22" s="27"/>
      <c r="E22" s="27"/>
    </row>
    <row r="23" spans="1:5" s="24" customFormat="1" ht="15" customHeight="1">
      <c r="A23" s="24" t="s">
        <v>86</v>
      </c>
      <c r="B23" s="89"/>
      <c r="C23" s="89"/>
      <c r="D23" s="89"/>
      <c r="E23" s="89"/>
    </row>
    <row r="24" spans="1:5" s="28" customFormat="1" ht="15" customHeight="1">
      <c r="A24" s="12" t="s">
        <v>183</v>
      </c>
      <c r="B24" s="27">
        <v>0</v>
      </c>
      <c r="C24" s="27"/>
      <c r="D24" s="27">
        <v>0</v>
      </c>
      <c r="E24" s="27">
        <v>0</v>
      </c>
    </row>
    <row r="25" spans="1:5" s="28" customFormat="1" ht="15" customHeight="1">
      <c r="A25" s="12" t="s">
        <v>184</v>
      </c>
      <c r="B25" s="27">
        <v>0</v>
      </c>
      <c r="C25" s="27"/>
      <c r="D25" s="27">
        <v>0</v>
      </c>
      <c r="E25" s="27">
        <v>0</v>
      </c>
    </row>
    <row r="26" spans="1:5" s="28" customFormat="1" ht="15" customHeight="1">
      <c r="A26" s="12" t="s">
        <v>185</v>
      </c>
      <c r="B26" s="27">
        <v>0</v>
      </c>
      <c r="C26" s="27"/>
      <c r="D26" s="27">
        <v>0</v>
      </c>
      <c r="E26" s="27">
        <v>0</v>
      </c>
    </row>
    <row r="27" spans="1:5" s="28" customFormat="1" ht="15" customHeight="1">
      <c r="A27" s="12"/>
      <c r="B27" s="27"/>
      <c r="C27" s="27"/>
      <c r="D27" s="27"/>
      <c r="E27" s="27"/>
    </row>
    <row r="28" spans="1:5" s="24" customFormat="1" ht="15" customHeight="1">
      <c r="A28" s="108" t="s">
        <v>186</v>
      </c>
      <c r="B28" s="279">
        <f>SUM(B24:B27)</f>
        <v>0</v>
      </c>
      <c r="C28" s="279"/>
      <c r="D28" s="279">
        <f>SUM(D24:D27)</f>
        <v>0</v>
      </c>
      <c r="E28" s="279">
        <f>SUM(E24:E27)</f>
        <v>0</v>
      </c>
    </row>
    <row r="29" spans="1:5" s="85" customFormat="1" ht="15" customHeight="1">
      <c r="A29" s="29"/>
      <c r="B29" s="90"/>
      <c r="C29" s="90"/>
      <c r="D29" s="90"/>
      <c r="E29" s="90"/>
    </row>
    <row r="30" spans="1:5" s="28" customFormat="1" ht="15" customHeight="1">
      <c r="A30" s="24" t="s">
        <v>87</v>
      </c>
      <c r="B30" s="26"/>
      <c r="C30" s="26"/>
      <c r="D30" s="27"/>
      <c r="E30" s="27"/>
    </row>
    <row r="31" spans="1:5" s="28" customFormat="1" ht="15" customHeight="1">
      <c r="A31" s="12" t="s">
        <v>187</v>
      </c>
      <c r="B31" s="27">
        <v>0</v>
      </c>
      <c r="C31" s="27"/>
      <c r="D31" s="27">
        <v>0</v>
      </c>
      <c r="E31" s="27">
        <v>0</v>
      </c>
    </row>
    <row r="32" spans="1:5" s="28" customFormat="1" ht="15" customHeight="1">
      <c r="A32" s="12" t="s">
        <v>188</v>
      </c>
      <c r="B32" s="27">
        <v>0</v>
      </c>
      <c r="C32" s="27"/>
      <c r="D32" s="27">
        <v>0</v>
      </c>
      <c r="E32" s="27">
        <v>0</v>
      </c>
    </row>
    <row r="33" spans="1:6" s="28" customFormat="1" ht="15" customHeight="1">
      <c r="A33" s="12" t="s">
        <v>189</v>
      </c>
      <c r="B33" s="27">
        <v>0</v>
      </c>
      <c r="C33" s="27"/>
      <c r="D33" s="27">
        <v>0</v>
      </c>
      <c r="E33" s="27">
        <v>0</v>
      </c>
    </row>
    <row r="34" spans="1:6" s="24" customFormat="1" ht="15" customHeight="1">
      <c r="A34" s="12"/>
      <c r="B34" s="26"/>
      <c r="C34" s="26"/>
      <c r="D34" s="27"/>
      <c r="E34" s="27"/>
    </row>
    <row r="35" spans="1:6" s="28" customFormat="1" ht="15" customHeight="1">
      <c r="A35" s="108" t="s">
        <v>190</v>
      </c>
      <c r="B35" s="279">
        <f>SUM(B31:B34)</f>
        <v>0</v>
      </c>
      <c r="C35" s="279"/>
      <c r="D35" s="279">
        <f>SUM(D31:D34)</f>
        <v>0</v>
      </c>
      <c r="E35" s="279">
        <f>SUM(E31:E34)</f>
        <v>0</v>
      </c>
    </row>
    <row r="36" spans="1:6" s="28" customFormat="1" ht="15" customHeight="1"/>
    <row r="37" spans="1:6" s="28" customFormat="1" ht="15" customHeight="1">
      <c r="A37" s="24" t="s">
        <v>88</v>
      </c>
      <c r="B37" s="26"/>
      <c r="C37" s="26"/>
      <c r="D37" s="27"/>
      <c r="E37" s="27"/>
    </row>
    <row r="38" spans="1:6" s="28" customFormat="1" ht="15" customHeight="1">
      <c r="A38" s="12" t="s">
        <v>191</v>
      </c>
      <c r="B38" s="27">
        <v>0</v>
      </c>
      <c r="C38" s="27"/>
      <c r="D38" s="27">
        <v>0</v>
      </c>
      <c r="E38" s="27">
        <v>0</v>
      </c>
    </row>
    <row r="39" spans="1:6" s="28" customFormat="1" ht="15" customHeight="1">
      <c r="A39" s="12" t="s">
        <v>192</v>
      </c>
      <c r="B39" s="27">
        <v>0</v>
      </c>
      <c r="C39" s="27"/>
      <c r="D39" s="27">
        <v>0</v>
      </c>
      <c r="E39" s="27">
        <v>0</v>
      </c>
    </row>
    <row r="40" spans="1:6" s="28" customFormat="1" ht="15" customHeight="1">
      <c r="A40" s="12" t="s">
        <v>193</v>
      </c>
      <c r="B40" s="27">
        <v>0</v>
      </c>
      <c r="C40" s="27"/>
      <c r="D40" s="27">
        <v>0</v>
      </c>
      <c r="E40" s="27">
        <v>0</v>
      </c>
    </row>
    <row r="41" spans="1:6" s="28" customFormat="1" ht="15" customHeight="1">
      <c r="A41" s="12"/>
      <c r="B41" s="27"/>
      <c r="C41" s="27"/>
      <c r="D41" s="27"/>
      <c r="E41" s="27"/>
    </row>
    <row r="42" spans="1:6" s="24" customFormat="1" ht="15" customHeight="1">
      <c r="A42" s="108" t="s">
        <v>194</v>
      </c>
      <c r="B42" s="279">
        <f>SUM(B38:B41)</f>
        <v>0</v>
      </c>
      <c r="C42" s="279"/>
      <c r="D42" s="279">
        <f>SUM(D38:D41)</f>
        <v>0</v>
      </c>
      <c r="E42" s="279">
        <f>SUM(E38:E41)</f>
        <v>0</v>
      </c>
    </row>
    <row r="43" spans="1:6" s="28" customFormat="1" ht="15" customHeight="1">
      <c r="A43" s="12"/>
      <c r="B43" s="26"/>
      <c r="C43" s="26"/>
      <c r="D43" s="27"/>
      <c r="E43" s="27"/>
    </row>
    <row r="44" spans="1:6" s="28" customFormat="1" ht="15" customHeight="1">
      <c r="A44" s="92" t="s">
        <v>89</v>
      </c>
      <c r="B44" s="86">
        <f>B7+B28+B21+B35+B42</f>
        <v>0</v>
      </c>
      <c r="C44" s="86"/>
      <c r="D44" s="86">
        <f>D7+D28+D21+D35+D42</f>
        <v>0</v>
      </c>
      <c r="E44" s="86">
        <f>E7+E28+E21+E35+E42</f>
        <v>0</v>
      </c>
    </row>
    <row r="46" spans="1:6" ht="15" customHeight="1">
      <c r="A46" s="28"/>
      <c r="B46" s="28"/>
      <c r="C46" s="28"/>
      <c r="D46" s="28"/>
      <c r="E46" s="28"/>
      <c r="F46" s="28"/>
    </row>
    <row r="47" spans="1:6" ht="15" customHeight="1">
      <c r="A47" s="28"/>
      <c r="B47" s="28"/>
      <c r="C47" s="28"/>
      <c r="D47" s="28"/>
      <c r="E47" s="28"/>
      <c r="F47" s="28"/>
    </row>
    <row r="48" spans="1:6" ht="15" customHeight="1">
      <c r="A48" s="28"/>
      <c r="B48" s="28"/>
      <c r="C48" s="28"/>
      <c r="D48" s="28"/>
      <c r="E48" s="28"/>
      <c r="F48" s="28"/>
    </row>
    <row r="49" spans="1:6" ht="15" customHeight="1">
      <c r="A49" s="28"/>
      <c r="B49" s="28"/>
      <c r="C49" s="28"/>
      <c r="D49" s="28"/>
      <c r="E49" s="28"/>
      <c r="F49" s="28"/>
    </row>
    <row r="50" spans="1:6" ht="15" customHeight="1">
      <c r="A50" s="28"/>
      <c r="B50" s="28"/>
      <c r="C50" s="28"/>
      <c r="D50" s="28"/>
      <c r="E50" s="28"/>
      <c r="F50" s="28"/>
    </row>
    <row r="51" spans="1:6" ht="15" customHeight="1">
      <c r="A51" s="28"/>
      <c r="B51" s="28"/>
      <c r="C51" s="28"/>
      <c r="D51" s="28"/>
      <c r="E51" s="28"/>
      <c r="F51" s="28"/>
    </row>
    <row r="52" spans="1:6" ht="15" customHeight="1">
      <c r="A52" s="28"/>
      <c r="B52" s="28"/>
      <c r="C52" s="28"/>
      <c r="D52" s="28"/>
      <c r="E52" s="28"/>
      <c r="F52" s="28"/>
    </row>
    <row r="53" spans="1:6" ht="15" customHeight="1">
      <c r="A53" s="28"/>
      <c r="B53" s="28"/>
      <c r="C53" s="28"/>
      <c r="D53" s="28"/>
      <c r="E53" s="28"/>
      <c r="F53" s="28"/>
    </row>
    <row r="54" spans="1:6" ht="15" customHeight="1">
      <c r="A54" s="28"/>
      <c r="B54" s="28"/>
      <c r="C54" s="28"/>
      <c r="D54" s="28"/>
      <c r="E54" s="28"/>
      <c r="F54" s="28"/>
    </row>
    <row r="55" spans="1:6" ht="15" customHeight="1">
      <c r="A55" s="28"/>
      <c r="B55" s="28"/>
      <c r="C55" s="28"/>
      <c r="D55" s="28"/>
      <c r="E55" s="28"/>
      <c r="F55" s="28"/>
    </row>
    <row r="56" spans="1:6" ht="15" customHeight="1">
      <c r="A56" s="28"/>
      <c r="B56" s="28"/>
      <c r="C56" s="28"/>
      <c r="D56" s="28"/>
      <c r="E56" s="28"/>
      <c r="F56" s="28"/>
    </row>
    <row r="57" spans="1:6" ht="15" customHeight="1">
      <c r="A57" s="28"/>
      <c r="B57" s="28"/>
      <c r="C57" s="28"/>
      <c r="D57" s="28"/>
      <c r="E57" s="28"/>
      <c r="F57" s="28"/>
    </row>
    <row r="58" spans="1:6" ht="15" customHeight="1">
      <c r="A58" s="28"/>
      <c r="B58" s="28"/>
      <c r="C58" s="28"/>
      <c r="D58" s="28"/>
      <c r="E58" s="28"/>
      <c r="F58" s="28"/>
    </row>
    <row r="59" spans="1:6" ht="15" customHeight="1">
      <c r="A59" s="28"/>
      <c r="B59" s="28"/>
      <c r="C59" s="28"/>
      <c r="D59" s="28"/>
      <c r="E59" s="28"/>
      <c r="F59" s="28"/>
    </row>
    <row r="60" spans="1:6" ht="15" customHeight="1">
      <c r="A60" s="28"/>
      <c r="B60" s="28"/>
      <c r="C60" s="28"/>
      <c r="D60" s="28"/>
      <c r="E60" s="28"/>
      <c r="F60" s="28"/>
    </row>
    <row r="61" spans="1:6" ht="15" customHeight="1">
      <c r="A61" s="28"/>
      <c r="B61" s="28"/>
      <c r="C61" s="28"/>
      <c r="D61" s="28"/>
      <c r="E61" s="28"/>
      <c r="F61" s="28"/>
    </row>
    <row r="62" spans="1:6" ht="15" customHeight="1">
      <c r="A62" s="28"/>
      <c r="B62" s="28"/>
      <c r="C62" s="28"/>
      <c r="D62" s="28"/>
      <c r="E62" s="28"/>
      <c r="F62" s="28"/>
    </row>
    <row r="63" spans="1:6" ht="15" customHeight="1">
      <c r="A63" s="28"/>
      <c r="B63" s="28"/>
      <c r="C63" s="28"/>
      <c r="D63" s="28"/>
      <c r="E63" s="28"/>
      <c r="F63" s="28"/>
    </row>
    <row r="64" spans="1:6" ht="15" customHeight="1">
      <c r="A64" s="28"/>
      <c r="B64" s="28"/>
      <c r="C64" s="28"/>
      <c r="D64" s="28"/>
      <c r="E64" s="28"/>
      <c r="F64" s="28"/>
    </row>
    <row r="65" spans="1:6" ht="15" customHeight="1">
      <c r="A65" s="28"/>
      <c r="B65" s="28"/>
      <c r="C65" s="28"/>
      <c r="D65" s="28"/>
      <c r="E65" s="28"/>
      <c r="F65" s="28"/>
    </row>
    <row r="66" spans="1:6" ht="15" customHeight="1">
      <c r="A66" s="28"/>
      <c r="B66" s="28"/>
      <c r="C66" s="28"/>
      <c r="D66" s="28"/>
      <c r="E66" s="28"/>
      <c r="F66" s="28"/>
    </row>
    <row r="67" spans="1:6" ht="15" customHeight="1">
      <c r="A67" s="28"/>
      <c r="B67" s="28"/>
      <c r="C67" s="28"/>
      <c r="D67" s="28"/>
      <c r="E67" s="28"/>
      <c r="F67" s="28"/>
    </row>
    <row r="68" spans="1:6" ht="15" customHeight="1">
      <c r="A68" s="28"/>
      <c r="B68" s="28"/>
      <c r="C68" s="28"/>
      <c r="D68" s="28"/>
      <c r="E68" s="28"/>
      <c r="F68" s="28"/>
    </row>
    <row r="69" spans="1:6" ht="15" customHeight="1">
      <c r="A69" s="28"/>
      <c r="B69" s="28"/>
      <c r="C69" s="28"/>
      <c r="D69" s="28"/>
      <c r="E69" s="28"/>
      <c r="F69" s="28"/>
    </row>
  </sheetData>
  <pageMargins left="0.23622047244094491" right="0.23622047244094491" top="0.55118110236220474" bottom="0.55118110236220474" header="0.31496062992125984" footer="0.31496062992125984"/>
  <pageSetup paperSize="9" scale="83" orientation="portrait" r:id="rId1"/>
  <headerFooter>
    <oddHeader xml:space="preserve">&amp;LMal for bevilgningsrapportering og artskontorapportering med noter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3"/>
  <sheetViews>
    <sheetView zoomScaleNormal="100" workbookViewId="0">
      <selection activeCell="A14" sqref="A14"/>
    </sheetView>
  </sheetViews>
  <sheetFormatPr baseColWidth="10" defaultColWidth="11.42578125" defaultRowHeight="15" customHeight="1"/>
  <cols>
    <col min="1" max="1" width="50.42578125" customWidth="1"/>
    <col min="2" max="2" width="15.5703125" customWidth="1"/>
    <col min="3" max="3" width="5.5703125" customWidth="1"/>
    <col min="4" max="5" width="15.5703125" customWidth="1"/>
  </cols>
  <sheetData>
    <row r="1" spans="1:8" s="11" customFormat="1" ht="15" customHeight="1">
      <c r="A1" s="93" t="s">
        <v>195</v>
      </c>
      <c r="B1" s="94"/>
      <c r="C1" s="94"/>
      <c r="D1" s="94"/>
      <c r="E1" s="94"/>
      <c r="F1" s="95"/>
      <c r="G1" s="96"/>
      <c r="H1" s="97"/>
    </row>
    <row r="2" spans="1:8" s="11" customFormat="1" ht="15" customHeight="1">
      <c r="A2" s="242"/>
      <c r="B2" s="242"/>
      <c r="C2" s="242"/>
      <c r="D2" s="242"/>
      <c r="E2" s="242"/>
      <c r="F2" s="242"/>
      <c r="G2" s="242"/>
      <c r="H2" s="242"/>
    </row>
    <row r="3" spans="1:8" s="24" customFormat="1" ht="15" customHeight="1">
      <c r="A3" s="98"/>
      <c r="B3" s="88">
        <f>Resultatregnskap!C3</f>
        <v>45046</v>
      </c>
      <c r="C3" s="88"/>
      <c r="D3" s="88">
        <f>Resultatregnskap!D3</f>
        <v>44681</v>
      </c>
      <c r="E3" s="88">
        <f>Resultatregnskap!E3</f>
        <v>44926</v>
      </c>
      <c r="F3" s="99"/>
    </row>
    <row r="4" spans="1:8" s="12" customFormat="1" ht="15" customHeight="1">
      <c r="A4" s="32"/>
      <c r="B4" s="26"/>
      <c r="C4" s="26"/>
      <c r="D4" s="27"/>
      <c r="E4" s="27"/>
      <c r="F4" s="33"/>
    </row>
    <row r="5" spans="1:8" s="12" customFormat="1" ht="15" customHeight="1">
      <c r="A5" s="34" t="s">
        <v>196</v>
      </c>
      <c r="B5" s="27">
        <v>0</v>
      </c>
      <c r="C5" s="27"/>
      <c r="D5" s="27">
        <v>0</v>
      </c>
      <c r="E5" s="27">
        <v>0</v>
      </c>
      <c r="F5" s="35"/>
    </row>
    <row r="6" spans="1:8" s="12" customFormat="1" ht="15" customHeight="1">
      <c r="A6" s="34" t="s">
        <v>197</v>
      </c>
      <c r="B6" s="27">
        <v>0</v>
      </c>
      <c r="C6" s="27"/>
      <c r="D6" s="27">
        <v>0</v>
      </c>
      <c r="E6" s="27">
        <v>0</v>
      </c>
      <c r="F6" s="35"/>
    </row>
    <row r="7" spans="1:8" s="12" customFormat="1" ht="15" customHeight="1">
      <c r="A7" s="34" t="s">
        <v>21</v>
      </c>
      <c r="B7" s="27">
        <v>0</v>
      </c>
      <c r="C7" s="27"/>
      <c r="D7" s="27">
        <v>0</v>
      </c>
      <c r="E7" s="27">
        <v>0</v>
      </c>
      <c r="F7" s="35"/>
    </row>
    <row r="8" spans="1:8" s="12" customFormat="1" ht="15" customHeight="1">
      <c r="A8" s="34" t="s">
        <v>198</v>
      </c>
      <c r="B8" s="27">
        <v>0</v>
      </c>
      <c r="C8" s="27"/>
      <c r="D8" s="27">
        <v>0</v>
      </c>
      <c r="E8" s="27">
        <v>0</v>
      </c>
      <c r="F8" s="35"/>
    </row>
    <row r="9" spans="1:8" s="12" customFormat="1" ht="15" customHeight="1">
      <c r="A9" s="34" t="s">
        <v>199</v>
      </c>
      <c r="B9" s="27">
        <v>0</v>
      </c>
      <c r="C9" s="27"/>
      <c r="D9" s="27">
        <v>0</v>
      </c>
      <c r="E9" s="27">
        <v>0</v>
      </c>
      <c r="F9" s="35"/>
    </row>
    <row r="10" spans="1:8" s="12" customFormat="1" ht="15" customHeight="1">
      <c r="A10" s="34" t="s">
        <v>200</v>
      </c>
      <c r="B10" s="27">
        <v>0</v>
      </c>
      <c r="C10" s="27"/>
      <c r="D10" s="27">
        <v>0</v>
      </c>
      <c r="E10" s="27">
        <v>0</v>
      </c>
      <c r="F10" s="35"/>
    </row>
    <row r="11" spans="1:8" s="12" customFormat="1" ht="15" customHeight="1">
      <c r="A11" s="36" t="s">
        <v>201</v>
      </c>
      <c r="B11" s="27">
        <v>0</v>
      </c>
      <c r="C11" s="27"/>
      <c r="D11" s="27">
        <v>0</v>
      </c>
      <c r="E11" s="27">
        <v>0</v>
      </c>
      <c r="F11" s="35"/>
    </row>
    <row r="12" spans="1:8" s="28" customFormat="1" ht="15" customHeight="1">
      <c r="A12" s="107" t="s">
        <v>202</v>
      </c>
      <c r="B12" s="86">
        <f>SUM(B5:B11)</f>
        <v>0</v>
      </c>
      <c r="C12" s="86"/>
      <c r="D12" s="86">
        <f>SUM(D5:D11)</f>
        <v>0</v>
      </c>
      <c r="E12" s="86">
        <f>SUM(E5:E11)</f>
        <v>0</v>
      </c>
      <c r="F12" s="100"/>
    </row>
    <row r="13" spans="1:8" s="12" customFormat="1" ht="15" customHeight="1">
      <c r="A13" s="37"/>
      <c r="B13" s="38"/>
      <c r="C13" s="38"/>
      <c r="D13" s="38"/>
      <c r="E13" s="38"/>
      <c r="F13" s="34"/>
      <c r="G13" s="1"/>
    </row>
    <row r="14" spans="1:8" s="12" customFormat="1" ht="15" customHeight="1">
      <c r="A14" s="37" t="s">
        <v>390</v>
      </c>
      <c r="B14" s="26">
        <v>0</v>
      </c>
      <c r="C14" s="26"/>
      <c r="D14" s="26">
        <v>0</v>
      </c>
      <c r="E14" s="26">
        <v>0</v>
      </c>
      <c r="F14" s="34"/>
      <c r="G14" s="1"/>
    </row>
    <row r="15" spans="1:8" s="12" customFormat="1" ht="15" customHeight="1">
      <c r="A15" s="37"/>
      <c r="B15" s="37"/>
      <c r="C15" s="37"/>
      <c r="D15" s="37"/>
      <c r="E15" s="37"/>
      <c r="F15" s="34"/>
      <c r="G15" s="1"/>
    </row>
    <row r="16" spans="1:8" s="12" customFormat="1" ht="15" customHeight="1">
      <c r="A16" s="1"/>
    </row>
    <row r="17" spans="1:6" s="12" customFormat="1" ht="15" customHeight="1">
      <c r="A17" s="1"/>
    </row>
    <row r="18" spans="1:6" s="12" customFormat="1" ht="15" customHeight="1">
      <c r="A18" s="25"/>
    </row>
    <row r="19" spans="1:6" s="12" customFormat="1" ht="15" customHeight="1"/>
    <row r="20" spans="1:6" s="12" customFormat="1" ht="15" customHeight="1"/>
    <row r="21" spans="1:6" s="12" customFormat="1" ht="15" customHeight="1"/>
    <row r="22" spans="1:6" s="12" customFormat="1" ht="15" customHeight="1">
      <c r="A22" s="25"/>
    </row>
    <row r="23" spans="1:6" s="12" customFormat="1" ht="15" customHeight="1"/>
    <row r="24" spans="1:6" s="12" customFormat="1" ht="15" customHeight="1"/>
    <row r="25" spans="1:6" s="12" customFormat="1" ht="15" customHeight="1"/>
    <row r="26" spans="1:6" s="12" customFormat="1" ht="15" customHeight="1"/>
    <row r="27" spans="1:6" s="12" customFormat="1" ht="15" customHeight="1"/>
    <row r="28" spans="1:6" s="12" customFormat="1" ht="15" customHeight="1"/>
    <row r="29" spans="1:6" s="12" customFormat="1" ht="15" customHeight="1"/>
    <row r="30" spans="1:6" s="12" customFormat="1" ht="15" customHeight="1"/>
    <row r="31" spans="1:6" ht="15" customHeight="1">
      <c r="A31" s="137"/>
      <c r="B31" s="137"/>
      <c r="C31" s="137"/>
      <c r="D31" s="137"/>
      <c r="E31" s="137"/>
      <c r="F31" s="137"/>
    </row>
    <row r="32" spans="1:6" ht="15" customHeight="1">
      <c r="A32" s="137"/>
      <c r="B32" s="137"/>
      <c r="C32" s="137"/>
      <c r="D32" s="137"/>
      <c r="E32" s="137"/>
      <c r="F32" s="137"/>
    </row>
    <row r="33" spans="1:6" ht="15" customHeight="1">
      <c r="A33" s="137"/>
      <c r="B33" s="137"/>
      <c r="C33" s="137"/>
      <c r="D33" s="137"/>
      <c r="E33" s="137"/>
      <c r="F33" s="13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9" type="noConversion"/>
  <pageMargins left="0.23622047244094491" right="0.23622047244094491" top="0.55118110236220474" bottom="0.55118110236220474" header="0.31496062992125984" footer="0.31496062992125984"/>
  <pageSetup paperSize="9" scale="88" orientation="portrait" r:id="rId3"/>
  <headerFooter>
    <oddHeader xml:space="preserve">&amp;LMal for bevilgningsrapportering og artskontorapportering med noter
</odd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6" ma:contentTypeDescription="Opprett et nytt dokument." ma:contentTypeScope="" ma:versionID="4095d403bd1265ec25d869185658cfe0">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2423f12f872a5a16034deb0e250bbc91"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5CB6B5-737D-44EB-93FC-BFDE64FDB262}">
  <ds:schemaRefs>
    <ds:schemaRef ds:uri="http://schemas.microsoft.com/office/2006/documentManagement/types"/>
    <ds:schemaRef ds:uri="72070625-34a7-4b50-b998-4dc2a8d9a16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c2c940b1-81eb-4862-ad94-5822e372a285"/>
    <ds:schemaRef ds:uri="http://www.w3.org/XML/1998/namespace"/>
    <ds:schemaRef ds:uri="http://purl.org/dc/dcmitype/"/>
  </ds:schemaRefs>
</ds:datastoreItem>
</file>

<file path=customXml/itemProps2.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3.xml><?xml version="1.0" encoding="utf-8"?>
<ds:datastoreItem xmlns:ds="http://schemas.openxmlformats.org/officeDocument/2006/customXml" ds:itemID="{83EBB190-DD89-44E6-B256-29BF8725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Navngitte områder</vt:lpstr>
      </vt:variant>
      <vt:variant>
        <vt:i4>1</vt:i4>
      </vt:variant>
    </vt:vector>
  </HeadingPairs>
  <TitlesOfParts>
    <vt:vector size="25" baseType="lpstr">
      <vt:lpstr>Endringer i rapporteringspakken</vt:lpstr>
      <vt:lpstr>Bevilgningsrapportering</vt:lpstr>
      <vt:lpstr>Note A</vt:lpstr>
      <vt:lpstr>Artskontorapportering</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 </vt:lpstr>
      <vt:lpstr>Note 9 </vt:lpstr>
      <vt:lpstr>Note10</vt:lpstr>
      <vt:lpstr>Note11</vt:lpstr>
      <vt:lpstr>Note12</vt:lpstr>
      <vt:lpstr>Note13</vt:lpstr>
      <vt:lpstr>Note14</vt:lpstr>
      <vt:lpstr>Note15</vt:lpstr>
      <vt:lpstr>Note16</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Øyvind Gravem</cp:lastModifiedBy>
  <cp:revision/>
  <cp:lastPrinted>2023-05-04T11:42:01Z</cp:lastPrinted>
  <dcterms:created xsi:type="dcterms:W3CDTF">2005-10-21T07:03:32Z</dcterms:created>
  <dcterms:modified xsi:type="dcterms:W3CDTF">2023-05-04T12:02:41Z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